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64011"/>
  <mc:AlternateContent xmlns:mc="http://schemas.openxmlformats.org/markup-compatibility/2006">
    <mc:Choice Requires="x15">
      <x15ac:absPath xmlns:x15ac="http://schemas.microsoft.com/office/spreadsheetml/2010/11/ac" url="E:\CrossCommentCaMarche\"/>
    </mc:Choice>
  </mc:AlternateContent>
  <bookViews>
    <workbookView xWindow="0" yWindow="0" windowWidth="28800" windowHeight="12795" tabRatio="916"/>
  </bookViews>
  <sheets>
    <sheet name="Explications" sheetId="24" r:id="rId1"/>
    <sheet name="Aperçu écran" sheetId="25" r:id="rId2"/>
    <sheet name="BF1" sheetId="3" r:id="rId3"/>
    <sheet name="BG1" sheetId="5" r:id="rId4"/>
    <sheet name="Eq-B1" sheetId="2" r:id="rId5"/>
    <sheet name="Classement B1 Mixte" sheetId="14" r:id="rId6"/>
    <sheet name="BF2" sheetId="15" r:id="rId7"/>
    <sheet name="BG2" sheetId="16" r:id="rId8"/>
    <sheet name="Eq-B2" sheetId="17" r:id="rId9"/>
    <sheet name="Classement B2 Mixte" sheetId="18" r:id="rId10"/>
    <sheet name="MF" sheetId="7" r:id="rId11"/>
    <sheet name="MG" sheetId="10" r:id="rId12"/>
    <sheet name="Eq-M" sheetId="13" r:id="rId13"/>
    <sheet name="Classement Minime Mixte" sheetId="19" r:id="rId14"/>
    <sheet name="CF" sheetId="9" r:id="rId15"/>
    <sheet name="CG" sheetId="12" r:id="rId16"/>
  </sheets>
  <externalReferences>
    <externalReference r:id="rId17"/>
  </externalReferences>
  <definedNames>
    <definedName name="_1_Excel_BuiltIn__FilterDatabase_1" localSheetId="6">#REF!</definedName>
    <definedName name="_1_Excel_BuiltIn__FilterDatabase_1" localSheetId="7">#REF!</definedName>
    <definedName name="_1_Excel_BuiltIn__FilterDatabase_1" localSheetId="9">#REF!</definedName>
    <definedName name="_1_Excel_BuiltIn__FilterDatabase_1" localSheetId="13">#REF!</definedName>
    <definedName name="_1_Excel_BuiltIn__FilterDatabase_1" localSheetId="8">#REF!</definedName>
    <definedName name="_1_Excel_BuiltIn__FilterDatabase_1" localSheetId="12">#REF!</definedName>
    <definedName name="_1_Excel_BuiltIn__FilterDatabase_1">#REF!</definedName>
    <definedName name="_2Excel_BuiltIn__FilterDatabase_1" localSheetId="15">#REF!</definedName>
    <definedName name="_3Excel_BuiltIn__FilterDatabase_1" localSheetId="6">#REF!</definedName>
    <definedName name="_3Excel_BuiltIn__FilterDatabase_1" localSheetId="7">#REF!</definedName>
    <definedName name="_3Excel_BuiltIn__FilterDatabase_1" localSheetId="9">#REF!</definedName>
    <definedName name="_3Excel_BuiltIn__FilterDatabase_1" localSheetId="13">#REF!</definedName>
    <definedName name="_3Excel_BuiltIn__FilterDatabase_1" localSheetId="8">#REF!</definedName>
    <definedName name="_3Excel_BuiltIn__FilterDatabase_1" localSheetId="12">#REF!</definedName>
    <definedName name="_3Excel_BuiltIn__FilterDatabase_1">#REF!</definedName>
    <definedName name="_xlnm._FilterDatabase" localSheetId="2" hidden="1">'BF1'!$A$1:$I$125</definedName>
    <definedName name="_xlnm._FilterDatabase" localSheetId="6" hidden="1">'BF2'!$A$1:$I$126</definedName>
    <definedName name="_xlnm._FilterDatabase" localSheetId="3" hidden="1">'BG1'!$A$1:$I$124</definedName>
    <definedName name="_xlnm._FilterDatabase" localSheetId="7" hidden="1">'BG2'!$A$1:$I$124</definedName>
    <definedName name="_xlnm._FilterDatabase" localSheetId="14" hidden="1">CF!$A$1:$J$12</definedName>
    <definedName name="_xlnm._FilterDatabase" localSheetId="15" hidden="1">CG!$A$1:$I$40</definedName>
    <definedName name="_xlnm._FilterDatabase" localSheetId="4" hidden="1">'Eq-B1'!$A$1:$H$248</definedName>
    <definedName name="_xlnm._FilterDatabase" localSheetId="8" hidden="1">'Eq-B2'!$A$1:$H$248</definedName>
    <definedName name="_xlnm._FilterDatabase" localSheetId="10" hidden="1">MF!$A$1:$I$84</definedName>
    <definedName name="_xlnm._FilterDatabase" localSheetId="11" hidden="1">MG!$A$1:$I$85</definedName>
    <definedName name="_xlnm.Print_Area" localSheetId="5">'Classement B1 Mixte'!$A$1:$D$28</definedName>
    <definedName name="_xlnm.Print_Area" localSheetId="9">'Classement B2 Mixte'!$A$1:$D$19</definedName>
    <definedName name="_xlnm.Print_Area" localSheetId="13">'Classement Minime Mixte'!$A$1:$D$24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9" l="1"/>
  <c r="C3" i="19"/>
  <c r="D3" i="19"/>
  <c r="B4" i="19"/>
  <c r="C4" i="19"/>
  <c r="D4" i="19"/>
  <c r="B5" i="19"/>
  <c r="C5" i="19"/>
  <c r="D5" i="19"/>
  <c r="B6" i="19"/>
  <c r="C6" i="19"/>
  <c r="D6" i="19"/>
  <c r="B7" i="19"/>
  <c r="C7" i="19"/>
  <c r="D7" i="19"/>
  <c r="B8" i="19"/>
  <c r="C8" i="19"/>
  <c r="D8" i="19"/>
  <c r="B9" i="19"/>
  <c r="C9" i="19"/>
  <c r="D9" i="19"/>
  <c r="B10" i="19"/>
  <c r="C10" i="19"/>
  <c r="D10" i="19"/>
  <c r="B11" i="19"/>
  <c r="C11" i="19"/>
  <c r="D11" i="19"/>
  <c r="B12" i="19"/>
  <c r="C12" i="19"/>
  <c r="D12" i="19"/>
  <c r="B13" i="19"/>
  <c r="C13" i="19"/>
  <c r="D13" i="19"/>
  <c r="B14" i="19"/>
  <c r="C14" i="19"/>
  <c r="D14" i="19"/>
  <c r="B15" i="19"/>
  <c r="C15" i="19"/>
  <c r="D15" i="19"/>
  <c r="B16" i="19"/>
  <c r="C16" i="19"/>
  <c r="D16" i="19"/>
  <c r="B17" i="19"/>
  <c r="C17" i="19"/>
  <c r="D17" i="19"/>
  <c r="B18" i="19"/>
  <c r="C18" i="19"/>
  <c r="D18" i="19"/>
  <c r="B19" i="19"/>
  <c r="C19" i="19"/>
  <c r="D19" i="19"/>
  <c r="B20" i="19"/>
  <c r="C20" i="19"/>
  <c r="D20" i="19"/>
  <c r="B21" i="19"/>
  <c r="C21" i="19"/>
  <c r="D21" i="19"/>
  <c r="B22" i="19"/>
  <c r="C22" i="19"/>
  <c r="D22" i="19"/>
  <c r="B23" i="19"/>
  <c r="C23" i="19"/>
  <c r="D23" i="19"/>
  <c r="B24" i="19"/>
  <c r="C24" i="19"/>
  <c r="D24" i="19"/>
  <c r="D2" i="19"/>
  <c r="C2" i="19"/>
  <c r="B2" i="19"/>
  <c r="B3" i="18"/>
  <c r="C3" i="18"/>
  <c r="D3" i="18"/>
  <c r="B4" i="18"/>
  <c r="C4" i="18"/>
  <c r="D4" i="18"/>
  <c r="B5" i="18"/>
  <c r="C5" i="18"/>
  <c r="D5" i="18"/>
  <c r="B6" i="18"/>
  <c r="C6" i="18"/>
  <c r="D6" i="18"/>
  <c r="B7" i="18"/>
  <c r="C7" i="18"/>
  <c r="D7" i="18"/>
  <c r="B8" i="18"/>
  <c r="C8" i="18"/>
  <c r="D8" i="18"/>
  <c r="B9" i="18"/>
  <c r="C9" i="18"/>
  <c r="D9" i="18"/>
  <c r="B10" i="18"/>
  <c r="C10" i="18"/>
  <c r="D10" i="18"/>
  <c r="B11" i="18"/>
  <c r="C11" i="18"/>
  <c r="D11" i="18"/>
  <c r="B12" i="18"/>
  <c r="C12" i="18"/>
  <c r="D12" i="18"/>
  <c r="B13" i="18"/>
  <c r="C13" i="18"/>
  <c r="D13" i="18"/>
  <c r="B14" i="18"/>
  <c r="C14" i="18"/>
  <c r="D14" i="18"/>
  <c r="B15" i="18"/>
  <c r="C15" i="18"/>
  <c r="D15" i="18"/>
  <c r="B16" i="18"/>
  <c r="C16" i="18"/>
  <c r="D16" i="18"/>
  <c r="B17" i="18"/>
  <c r="C17" i="18"/>
  <c r="D17" i="18"/>
  <c r="B18" i="18"/>
  <c r="C18" i="18"/>
  <c r="D18" i="18"/>
  <c r="B19" i="18"/>
  <c r="C19" i="18"/>
  <c r="D19" i="18"/>
  <c r="B20" i="18"/>
  <c r="C20" i="18"/>
  <c r="D20" i="18"/>
  <c r="B21" i="18"/>
  <c r="C21" i="18"/>
  <c r="D21" i="18"/>
  <c r="B22" i="18"/>
  <c r="C22" i="18"/>
  <c r="D22" i="18"/>
  <c r="D2" i="18"/>
  <c r="C2" i="18"/>
  <c r="B2" i="18"/>
  <c r="B3" i="14"/>
  <c r="C3" i="14"/>
  <c r="D3" i="14"/>
  <c r="B4" i="14"/>
  <c r="C4" i="14"/>
  <c r="D4" i="14"/>
  <c r="B5" i="14"/>
  <c r="C5" i="14"/>
  <c r="D5" i="14"/>
  <c r="B6" i="14"/>
  <c r="C6" i="14"/>
  <c r="D6" i="14"/>
  <c r="B7" i="14"/>
  <c r="C7" i="14"/>
  <c r="D7" i="14"/>
  <c r="B8" i="14"/>
  <c r="C8" i="14"/>
  <c r="D8"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D2" i="14"/>
  <c r="C2" i="14"/>
  <c r="B2" i="14"/>
  <c r="G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4" i="13" l="1"/>
  <c r="H4" i="13" s="1"/>
  <c r="G5" i="13"/>
  <c r="H5" i="13" s="1"/>
  <c r="G6" i="13"/>
  <c r="H6" i="13" s="1"/>
  <c r="G7" i="13"/>
  <c r="H7" i="13" s="1"/>
  <c r="G8" i="13"/>
  <c r="H8" i="13" s="1"/>
  <c r="G9" i="13"/>
  <c r="H9" i="13" s="1"/>
  <c r="G10" i="13"/>
  <c r="H10" i="13" s="1"/>
  <c r="G11" i="13"/>
  <c r="H11" i="13" s="1"/>
  <c r="G12" i="13"/>
  <c r="H12" i="13" s="1"/>
  <c r="G13" i="13"/>
  <c r="H13" i="13" s="1"/>
  <c r="G14" i="13"/>
  <c r="H14" i="13" s="1"/>
  <c r="G15" i="13"/>
  <c r="H15" i="13" s="1"/>
  <c r="G16" i="13"/>
  <c r="H16" i="13" s="1"/>
  <c r="G17" i="13"/>
  <c r="H17" i="13" s="1"/>
  <c r="G18" i="13"/>
  <c r="H18" i="13" s="1"/>
  <c r="G19" i="13"/>
  <c r="H19" i="13" s="1"/>
  <c r="G20" i="13"/>
  <c r="H20" i="13" s="1"/>
  <c r="G21" i="13"/>
  <c r="H21" i="13" s="1"/>
  <c r="G22" i="13"/>
  <c r="H22" i="13" s="1"/>
  <c r="G23" i="13"/>
  <c r="H23" i="13" s="1"/>
  <c r="G24" i="13"/>
  <c r="H24" i="13" s="1"/>
  <c r="G25" i="13"/>
  <c r="H25" i="13" s="1"/>
  <c r="G26" i="13"/>
  <c r="H26" i="13" s="1"/>
  <c r="G27" i="13"/>
  <c r="H27" i="13" s="1"/>
  <c r="G28" i="13"/>
  <c r="H28" i="13" s="1"/>
  <c r="G29" i="13"/>
  <c r="H29" i="13" s="1"/>
  <c r="G30" i="13"/>
  <c r="H30" i="13" s="1"/>
  <c r="G31" i="13"/>
  <c r="H31" i="13" s="1"/>
  <c r="G32" i="13"/>
  <c r="H32" i="13" s="1"/>
  <c r="G33" i="13"/>
  <c r="H33" i="13" s="1"/>
  <c r="G34" i="13"/>
  <c r="H34" i="13" s="1"/>
  <c r="G35" i="13"/>
  <c r="H35" i="13" s="1"/>
  <c r="G36" i="13"/>
  <c r="H36" i="13" s="1"/>
  <c r="G37" i="13"/>
  <c r="H37" i="13" s="1"/>
  <c r="G38" i="13"/>
  <c r="H38" i="13" s="1"/>
  <c r="G39" i="13"/>
  <c r="H39" i="13" s="1"/>
  <c r="G40" i="13"/>
  <c r="H40" i="13" s="1"/>
  <c r="G41" i="13"/>
  <c r="H41" i="13" s="1"/>
  <c r="G42" i="13"/>
  <c r="H42" i="13" s="1"/>
  <c r="G43" i="13"/>
  <c r="H43" i="13" s="1"/>
  <c r="G44" i="13"/>
  <c r="H44" i="13" s="1"/>
  <c r="G45" i="13"/>
  <c r="H45" i="13" s="1"/>
  <c r="G46" i="13"/>
  <c r="H46" i="13" s="1"/>
  <c r="G47" i="13"/>
  <c r="H47" i="13" s="1"/>
  <c r="G48" i="13"/>
  <c r="H48" i="13" s="1"/>
  <c r="G49" i="13"/>
  <c r="H49" i="13" s="1"/>
  <c r="G50" i="13"/>
  <c r="H50" i="13" s="1"/>
  <c r="G51" i="13"/>
  <c r="H51" i="13" s="1"/>
  <c r="G52" i="13"/>
  <c r="H52" i="13" s="1"/>
  <c r="G53" i="13"/>
  <c r="H53" i="13" s="1"/>
  <c r="G54" i="13"/>
  <c r="H54" i="13" s="1"/>
  <c r="G55" i="13"/>
  <c r="H55" i="13" s="1"/>
  <c r="G56" i="13"/>
  <c r="H56" i="13" s="1"/>
  <c r="G57" i="13"/>
  <c r="H57" i="13" s="1"/>
  <c r="G58" i="13"/>
  <c r="H58" i="13" s="1"/>
  <c r="G59" i="13"/>
  <c r="H59" i="13" s="1"/>
  <c r="G60" i="13"/>
  <c r="H60" i="13" s="1"/>
  <c r="G61" i="13"/>
  <c r="H61" i="13" s="1"/>
  <c r="G62" i="13"/>
  <c r="H62" i="13" s="1"/>
  <c r="G63" i="13"/>
  <c r="H63" i="13" s="1"/>
  <c r="G64" i="13"/>
  <c r="H64" i="13" s="1"/>
  <c r="G65" i="13"/>
  <c r="H65" i="13" s="1"/>
  <c r="G66" i="13"/>
  <c r="H66" i="13" s="1"/>
  <c r="G67" i="13"/>
  <c r="H67" i="13" s="1"/>
  <c r="G68" i="13"/>
  <c r="H68" i="13" s="1"/>
  <c r="G69" i="13"/>
  <c r="H69" i="13" s="1"/>
  <c r="G70" i="13"/>
  <c r="H70" i="13" s="1"/>
  <c r="G71" i="13"/>
  <c r="H71" i="13" s="1"/>
  <c r="G72" i="13"/>
  <c r="H72" i="13" s="1"/>
  <c r="G73" i="13"/>
  <c r="H73" i="13" s="1"/>
  <c r="G74" i="13"/>
  <c r="H74" i="13" s="1"/>
  <c r="G75" i="13"/>
  <c r="H75" i="13" s="1"/>
  <c r="G76" i="13"/>
  <c r="H76" i="13" s="1"/>
  <c r="G77" i="13"/>
  <c r="H77" i="13" s="1"/>
  <c r="G78" i="13"/>
  <c r="H78" i="13" s="1"/>
  <c r="G79" i="13"/>
  <c r="H79" i="13" s="1"/>
  <c r="G80" i="13"/>
  <c r="H80" i="13" s="1"/>
  <c r="G81" i="13"/>
  <c r="H81" i="13" s="1"/>
  <c r="G82" i="13"/>
  <c r="H82" i="13" s="1"/>
  <c r="G83" i="13"/>
  <c r="H83" i="13" s="1"/>
  <c r="G84" i="13"/>
  <c r="H84" i="13" s="1"/>
  <c r="G85" i="13"/>
  <c r="H85" i="13" s="1"/>
  <c r="G86" i="13"/>
  <c r="H86" i="13" s="1"/>
  <c r="G87" i="13"/>
  <c r="H87" i="13" s="1"/>
  <c r="G88" i="13"/>
  <c r="H88" i="13" s="1"/>
  <c r="G89" i="13"/>
  <c r="H89" i="13" s="1"/>
  <c r="G90" i="13"/>
  <c r="H90" i="13" s="1"/>
  <c r="G91" i="13"/>
  <c r="H91" i="13" s="1"/>
  <c r="G92" i="13"/>
  <c r="H92" i="13" s="1"/>
  <c r="G93" i="13"/>
  <c r="H93" i="13" s="1"/>
  <c r="G94" i="13"/>
  <c r="H94" i="13" s="1"/>
  <c r="G95" i="13"/>
  <c r="H95" i="13" s="1"/>
  <c r="G96" i="13"/>
  <c r="H96" i="13" s="1"/>
  <c r="G97" i="13"/>
  <c r="H97" i="13" s="1"/>
  <c r="G98" i="13"/>
  <c r="H98" i="13" s="1"/>
  <c r="G99" i="13"/>
  <c r="H99" i="13" s="1"/>
  <c r="G100" i="13"/>
  <c r="H100" i="13" s="1"/>
  <c r="G101" i="13"/>
  <c r="H101" i="13" s="1"/>
  <c r="G102" i="13"/>
  <c r="H102" i="13" s="1"/>
  <c r="G103" i="13"/>
  <c r="H103" i="13" s="1"/>
  <c r="G104" i="13"/>
  <c r="H104" i="13" s="1"/>
  <c r="G105" i="13"/>
  <c r="H105" i="13" s="1"/>
  <c r="G106" i="13"/>
  <c r="H106" i="13" s="1"/>
  <c r="G107" i="13"/>
  <c r="H107" i="13" s="1"/>
  <c r="G108" i="13"/>
  <c r="H108" i="13" s="1"/>
  <c r="G109" i="13"/>
  <c r="H109" i="13" s="1"/>
  <c r="G110" i="13"/>
  <c r="H110" i="13" s="1"/>
  <c r="G111" i="13"/>
  <c r="H111" i="13" s="1"/>
  <c r="G112" i="13"/>
  <c r="H112" i="13" s="1"/>
  <c r="G113" i="13"/>
  <c r="H113" i="13" s="1"/>
  <c r="G114" i="13"/>
  <c r="H114" i="13" s="1"/>
  <c r="G115" i="13"/>
  <c r="H115" i="13" s="1"/>
  <c r="G116" i="13"/>
  <c r="H116" i="13" s="1"/>
  <c r="G117" i="13"/>
  <c r="H117" i="13" s="1"/>
  <c r="G118" i="13"/>
  <c r="H118" i="13" s="1"/>
  <c r="G119" i="13"/>
  <c r="H119" i="13" s="1"/>
  <c r="G120" i="13"/>
  <c r="H120" i="13" s="1"/>
  <c r="G121" i="13"/>
  <c r="H121" i="13" s="1"/>
  <c r="G122" i="13"/>
  <c r="H122" i="13" s="1"/>
  <c r="G123" i="13"/>
  <c r="H123" i="13" s="1"/>
  <c r="G124" i="13"/>
  <c r="H124" i="13" s="1"/>
  <c r="G125" i="13"/>
  <c r="H125" i="13" s="1"/>
  <c r="G126" i="13"/>
  <c r="H126" i="13" s="1"/>
  <c r="G127" i="13"/>
  <c r="H127" i="13" s="1"/>
  <c r="G128" i="13"/>
  <c r="H128" i="13" s="1"/>
  <c r="G129" i="13"/>
  <c r="H129" i="13" s="1"/>
  <c r="G130" i="13"/>
  <c r="H130" i="13" s="1"/>
  <c r="G131" i="13"/>
  <c r="H131" i="13" s="1"/>
  <c r="G132" i="13"/>
  <c r="H132" i="13" s="1"/>
  <c r="G133" i="13"/>
  <c r="H133" i="13" s="1"/>
  <c r="G134" i="13"/>
  <c r="H134" i="13" s="1"/>
  <c r="G135" i="13"/>
  <c r="H135" i="13" s="1"/>
  <c r="G136" i="13"/>
  <c r="H136" i="13" s="1"/>
  <c r="G137" i="13"/>
  <c r="H137" i="13" s="1"/>
  <c r="G138" i="13"/>
  <c r="H138" i="13" s="1"/>
  <c r="G139" i="13"/>
  <c r="H139" i="13" s="1"/>
  <c r="G140" i="13"/>
  <c r="H140" i="13" s="1"/>
  <c r="G141" i="13"/>
  <c r="H141" i="13" s="1"/>
  <c r="G142" i="13"/>
  <c r="H142" i="13" s="1"/>
  <c r="G143" i="13"/>
  <c r="H143" i="13" s="1"/>
  <c r="G144" i="13"/>
  <c r="H144" i="13" s="1"/>
  <c r="G145" i="13"/>
  <c r="H145" i="13" s="1"/>
  <c r="G146" i="13"/>
  <c r="H146" i="13" s="1"/>
  <c r="G147" i="13"/>
  <c r="H147" i="13" s="1"/>
  <c r="G148" i="13"/>
  <c r="H148" i="13" s="1"/>
  <c r="G149" i="13"/>
  <c r="H149" i="13" s="1"/>
  <c r="G150" i="13"/>
  <c r="H150" i="13" s="1"/>
  <c r="G151" i="13"/>
  <c r="H151" i="13" s="1"/>
  <c r="G152" i="13"/>
  <c r="H152" i="13" s="1"/>
  <c r="G153" i="13"/>
  <c r="H153" i="13" s="1"/>
  <c r="G154" i="13"/>
  <c r="H154" i="13" s="1"/>
  <c r="G155" i="13"/>
  <c r="H155" i="13" s="1"/>
  <c r="G156" i="13"/>
  <c r="H156" i="13" s="1"/>
  <c r="G157" i="13"/>
  <c r="H157" i="13" s="1"/>
  <c r="G158" i="13"/>
  <c r="H158" i="13" s="1"/>
  <c r="G159" i="13"/>
  <c r="H159" i="13" s="1"/>
  <c r="G160" i="13"/>
  <c r="H160" i="13" s="1"/>
  <c r="G161" i="13"/>
  <c r="H161" i="13" s="1"/>
  <c r="G162" i="13"/>
  <c r="H162" i="13" s="1"/>
  <c r="G163" i="13"/>
  <c r="H163" i="13" s="1"/>
  <c r="G164" i="13"/>
  <c r="H164" i="13" s="1"/>
  <c r="G165" i="13"/>
  <c r="H165" i="13" s="1"/>
  <c r="G166" i="13"/>
  <c r="H166" i="13" s="1"/>
  <c r="G167" i="13"/>
  <c r="H167" i="13" s="1"/>
  <c r="G168" i="13"/>
  <c r="H168" i="13" s="1"/>
  <c r="G169" i="13"/>
  <c r="H169" i="13" s="1"/>
  <c r="G170" i="13"/>
  <c r="H170" i="13" s="1"/>
  <c r="G171" i="13"/>
  <c r="H171" i="13" s="1"/>
  <c r="G172" i="13"/>
  <c r="H172" i="13" s="1"/>
  <c r="G173" i="13"/>
  <c r="H173" i="13" s="1"/>
  <c r="G174" i="13"/>
  <c r="H174" i="13" s="1"/>
  <c r="G175" i="13"/>
  <c r="H175" i="13" s="1"/>
  <c r="G176" i="13"/>
  <c r="H176" i="13" s="1"/>
  <c r="G177" i="13"/>
  <c r="H177" i="13" s="1"/>
  <c r="G178" i="13"/>
  <c r="H178" i="13" s="1"/>
  <c r="G179" i="13"/>
  <c r="H179" i="13" s="1"/>
  <c r="G180" i="13"/>
  <c r="H180" i="13" s="1"/>
  <c r="G181" i="13"/>
  <c r="H181" i="13" s="1"/>
  <c r="G182" i="13"/>
  <c r="H182" i="13" s="1"/>
  <c r="G183" i="13"/>
  <c r="H183" i="13" s="1"/>
  <c r="G184" i="13"/>
  <c r="H184" i="13" s="1"/>
  <c r="G185" i="13"/>
  <c r="H185" i="13" s="1"/>
  <c r="G186" i="13"/>
  <c r="H186" i="13" s="1"/>
  <c r="G187" i="13"/>
  <c r="H187" i="13" s="1"/>
  <c r="G188" i="13"/>
  <c r="H188" i="13" s="1"/>
  <c r="G189" i="13"/>
  <c r="H189" i="13" s="1"/>
  <c r="G190" i="13"/>
  <c r="H190" i="13" s="1"/>
  <c r="G191" i="13"/>
  <c r="H191" i="13" s="1"/>
  <c r="G192" i="13"/>
  <c r="H192" i="13" s="1"/>
  <c r="G193" i="13"/>
  <c r="H193" i="13" s="1"/>
  <c r="G194" i="13"/>
  <c r="H194" i="13" s="1"/>
  <c r="G195" i="13"/>
  <c r="H195" i="13" s="1"/>
  <c r="G196" i="13"/>
  <c r="H196" i="13" s="1"/>
  <c r="G197" i="13"/>
  <c r="H197" i="13" s="1"/>
  <c r="G198" i="13"/>
  <c r="H198" i="13" s="1"/>
  <c r="G199" i="13"/>
  <c r="H199" i="13" s="1"/>
  <c r="G200" i="13"/>
  <c r="H200" i="13" s="1"/>
  <c r="G201" i="13"/>
  <c r="H201" i="13" s="1"/>
  <c r="G202" i="13"/>
  <c r="H202" i="13" s="1"/>
  <c r="G203" i="13"/>
  <c r="H203" i="13" s="1"/>
  <c r="G204" i="13"/>
  <c r="H204" i="13" s="1"/>
  <c r="G205" i="13"/>
  <c r="H205" i="13" s="1"/>
  <c r="G206" i="13"/>
  <c r="H206" i="13" s="1"/>
  <c r="G207" i="13"/>
  <c r="H207" i="13" s="1"/>
  <c r="G208" i="13"/>
  <c r="H208" i="13" s="1"/>
  <c r="G209" i="13"/>
  <c r="H209" i="13" s="1"/>
  <c r="G210" i="13"/>
  <c r="H210" i="13" s="1"/>
  <c r="G211" i="13"/>
  <c r="H211" i="13" s="1"/>
  <c r="G212" i="13"/>
  <c r="H212" i="13" s="1"/>
  <c r="G213" i="13"/>
  <c r="H213" i="13" s="1"/>
  <c r="G214" i="13"/>
  <c r="H214" i="13" s="1"/>
  <c r="G215" i="13"/>
  <c r="H215" i="13" s="1"/>
  <c r="G216" i="13"/>
  <c r="H216" i="13" s="1"/>
  <c r="G217" i="13"/>
  <c r="H217" i="13" s="1"/>
  <c r="G218" i="13"/>
  <c r="H218" i="13" s="1"/>
  <c r="G219" i="13"/>
  <c r="H219" i="13" s="1"/>
  <c r="G220" i="13"/>
  <c r="H220" i="13" s="1"/>
  <c r="G221" i="13"/>
  <c r="H221" i="13" s="1"/>
  <c r="G222" i="13"/>
  <c r="H222" i="13" s="1"/>
  <c r="G223" i="13"/>
  <c r="H223" i="13" s="1"/>
  <c r="G224" i="13"/>
  <c r="H224" i="13" s="1"/>
  <c r="G225" i="13"/>
  <c r="H225" i="13" s="1"/>
  <c r="G226" i="13"/>
  <c r="H226" i="13" s="1"/>
  <c r="G227" i="13"/>
  <c r="H227" i="13" s="1"/>
  <c r="G228" i="13"/>
  <c r="H228" i="13" s="1"/>
  <c r="G229" i="13"/>
  <c r="H229" i="13" s="1"/>
  <c r="G230" i="13"/>
  <c r="H230" i="13" s="1"/>
  <c r="G231" i="13"/>
  <c r="H231" i="13" s="1"/>
  <c r="G232" i="13"/>
  <c r="H232" i="13" s="1"/>
  <c r="G233" i="13"/>
  <c r="H233" i="13" s="1"/>
  <c r="G234" i="13"/>
  <c r="H234" i="13" s="1"/>
  <c r="G235" i="13"/>
  <c r="H235" i="13" s="1"/>
  <c r="G236" i="13"/>
  <c r="H236" i="13" s="1"/>
  <c r="G237" i="13"/>
  <c r="H237" i="13" s="1"/>
  <c r="G238" i="13"/>
  <c r="H238" i="13" s="1"/>
  <c r="G239" i="13"/>
  <c r="H239" i="13" s="1"/>
  <c r="H3" i="2" l="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G126" i="2"/>
  <c r="H126" i="2" s="1"/>
  <c r="G127" i="2"/>
  <c r="H127" i="2" s="1"/>
  <c r="G128" i="2"/>
  <c r="H128" i="2" s="1"/>
  <c r="G129" i="2"/>
  <c r="H129" i="2" s="1"/>
  <c r="G130" i="2"/>
  <c r="H130" i="2" s="1"/>
  <c r="G131" i="2"/>
  <c r="H131" i="2" s="1"/>
  <c r="G132" i="2"/>
  <c r="H132" i="2" s="1"/>
  <c r="G133" i="2"/>
  <c r="H133" i="2" s="1"/>
  <c r="G134" i="2"/>
  <c r="H134" i="2" s="1"/>
  <c r="G135" i="2"/>
  <c r="H135" i="2" s="1"/>
  <c r="G136" i="2"/>
  <c r="H136" i="2" s="1"/>
  <c r="G137" i="2"/>
  <c r="H137" i="2" s="1"/>
  <c r="G138" i="2"/>
  <c r="H138" i="2" s="1"/>
  <c r="G139" i="2"/>
  <c r="H139" i="2" s="1"/>
  <c r="G140" i="2"/>
  <c r="H140" i="2" s="1"/>
  <c r="G141" i="2"/>
  <c r="H141" i="2" s="1"/>
  <c r="G142" i="2"/>
  <c r="H142" i="2" s="1"/>
  <c r="G143" i="2"/>
  <c r="H143" i="2" s="1"/>
  <c r="G144" i="2"/>
  <c r="H144" i="2" s="1"/>
  <c r="G145" i="2"/>
  <c r="H145" i="2" s="1"/>
  <c r="G146" i="2"/>
  <c r="H146" i="2" s="1"/>
  <c r="G147" i="2"/>
  <c r="H147" i="2" s="1"/>
  <c r="G148" i="2"/>
  <c r="H148" i="2" s="1"/>
  <c r="G149" i="2"/>
  <c r="H149" i="2" s="1"/>
  <c r="G150" i="2"/>
  <c r="H150" i="2" s="1"/>
  <c r="G151" i="2"/>
  <c r="H151" i="2" s="1"/>
  <c r="G152" i="2"/>
  <c r="H152" i="2" s="1"/>
  <c r="G153" i="2"/>
  <c r="H153" i="2" s="1"/>
  <c r="G154" i="2"/>
  <c r="H154" i="2" s="1"/>
  <c r="G155" i="2"/>
  <c r="H155" i="2" s="1"/>
  <c r="G156" i="2"/>
  <c r="H156" i="2" s="1"/>
  <c r="G157" i="2"/>
  <c r="H157" i="2" s="1"/>
  <c r="G158" i="2"/>
  <c r="H158" i="2" s="1"/>
  <c r="G159" i="2"/>
  <c r="H159" i="2" s="1"/>
  <c r="G160" i="2"/>
  <c r="H160" i="2" s="1"/>
  <c r="G161" i="2"/>
  <c r="H161" i="2" s="1"/>
  <c r="G162" i="2"/>
  <c r="H162" i="2" s="1"/>
  <c r="G163" i="2"/>
  <c r="H163" i="2" s="1"/>
  <c r="G164" i="2"/>
  <c r="H164" i="2" s="1"/>
  <c r="G165" i="2"/>
  <c r="H165" i="2" s="1"/>
  <c r="G166" i="2"/>
  <c r="H166" i="2" s="1"/>
  <c r="G167" i="2"/>
  <c r="H167" i="2" s="1"/>
  <c r="G168" i="2"/>
  <c r="H168" i="2" s="1"/>
  <c r="G169" i="2"/>
  <c r="H169" i="2" s="1"/>
  <c r="G170" i="2"/>
  <c r="H170" i="2" s="1"/>
  <c r="G171" i="2"/>
  <c r="H171" i="2" s="1"/>
  <c r="G172" i="2"/>
  <c r="H172" i="2" s="1"/>
  <c r="G173" i="2"/>
  <c r="H173" i="2" s="1"/>
  <c r="G174" i="2"/>
  <c r="H174" i="2" s="1"/>
  <c r="G175" i="2"/>
  <c r="H175" i="2" s="1"/>
  <c r="G176" i="2"/>
  <c r="H176" i="2" s="1"/>
  <c r="G177" i="2"/>
  <c r="H177" i="2" s="1"/>
  <c r="G178" i="2"/>
  <c r="H178" i="2" s="1"/>
  <c r="G179" i="2"/>
  <c r="H179" i="2" s="1"/>
  <c r="G180" i="2"/>
  <c r="H180" i="2" s="1"/>
  <c r="G181" i="2"/>
  <c r="H181" i="2" s="1"/>
  <c r="G182" i="2"/>
  <c r="H182" i="2" s="1"/>
  <c r="G183" i="2"/>
  <c r="H183" i="2" s="1"/>
  <c r="G184" i="2"/>
  <c r="H184" i="2" s="1"/>
  <c r="G185" i="2"/>
  <c r="H185" i="2" s="1"/>
  <c r="G186" i="2"/>
  <c r="H186" i="2" s="1"/>
  <c r="G187" i="2"/>
  <c r="H187" i="2" s="1"/>
  <c r="G188" i="2"/>
  <c r="H188" i="2" s="1"/>
  <c r="G189" i="2"/>
  <c r="H189" i="2" s="1"/>
  <c r="G190" i="2"/>
  <c r="H190" i="2" s="1"/>
  <c r="G191" i="2"/>
  <c r="H191" i="2" s="1"/>
  <c r="G192" i="2"/>
  <c r="H192" i="2" s="1"/>
  <c r="G193" i="2"/>
  <c r="H193" i="2" s="1"/>
  <c r="G194" i="2"/>
  <c r="H194" i="2" s="1"/>
  <c r="G195" i="2"/>
  <c r="H195" i="2" s="1"/>
  <c r="G196" i="2"/>
  <c r="H196" i="2" s="1"/>
  <c r="G197" i="2"/>
  <c r="H197" i="2" s="1"/>
  <c r="G198" i="2"/>
  <c r="H198" i="2" s="1"/>
  <c r="G199" i="2"/>
  <c r="H199" i="2" s="1"/>
  <c r="G200" i="2"/>
  <c r="H200" i="2" s="1"/>
  <c r="G201" i="2"/>
  <c r="H201" i="2" s="1"/>
  <c r="G202" i="2"/>
  <c r="H202" i="2" s="1"/>
  <c r="G203" i="2"/>
  <c r="H203" i="2" s="1"/>
  <c r="G204" i="2"/>
  <c r="H204" i="2" s="1"/>
  <c r="G205" i="2"/>
  <c r="H205" i="2" s="1"/>
  <c r="G206" i="2"/>
  <c r="H206" i="2" s="1"/>
  <c r="G207" i="2"/>
  <c r="H207" i="2" s="1"/>
  <c r="G208" i="2"/>
  <c r="H208" i="2" s="1"/>
  <c r="G209" i="2"/>
  <c r="H209" i="2" s="1"/>
  <c r="G210" i="2"/>
  <c r="H210" i="2" s="1"/>
  <c r="G211" i="2"/>
  <c r="H211" i="2" s="1"/>
  <c r="G212" i="2"/>
  <c r="H212" i="2" s="1"/>
  <c r="G213" i="2"/>
  <c r="H213" i="2" s="1"/>
  <c r="G214" i="2"/>
  <c r="H214" i="2" s="1"/>
  <c r="G215" i="2"/>
  <c r="H215" i="2" s="1"/>
  <c r="G216" i="2"/>
  <c r="H216" i="2" s="1"/>
  <c r="G217" i="2"/>
  <c r="H217" i="2" s="1"/>
  <c r="G218" i="2"/>
  <c r="H218" i="2" s="1"/>
  <c r="G219" i="2"/>
  <c r="H219" i="2" s="1"/>
  <c r="G220" i="2"/>
  <c r="H220" i="2" s="1"/>
  <c r="G221" i="2"/>
  <c r="H221" i="2" s="1"/>
  <c r="G222" i="2"/>
  <c r="H222" i="2" s="1"/>
  <c r="G223" i="2"/>
  <c r="H223" i="2" s="1"/>
  <c r="G224" i="2"/>
  <c r="H224" i="2" s="1"/>
  <c r="G225" i="2"/>
  <c r="H225" i="2" s="1"/>
  <c r="G226" i="2"/>
  <c r="H226" i="2" s="1"/>
  <c r="G227" i="2"/>
  <c r="H227" i="2" s="1"/>
  <c r="G228" i="2"/>
  <c r="H228" i="2" s="1"/>
  <c r="G229" i="2"/>
  <c r="H229" i="2" s="1"/>
  <c r="G230" i="2"/>
  <c r="H230" i="2" s="1"/>
  <c r="G231" i="2"/>
  <c r="H231" i="2" s="1"/>
  <c r="G232" i="2"/>
  <c r="H232" i="2" s="1"/>
  <c r="G233" i="2"/>
  <c r="H233" i="2" s="1"/>
  <c r="G234" i="2"/>
  <c r="H234" i="2" s="1"/>
  <c r="G235" i="2"/>
  <c r="H235" i="2" s="1"/>
  <c r="G236" i="2"/>
  <c r="H236" i="2" s="1"/>
  <c r="G237" i="2"/>
  <c r="H237" i="2" s="1"/>
  <c r="G238" i="2"/>
  <c r="H238" i="2" s="1"/>
  <c r="G239" i="2"/>
  <c r="H239" i="2" s="1"/>
  <c r="G240" i="2"/>
  <c r="H240" i="2" s="1"/>
  <c r="G241" i="2"/>
  <c r="H241" i="2" s="1"/>
  <c r="G242" i="2"/>
  <c r="H242" i="2" s="1"/>
  <c r="G243" i="2"/>
  <c r="H243" i="2" s="1"/>
  <c r="G244" i="2"/>
  <c r="H244" i="2" s="1"/>
  <c r="G245" i="2"/>
  <c r="H245" i="2" s="1"/>
  <c r="G246" i="2"/>
  <c r="H246" i="2" s="1"/>
  <c r="G247" i="2"/>
  <c r="H247" i="2" s="1"/>
  <c r="G248" i="2"/>
  <c r="H248" i="2" s="1"/>
  <c r="G248" i="17" l="1"/>
  <c r="H248" i="17" s="1"/>
  <c r="G247" i="17"/>
  <c r="H247" i="17" s="1"/>
  <c r="G246" i="17"/>
  <c r="H246" i="17" s="1"/>
  <c r="G245" i="17"/>
  <c r="H245" i="17" s="1"/>
  <c r="G244" i="17"/>
  <c r="H244" i="17" s="1"/>
  <c r="G243" i="17"/>
  <c r="H243" i="17" s="1"/>
  <c r="G242" i="17"/>
  <c r="H242" i="17" s="1"/>
  <c r="G241" i="17"/>
  <c r="H241" i="17" s="1"/>
  <c r="G240" i="17"/>
  <c r="H240" i="17" s="1"/>
  <c r="G239" i="17"/>
  <c r="H239" i="17" s="1"/>
  <c r="G238" i="17"/>
  <c r="H238" i="17" s="1"/>
  <c r="G237" i="17"/>
  <c r="H237" i="17" s="1"/>
  <c r="G236" i="17"/>
  <c r="H236" i="17" s="1"/>
  <c r="G235" i="17"/>
  <c r="H235" i="17" s="1"/>
  <c r="G234" i="17"/>
  <c r="H234" i="17" s="1"/>
  <c r="G233" i="17"/>
  <c r="H233" i="17" s="1"/>
  <c r="G232" i="17"/>
  <c r="H232" i="17" s="1"/>
  <c r="G231" i="17"/>
  <c r="H231" i="17" s="1"/>
  <c r="G230" i="17"/>
  <c r="H230" i="17" s="1"/>
  <c r="G229" i="17"/>
  <c r="H229" i="17" s="1"/>
  <c r="G228" i="17"/>
  <c r="H228" i="17" s="1"/>
  <c r="G227" i="17"/>
  <c r="H227" i="17" s="1"/>
  <c r="G226" i="17"/>
  <c r="H226" i="17" s="1"/>
  <c r="G225" i="17"/>
  <c r="H225" i="17" s="1"/>
  <c r="G224" i="17"/>
  <c r="H224" i="17" s="1"/>
  <c r="G223" i="17"/>
  <c r="H223" i="17" s="1"/>
  <c r="G222" i="17"/>
  <c r="H222" i="17" s="1"/>
  <c r="G221" i="17"/>
  <c r="H221" i="17" s="1"/>
  <c r="G220" i="17"/>
  <c r="H220" i="17" s="1"/>
  <c r="G219" i="17"/>
  <c r="H219" i="17" s="1"/>
  <c r="G218" i="17"/>
  <c r="H218" i="17" s="1"/>
  <c r="G217" i="17"/>
  <c r="H217" i="17" s="1"/>
  <c r="G216" i="17"/>
  <c r="H216" i="17" s="1"/>
  <c r="G215" i="17"/>
  <c r="H215" i="17" s="1"/>
  <c r="G214" i="17"/>
  <c r="H214" i="17" s="1"/>
  <c r="G213" i="17"/>
  <c r="H213" i="17" s="1"/>
  <c r="G212" i="17"/>
  <c r="H212" i="17" s="1"/>
  <c r="G211" i="17"/>
  <c r="H211" i="17" s="1"/>
  <c r="G210" i="17"/>
  <c r="H210" i="17" s="1"/>
  <c r="G209" i="17"/>
  <c r="H209" i="17" s="1"/>
  <c r="G208" i="17"/>
  <c r="H208" i="17" s="1"/>
  <c r="G207" i="17"/>
  <c r="H207" i="17" s="1"/>
  <c r="G206" i="17"/>
  <c r="H206" i="17" s="1"/>
  <c r="G205" i="17"/>
  <c r="H205" i="17" s="1"/>
  <c r="G204" i="17"/>
  <c r="H204" i="17" s="1"/>
  <c r="G203" i="17"/>
  <c r="H203" i="17" s="1"/>
  <c r="G202" i="17"/>
  <c r="H202" i="17" s="1"/>
  <c r="G201" i="17"/>
  <c r="H201" i="17" s="1"/>
  <c r="G200" i="17"/>
  <c r="H200" i="17" s="1"/>
  <c r="G199" i="17"/>
  <c r="H199" i="17" s="1"/>
  <c r="G198" i="17"/>
  <c r="H198" i="17" s="1"/>
  <c r="G197" i="17"/>
  <c r="H197" i="17" s="1"/>
  <c r="G196" i="17"/>
  <c r="H196" i="17" s="1"/>
  <c r="G195" i="17"/>
  <c r="H195" i="17" s="1"/>
  <c r="G194" i="17"/>
  <c r="H194" i="17" s="1"/>
  <c r="G193" i="17"/>
  <c r="H193" i="17" s="1"/>
  <c r="G192" i="17"/>
  <c r="H192" i="17" s="1"/>
  <c r="G191" i="17"/>
  <c r="H191" i="17" s="1"/>
  <c r="G190" i="17"/>
  <c r="H190" i="17" s="1"/>
  <c r="G189" i="17"/>
  <c r="H189" i="17" s="1"/>
  <c r="G188" i="17"/>
  <c r="H188" i="17" s="1"/>
  <c r="G187" i="17"/>
  <c r="H187" i="17" s="1"/>
  <c r="G186" i="17"/>
  <c r="H186" i="17" s="1"/>
  <c r="G185" i="17"/>
  <c r="H185" i="17" s="1"/>
  <c r="G184" i="17"/>
  <c r="H184" i="17" s="1"/>
  <c r="G183" i="17"/>
  <c r="H183" i="17" s="1"/>
  <c r="G182" i="17"/>
  <c r="H182" i="17" s="1"/>
  <c r="G181" i="17"/>
  <c r="H181" i="17" s="1"/>
  <c r="G180" i="17"/>
  <c r="H180" i="17" s="1"/>
  <c r="G179" i="17"/>
  <c r="H179" i="17" s="1"/>
  <c r="G178" i="17"/>
  <c r="H178" i="17" s="1"/>
  <c r="G177" i="17"/>
  <c r="H177" i="17" s="1"/>
  <c r="G176" i="17"/>
  <c r="H176" i="17" s="1"/>
  <c r="G175" i="17"/>
  <c r="H175" i="17" s="1"/>
  <c r="G174" i="17"/>
  <c r="H174" i="17" s="1"/>
  <c r="G173" i="17"/>
  <c r="H173" i="17" s="1"/>
  <c r="G172" i="17"/>
  <c r="H172" i="17" s="1"/>
  <c r="G171" i="17"/>
  <c r="H171" i="17" s="1"/>
  <c r="G170" i="17"/>
  <c r="H170" i="17" s="1"/>
  <c r="G169" i="17"/>
  <c r="H169" i="17" s="1"/>
  <c r="G168" i="17"/>
  <c r="H168" i="17" s="1"/>
  <c r="G167" i="17"/>
  <c r="H167" i="17" s="1"/>
  <c r="G166" i="17"/>
  <c r="H166" i="17" s="1"/>
  <c r="G165" i="17"/>
  <c r="H165" i="17" s="1"/>
  <c r="G164" i="17"/>
  <c r="H164" i="17" s="1"/>
  <c r="G163" i="17"/>
  <c r="H163" i="17" s="1"/>
  <c r="G162" i="17"/>
  <c r="H162" i="17" s="1"/>
  <c r="G161" i="17"/>
  <c r="H161" i="17" s="1"/>
  <c r="G160" i="17"/>
  <c r="H160" i="17" s="1"/>
  <c r="G159" i="17"/>
  <c r="H159" i="17" s="1"/>
  <c r="G158" i="17"/>
  <c r="H158" i="17" s="1"/>
  <c r="G157" i="17"/>
  <c r="H157" i="17" s="1"/>
  <c r="G156" i="17"/>
  <c r="H156" i="17" s="1"/>
  <c r="G155" i="17"/>
  <c r="H155" i="17" s="1"/>
  <c r="G154" i="17"/>
  <c r="H154" i="17" s="1"/>
  <c r="G153" i="17"/>
  <c r="H153" i="17" s="1"/>
  <c r="G152" i="17"/>
  <c r="H152" i="17" s="1"/>
  <c r="G151" i="17"/>
  <c r="H151" i="17" s="1"/>
  <c r="G150" i="17"/>
  <c r="H150" i="17" s="1"/>
  <c r="G149" i="17"/>
  <c r="H149" i="17" s="1"/>
  <c r="G148" i="17"/>
  <c r="H148" i="17" s="1"/>
  <c r="G147" i="17"/>
  <c r="H147" i="17" s="1"/>
  <c r="G146" i="17"/>
  <c r="H146" i="17" s="1"/>
  <c r="G145" i="17"/>
  <c r="H145" i="17" s="1"/>
  <c r="G144" i="17"/>
  <c r="H144" i="17" s="1"/>
  <c r="G143" i="17"/>
  <c r="H143" i="17" s="1"/>
  <c r="G142" i="17"/>
  <c r="H142" i="17" s="1"/>
  <c r="G141" i="17"/>
  <c r="H141" i="17" s="1"/>
  <c r="G140" i="17"/>
  <c r="H140" i="17" s="1"/>
  <c r="G139" i="17"/>
  <c r="H139" i="17" s="1"/>
  <c r="G138" i="17"/>
  <c r="H138" i="17" s="1"/>
  <c r="G137" i="17"/>
  <c r="H137" i="17" s="1"/>
  <c r="G136" i="17"/>
  <c r="H136" i="17" s="1"/>
  <c r="G135" i="17"/>
  <c r="H135" i="17" s="1"/>
  <c r="G134" i="17"/>
  <c r="H134" i="17" s="1"/>
  <c r="G133" i="17"/>
  <c r="H133" i="17" s="1"/>
  <c r="G132" i="17"/>
  <c r="H132" i="17" s="1"/>
  <c r="G131" i="17"/>
  <c r="H131" i="17" s="1"/>
  <c r="G130" i="17"/>
  <c r="H130" i="17" s="1"/>
  <c r="G129" i="17"/>
  <c r="H129" i="17" s="1"/>
  <c r="G128" i="17"/>
  <c r="H128" i="17" s="1"/>
  <c r="G127" i="17"/>
  <c r="H127" i="17" s="1"/>
  <c r="G126" i="17"/>
  <c r="H126" i="17" s="1"/>
  <c r="G125" i="17"/>
  <c r="H125" i="17" s="1"/>
  <c r="G124" i="17"/>
  <c r="H124" i="17" s="1"/>
  <c r="G123" i="17"/>
  <c r="H123" i="17" s="1"/>
  <c r="G122" i="17"/>
  <c r="H122" i="17" s="1"/>
  <c r="G121" i="17"/>
  <c r="H121" i="17" s="1"/>
  <c r="G120" i="17"/>
  <c r="H120" i="17" s="1"/>
  <c r="G119" i="17"/>
  <c r="H119" i="17" s="1"/>
  <c r="G118" i="17"/>
  <c r="H118" i="17" s="1"/>
  <c r="G117" i="17"/>
  <c r="H117" i="17" s="1"/>
  <c r="G116" i="17"/>
  <c r="H116" i="17" s="1"/>
  <c r="G115" i="17"/>
  <c r="H115" i="17" s="1"/>
  <c r="G114" i="17"/>
  <c r="H114" i="17" s="1"/>
  <c r="G113" i="17"/>
  <c r="H113" i="17" s="1"/>
  <c r="G112" i="17"/>
  <c r="H112" i="17" s="1"/>
  <c r="G111" i="17"/>
  <c r="H111" i="17" s="1"/>
  <c r="G110" i="17"/>
  <c r="H110" i="17" s="1"/>
  <c r="G109" i="17"/>
  <c r="H109" i="17" s="1"/>
  <c r="G108" i="17"/>
  <c r="H108" i="17" s="1"/>
  <c r="G107" i="17"/>
  <c r="H107" i="17" s="1"/>
  <c r="G106" i="17"/>
  <c r="H106" i="17" s="1"/>
  <c r="G105" i="17"/>
  <c r="H105" i="17" s="1"/>
  <c r="G104" i="17"/>
  <c r="H104" i="17" s="1"/>
  <c r="G103" i="17"/>
  <c r="H103" i="17" s="1"/>
  <c r="G102" i="17"/>
  <c r="H102" i="17" s="1"/>
  <c r="G101" i="17"/>
  <c r="H101" i="17" s="1"/>
  <c r="G100" i="17"/>
  <c r="H100" i="17" s="1"/>
  <c r="G99" i="17"/>
  <c r="H99" i="17" s="1"/>
  <c r="G98" i="17"/>
  <c r="H98" i="17" s="1"/>
  <c r="G97" i="17"/>
  <c r="H97" i="17" s="1"/>
  <c r="G96" i="17"/>
  <c r="H96" i="17" s="1"/>
  <c r="G95" i="17"/>
  <c r="H95" i="17" s="1"/>
  <c r="G94" i="17"/>
  <c r="H94" i="17" s="1"/>
  <c r="G93" i="17"/>
  <c r="H93" i="17" s="1"/>
  <c r="G92" i="17"/>
  <c r="H92" i="17" s="1"/>
  <c r="G91" i="17"/>
  <c r="H91" i="17" s="1"/>
  <c r="G90" i="17"/>
  <c r="H90" i="17" s="1"/>
  <c r="G89" i="17"/>
  <c r="H89" i="17" s="1"/>
  <c r="G88" i="17"/>
  <c r="H88" i="17" s="1"/>
  <c r="G87" i="17"/>
  <c r="H87" i="17" s="1"/>
  <c r="G86" i="17"/>
  <c r="H86" i="17" s="1"/>
  <c r="G85" i="17"/>
  <c r="H85" i="17" s="1"/>
  <c r="G84" i="17"/>
  <c r="H84" i="17" s="1"/>
  <c r="G83" i="17"/>
  <c r="H83" i="17" s="1"/>
  <c r="G82" i="17"/>
  <c r="H82" i="17" s="1"/>
  <c r="G81" i="17"/>
  <c r="H81" i="17" s="1"/>
  <c r="G80" i="17"/>
  <c r="H80" i="17" s="1"/>
  <c r="G79" i="17"/>
  <c r="H79" i="17" s="1"/>
  <c r="G78" i="17"/>
  <c r="H78" i="17" s="1"/>
  <c r="G77" i="17"/>
  <c r="H77" i="17" s="1"/>
  <c r="G76" i="17"/>
  <c r="H76" i="17" s="1"/>
  <c r="G75" i="17"/>
  <c r="H75" i="17" s="1"/>
  <c r="G74" i="17"/>
  <c r="H74" i="17" s="1"/>
  <c r="G73" i="17"/>
  <c r="H73" i="17" s="1"/>
  <c r="G72" i="17"/>
  <c r="H72" i="17" s="1"/>
  <c r="G71" i="17"/>
  <c r="H71" i="17" s="1"/>
  <c r="G70" i="17"/>
  <c r="H70" i="17" s="1"/>
  <c r="G69" i="17"/>
  <c r="H69" i="17" s="1"/>
  <c r="G68" i="17"/>
  <c r="H68" i="17" s="1"/>
  <c r="G67" i="17"/>
  <c r="H67" i="17" s="1"/>
  <c r="G66" i="17"/>
  <c r="H66" i="17" s="1"/>
  <c r="G65" i="17"/>
  <c r="H65" i="17" s="1"/>
  <c r="G64" i="17"/>
  <c r="H64" i="17" s="1"/>
  <c r="G63" i="17"/>
  <c r="H63" i="17" s="1"/>
  <c r="G62" i="17"/>
  <c r="H62" i="17" s="1"/>
  <c r="G61" i="17"/>
  <c r="H61" i="17" s="1"/>
  <c r="G60" i="17"/>
  <c r="H60" i="17" s="1"/>
  <c r="G59" i="17"/>
  <c r="H59" i="17" s="1"/>
  <c r="G58" i="17"/>
  <c r="H58" i="17" s="1"/>
  <c r="G57" i="17"/>
  <c r="H57" i="17" s="1"/>
  <c r="G56" i="17"/>
  <c r="H56" i="17" s="1"/>
  <c r="G55" i="17"/>
  <c r="H55" i="17" s="1"/>
  <c r="G54" i="17"/>
  <c r="H54" i="17" s="1"/>
  <c r="G53" i="17"/>
  <c r="H53" i="17" s="1"/>
  <c r="G52" i="17"/>
  <c r="H52" i="17" s="1"/>
  <c r="G51" i="17"/>
  <c r="H51" i="17" s="1"/>
  <c r="G50" i="17"/>
  <c r="H50" i="17" s="1"/>
  <c r="G49" i="17"/>
  <c r="H49" i="17" s="1"/>
  <c r="G48" i="17"/>
  <c r="H48" i="17" s="1"/>
  <c r="G47" i="17"/>
  <c r="H47" i="17" s="1"/>
  <c r="G46" i="17"/>
  <c r="H46" i="17" s="1"/>
  <c r="G45" i="17"/>
  <c r="H45" i="17" s="1"/>
  <c r="G44" i="17"/>
  <c r="H44" i="17" s="1"/>
  <c r="G43" i="17"/>
  <c r="H43" i="17" s="1"/>
  <c r="G42" i="17"/>
  <c r="H42" i="17" s="1"/>
  <c r="G41" i="17"/>
  <c r="H41" i="17" s="1"/>
  <c r="G40" i="17"/>
  <c r="H40" i="17" s="1"/>
  <c r="G39" i="17"/>
  <c r="H39" i="17" s="1"/>
  <c r="G38" i="17"/>
  <c r="H38" i="17" s="1"/>
  <c r="G37" i="17"/>
  <c r="H37" i="17" s="1"/>
  <c r="G36" i="17"/>
  <c r="H36" i="17" s="1"/>
  <c r="G35" i="17"/>
  <c r="H35" i="17" s="1"/>
  <c r="G34" i="17"/>
  <c r="H34" i="17" s="1"/>
  <c r="G33" i="17"/>
  <c r="H33" i="17" s="1"/>
  <c r="G32" i="17"/>
  <c r="H32" i="17" s="1"/>
  <c r="G31" i="17"/>
  <c r="H31" i="17" s="1"/>
  <c r="G30" i="17"/>
  <c r="H30" i="17" s="1"/>
  <c r="G29" i="17"/>
  <c r="H29" i="17" s="1"/>
  <c r="G28" i="17"/>
  <c r="H28" i="17" s="1"/>
  <c r="G27" i="17"/>
  <c r="H27" i="17" s="1"/>
  <c r="G26" i="17"/>
  <c r="H26" i="17" s="1"/>
  <c r="G25" i="17"/>
  <c r="H25" i="17" s="1"/>
  <c r="G24" i="17"/>
  <c r="H24" i="17" s="1"/>
  <c r="G23" i="17"/>
  <c r="H23" i="17" s="1"/>
  <c r="G22" i="17"/>
  <c r="H22" i="17" s="1"/>
  <c r="G21" i="17"/>
  <c r="H21" i="17" s="1"/>
  <c r="G20" i="17"/>
  <c r="H20" i="17" s="1"/>
  <c r="G19" i="17"/>
  <c r="H19" i="17" s="1"/>
  <c r="G18" i="17"/>
  <c r="H18" i="17" s="1"/>
  <c r="G17" i="17"/>
  <c r="H17" i="17" s="1"/>
  <c r="G16" i="17"/>
  <c r="H16" i="17" s="1"/>
  <c r="G15" i="17"/>
  <c r="H15" i="17" s="1"/>
  <c r="G14" i="17"/>
  <c r="H14" i="17" s="1"/>
  <c r="G13" i="17"/>
  <c r="H13" i="17" s="1"/>
  <c r="G12" i="17"/>
  <c r="H12" i="17" s="1"/>
  <c r="G11" i="17"/>
  <c r="H11" i="17" s="1"/>
  <c r="G10" i="17"/>
  <c r="H10" i="17" s="1"/>
  <c r="G9" i="17"/>
  <c r="H9" i="17" s="1"/>
  <c r="G8" i="17"/>
  <c r="H8" i="17" s="1"/>
  <c r="G7" i="17"/>
  <c r="H7" i="17" s="1"/>
  <c r="G6" i="17"/>
  <c r="H6" i="17" s="1"/>
  <c r="G5" i="17"/>
  <c r="H5" i="17" s="1"/>
  <c r="G4" i="17"/>
  <c r="H4" i="17" s="1"/>
  <c r="G3" i="17"/>
  <c r="H3" i="17" s="1"/>
  <c r="G2" i="17"/>
  <c r="H2" i="17" s="1"/>
  <c r="G3" i="13" l="1"/>
  <c r="H3" i="13" s="1"/>
  <c r="G2" i="13"/>
  <c r="H2" i="13" s="1"/>
  <c r="H2" i="2"/>
</calcChain>
</file>

<file path=xl/sharedStrings.xml><?xml version="1.0" encoding="utf-8"?>
<sst xmlns="http://schemas.openxmlformats.org/spreadsheetml/2006/main" count="8394" uniqueCount="2495">
  <si>
    <t>Collège</t>
  </si>
  <si>
    <t>NOMS Prénoms</t>
  </si>
  <si>
    <t>Rang</t>
  </si>
  <si>
    <t>sexe</t>
  </si>
  <si>
    <t>DDN</t>
  </si>
  <si>
    <t>Catégorie</t>
  </si>
  <si>
    <t>N°Dossard</t>
  </si>
  <si>
    <t>Temps</t>
  </si>
  <si>
    <t>Vitesse</t>
  </si>
  <si>
    <t>F</t>
  </si>
  <si>
    <t>BF1</t>
  </si>
  <si>
    <t>00:08:30:6</t>
  </si>
  <si>
    <t>00:08:50:2</t>
  </si>
  <si>
    <t>00:08:51:3</t>
  </si>
  <si>
    <t>00:08:53:7</t>
  </si>
  <si>
    <t>00:08:58:5</t>
  </si>
  <si>
    <t>00:09:09:1</t>
  </si>
  <si>
    <t>00:09:25:4</t>
  </si>
  <si>
    <t>00:09:29:9</t>
  </si>
  <si>
    <t>00:09:32:8</t>
  </si>
  <si>
    <t>00:09:34:7</t>
  </si>
  <si>
    <t>00:10:16:0</t>
  </si>
  <si>
    <t>00:10:17:4</t>
  </si>
  <si>
    <t>00:10:21:4</t>
  </si>
  <si>
    <t>00:10:35:6</t>
  </si>
  <si>
    <t>00:11:09:9</t>
  </si>
  <si>
    <t>00:11:11:3</t>
  </si>
  <si>
    <t>00:09:17:8</t>
  </si>
  <si>
    <t>00:09:23:5</t>
  </si>
  <si>
    <t>00:08:30:7</t>
  </si>
  <si>
    <t>00:09:38:5</t>
  </si>
  <si>
    <t>00:09:41:8</t>
  </si>
  <si>
    <t>00:09:47:6</t>
  </si>
  <si>
    <t>00:10:02:9</t>
  </si>
  <si>
    <t>00:10:16:3</t>
  </si>
  <si>
    <t>00:10:19:5</t>
  </si>
  <si>
    <t>00:10:32:3</t>
  </si>
  <si>
    <t>00:10:37:4</t>
  </si>
  <si>
    <t>00:10:40:2</t>
  </si>
  <si>
    <t>00:10:42:1</t>
  </si>
  <si>
    <t>00:10:51:2</t>
  </si>
  <si>
    <t>00:10:51:7</t>
  </si>
  <si>
    <t>M</t>
  </si>
  <si>
    <t>00:11:03:3</t>
  </si>
  <si>
    <t>00:11:52:7</t>
  </si>
  <si>
    <t>00:11:53:8</t>
  </si>
  <si>
    <t>00:12:27:2</t>
  </si>
  <si>
    <t>00:12:37:8</t>
  </si>
  <si>
    <t>00:14:39:0</t>
  </si>
  <si>
    <t>00:10:50:3</t>
  </si>
  <si>
    <t>00:12:26:3</t>
  </si>
  <si>
    <t>00:12:26:7</t>
  </si>
  <si>
    <t>BG1</t>
  </si>
  <si>
    <t>score</t>
  </si>
  <si>
    <t>Equipiers</t>
  </si>
  <si>
    <t>nb equipe</t>
  </si>
  <si>
    <t>Equipe</t>
  </si>
  <si>
    <t>2029772588</t>
  </si>
  <si>
    <t>00:07:38:9</t>
  </si>
  <si>
    <t>17,29</t>
  </si>
  <si>
    <t>2198772589</t>
  </si>
  <si>
    <t>00:07:51:4</t>
  </si>
  <si>
    <t>16,82</t>
  </si>
  <si>
    <t>4772772154</t>
  </si>
  <si>
    <t>00:07:57:1</t>
  </si>
  <si>
    <t>16,60</t>
  </si>
  <si>
    <t>2245772589</t>
  </si>
  <si>
    <t>00:08:00:5</t>
  </si>
  <si>
    <t>16,50</t>
  </si>
  <si>
    <t>3135772548</t>
  </si>
  <si>
    <t>00:08:01:4</t>
  </si>
  <si>
    <t>16,47</t>
  </si>
  <si>
    <t>2249772651</t>
  </si>
  <si>
    <t>00:08:03:0</t>
  </si>
  <si>
    <t>16,40</t>
  </si>
  <si>
    <t>3771772413</t>
  </si>
  <si>
    <t>00:08:11:1</t>
  </si>
  <si>
    <t>16,13</t>
  </si>
  <si>
    <t>3534771918</t>
  </si>
  <si>
    <t>00:08:17:3</t>
  </si>
  <si>
    <t>15,94</t>
  </si>
  <si>
    <t>2319772651</t>
  </si>
  <si>
    <t>00:08:18:4</t>
  </si>
  <si>
    <t>15,90</t>
  </si>
  <si>
    <t>1708772713</t>
  </si>
  <si>
    <t>00:08:19:3</t>
  </si>
  <si>
    <t>15,87</t>
  </si>
  <si>
    <t>3614771918</t>
  </si>
  <si>
    <t>00:08:22:6</t>
  </si>
  <si>
    <t>15,78</t>
  </si>
  <si>
    <t>2007772588</t>
  </si>
  <si>
    <t>00:08:24:0</t>
  </si>
  <si>
    <t>15,71</t>
  </si>
  <si>
    <t>1588772713</t>
  </si>
  <si>
    <t>00:08:26:5</t>
  </si>
  <si>
    <t>15,65</t>
  </si>
  <si>
    <t>1600772713</t>
  </si>
  <si>
    <t>00:08:28:6</t>
  </si>
  <si>
    <t>15,59</t>
  </si>
  <si>
    <t>3661771918</t>
  </si>
  <si>
    <t>00:08:29:6</t>
  </si>
  <si>
    <t>15,56</t>
  </si>
  <si>
    <t>1639772713</t>
  </si>
  <si>
    <t>00:08:34:9</t>
  </si>
  <si>
    <t>15,41</t>
  </si>
  <si>
    <t>1741772713</t>
  </si>
  <si>
    <t>00:08:35:9</t>
  </si>
  <si>
    <t>15,38</t>
  </si>
  <si>
    <t>1781772713</t>
  </si>
  <si>
    <t>00:08:39:8</t>
  </si>
  <si>
    <t>15,26</t>
  </si>
  <si>
    <t>3075772548</t>
  </si>
  <si>
    <t>00:08:41:6</t>
  </si>
  <si>
    <t>15,20</t>
  </si>
  <si>
    <t>5055772226</t>
  </si>
  <si>
    <t>00:08:42:5</t>
  </si>
  <si>
    <t>15,17</t>
  </si>
  <si>
    <t>3140772548</t>
  </si>
  <si>
    <t>00:08:43:0</t>
  </si>
  <si>
    <t>15,14</t>
  </si>
  <si>
    <t>5980771472</t>
  </si>
  <si>
    <t>00:08:43:9</t>
  </si>
  <si>
    <t>3667771918</t>
  </si>
  <si>
    <t>00:08:44:4</t>
  </si>
  <si>
    <t>15,11</t>
  </si>
  <si>
    <t>4818772154</t>
  </si>
  <si>
    <t>00:08:45:0</t>
  </si>
  <si>
    <t>15,09</t>
  </si>
  <si>
    <t>5672770027</t>
  </si>
  <si>
    <t>00:08:48:8</t>
  </si>
  <si>
    <t>15,00</t>
  </si>
  <si>
    <t>3161772548</t>
  </si>
  <si>
    <t>00:08:57:8</t>
  </si>
  <si>
    <t>14,75</t>
  </si>
  <si>
    <t>3760771918</t>
  </si>
  <si>
    <t>00:08:59:3</t>
  </si>
  <si>
    <t>14,69</t>
  </si>
  <si>
    <t>3746771918</t>
  </si>
  <si>
    <t>00:08:59:9</t>
  </si>
  <si>
    <t>3078772548</t>
  </si>
  <si>
    <t>00:09:00:7</t>
  </si>
  <si>
    <t>14,67</t>
  </si>
  <si>
    <t>4836772154</t>
  </si>
  <si>
    <t>00:09:02:2</t>
  </si>
  <si>
    <t>14,61</t>
  </si>
  <si>
    <t>5871771472</t>
  </si>
  <si>
    <t>00:09:04:8</t>
  </si>
  <si>
    <t>14,56</t>
  </si>
  <si>
    <t>4817772154</t>
  </si>
  <si>
    <t>00:09:05:5</t>
  </si>
  <si>
    <t>14,53</t>
  </si>
  <si>
    <t>4823772154</t>
  </si>
  <si>
    <t>00:09:07:7</t>
  </si>
  <si>
    <t>14,48</t>
  </si>
  <si>
    <t>3776772413</t>
  </si>
  <si>
    <t>00:09:08:5</t>
  </si>
  <si>
    <t>14,45</t>
  </si>
  <si>
    <t>2213772651</t>
  </si>
  <si>
    <t>00:09:09:4</t>
  </si>
  <si>
    <t>14,43</t>
  </si>
  <si>
    <t>2255772651</t>
  </si>
  <si>
    <t>00:09:10:5</t>
  </si>
  <si>
    <t>14,40</t>
  </si>
  <si>
    <t>2250772589</t>
  </si>
  <si>
    <t>00:09:11:3</t>
  </si>
  <si>
    <t>14,37</t>
  </si>
  <si>
    <t>1702772713</t>
  </si>
  <si>
    <t>00:09:12:9</t>
  </si>
  <si>
    <t>14,35</t>
  </si>
  <si>
    <t>2051772588</t>
  </si>
  <si>
    <t>00:09:13:8</t>
  </si>
  <si>
    <t>14,32</t>
  </si>
  <si>
    <t>4791772154</t>
  </si>
  <si>
    <t>14,22</t>
  </si>
  <si>
    <t>2062772588</t>
  </si>
  <si>
    <t>00:09:19:2</t>
  </si>
  <si>
    <t>14,17</t>
  </si>
  <si>
    <t>2286772651</t>
  </si>
  <si>
    <t>00:09:20:7</t>
  </si>
  <si>
    <t>14,14</t>
  </si>
  <si>
    <t>2344772651</t>
  </si>
  <si>
    <t>00:09:21:5</t>
  </si>
  <si>
    <t>14,12</t>
  </si>
  <si>
    <t>2032772588</t>
  </si>
  <si>
    <t>00:09:22:9</t>
  </si>
  <si>
    <t>14,09</t>
  </si>
  <si>
    <t>2252772651</t>
  </si>
  <si>
    <t>14,07</t>
  </si>
  <si>
    <t>5621771768</t>
  </si>
  <si>
    <t>00:09:24:2</t>
  </si>
  <si>
    <t>14,04</t>
  </si>
  <si>
    <t>3111772548</t>
  </si>
  <si>
    <t>00:09:24:7</t>
  </si>
  <si>
    <t>2258772651</t>
  </si>
  <si>
    <t>14,02</t>
  </si>
  <si>
    <t>2237772589</t>
  </si>
  <si>
    <t>00:09:26:1</t>
  </si>
  <si>
    <t>13,99</t>
  </si>
  <si>
    <t>5609771768</t>
  </si>
  <si>
    <t>00:09:26:6</t>
  </si>
  <si>
    <t>5935771472</t>
  </si>
  <si>
    <t>00:09:28:6</t>
  </si>
  <si>
    <t>13,94</t>
  </si>
  <si>
    <t>3784771918</t>
  </si>
  <si>
    <t>00:09:29:3</t>
  </si>
  <si>
    <t>13,92</t>
  </si>
  <si>
    <t>5620771768</t>
  </si>
  <si>
    <t>00:09:30:5</t>
  </si>
  <si>
    <t>13,89</t>
  </si>
  <si>
    <t>5888771472</t>
  </si>
  <si>
    <t>00:09:31:2</t>
  </si>
  <si>
    <t>13,87</t>
  </si>
  <si>
    <t>4739772154</t>
  </si>
  <si>
    <t>00:09:31:8</t>
  </si>
  <si>
    <t>4797772154</t>
  </si>
  <si>
    <t>00:09:32:5</t>
  </si>
  <si>
    <t>13,85</t>
  </si>
  <si>
    <t>2367772651</t>
  </si>
  <si>
    <t>00:09:33:4</t>
  </si>
  <si>
    <t>13,82</t>
  </si>
  <si>
    <t>3532771918</t>
  </si>
  <si>
    <t>00:09:34:2</t>
  </si>
  <si>
    <t>13,80</t>
  </si>
  <si>
    <t>2129772588</t>
  </si>
  <si>
    <t>3903772413</t>
  </si>
  <si>
    <t>00:09:35:9</t>
  </si>
  <si>
    <t>13,77</t>
  </si>
  <si>
    <t>1615772713</t>
  </si>
  <si>
    <t>13,70</t>
  </si>
  <si>
    <t>1986772588</t>
  </si>
  <si>
    <t>00:09:39:0</t>
  </si>
  <si>
    <t>13,68</t>
  </si>
  <si>
    <t>5197772226</t>
  </si>
  <si>
    <t>13,63</t>
  </si>
  <si>
    <t>5665770027</t>
  </si>
  <si>
    <t>00:09:44:1</t>
  </si>
  <si>
    <t>13,56</t>
  </si>
  <si>
    <t>6033771472</t>
  </si>
  <si>
    <t>00:09:44:6</t>
  </si>
  <si>
    <t>3501771918</t>
  </si>
  <si>
    <t>00:09:50:2</t>
  </si>
  <si>
    <t>13,42</t>
  </si>
  <si>
    <t>5099772226</t>
  </si>
  <si>
    <t>00:09:51:7</t>
  </si>
  <si>
    <t>13,40</t>
  </si>
  <si>
    <t>3815772413</t>
  </si>
  <si>
    <t>00:09:53:4</t>
  </si>
  <si>
    <t>13,36</t>
  </si>
  <si>
    <t>5652770027</t>
  </si>
  <si>
    <t>00:09:54:3</t>
  </si>
  <si>
    <t>13,33</t>
  </si>
  <si>
    <t>5694770027</t>
  </si>
  <si>
    <t>00:09:55:0</t>
  </si>
  <si>
    <t>13,31</t>
  </si>
  <si>
    <t>3904772413</t>
  </si>
  <si>
    <t>00:09:57:5</t>
  </si>
  <si>
    <t>13,27</t>
  </si>
  <si>
    <t>2208772589</t>
  </si>
  <si>
    <t>00:09:59:3</t>
  </si>
  <si>
    <t>13,22</t>
  </si>
  <si>
    <t>5114772226</t>
  </si>
  <si>
    <t>00:10:00:7</t>
  </si>
  <si>
    <t>13,20</t>
  </si>
  <si>
    <t>4834772154</t>
  </si>
  <si>
    <t>00:10:01:5</t>
  </si>
  <si>
    <t>13,18</t>
  </si>
  <si>
    <t>4725772154</t>
  </si>
  <si>
    <t>00:10:02:1</t>
  </si>
  <si>
    <t>13,16</t>
  </si>
  <si>
    <t>4746772154</t>
  </si>
  <si>
    <t>00:10:05:5</t>
  </si>
  <si>
    <t>13,09</t>
  </si>
  <si>
    <t>2203772589</t>
  </si>
  <si>
    <t>00:10:06:4</t>
  </si>
  <si>
    <t>13,07</t>
  </si>
  <si>
    <t>2084772588</t>
  </si>
  <si>
    <t>00:10:09:3</t>
  </si>
  <si>
    <t>13,00</t>
  </si>
  <si>
    <t>3122772548</t>
  </si>
  <si>
    <t>00:10:11:0</t>
  </si>
  <si>
    <t>12,96</t>
  </si>
  <si>
    <t>3848772413</t>
  </si>
  <si>
    <t>00:10:12:9</t>
  </si>
  <si>
    <t>12,94</t>
  </si>
  <si>
    <t>3769772413</t>
  </si>
  <si>
    <t>12,86</t>
  </si>
  <si>
    <t>5728770027</t>
  </si>
  <si>
    <t>00:10:18:2</t>
  </si>
  <si>
    <t>12,82</t>
  </si>
  <si>
    <t>4741772154</t>
  </si>
  <si>
    <t>00:10:18:8</t>
  </si>
  <si>
    <t>3773772413</t>
  </si>
  <si>
    <t>12,79</t>
  </si>
  <si>
    <t>3491771918</t>
  </si>
  <si>
    <t>00:10:20:3</t>
  </si>
  <si>
    <t>12,77</t>
  </si>
  <si>
    <t>4761772154</t>
  </si>
  <si>
    <t>12,75</t>
  </si>
  <si>
    <t>3789772413</t>
  </si>
  <si>
    <t>00:10:21:9</t>
  </si>
  <si>
    <t>2212772589</t>
  </si>
  <si>
    <t>00:10:31:3</t>
  </si>
  <si>
    <t>12,55</t>
  </si>
  <si>
    <t>3120772548</t>
  </si>
  <si>
    <t>00:10:38:8</t>
  </si>
  <si>
    <t>12,41</t>
  </si>
  <si>
    <t>5142772226</t>
  </si>
  <si>
    <t>12,34</t>
  </si>
  <si>
    <t>2267772589</t>
  </si>
  <si>
    <t>00:10:42:5</t>
  </si>
  <si>
    <t>5657770027</t>
  </si>
  <si>
    <t>12,18</t>
  </si>
  <si>
    <t>3636771918</t>
  </si>
  <si>
    <t>00:10:53:0</t>
  </si>
  <si>
    <t>12,13</t>
  </si>
  <si>
    <t>5070772226</t>
  </si>
  <si>
    <t>00:10:53:8</t>
  </si>
  <si>
    <t>2360772651</t>
  </si>
  <si>
    <t>00:10:54:7</t>
  </si>
  <si>
    <t>12,11</t>
  </si>
  <si>
    <t>2264772589</t>
  </si>
  <si>
    <t>00:10:57:7</t>
  </si>
  <si>
    <t>12,05</t>
  </si>
  <si>
    <t>5139772226</t>
  </si>
  <si>
    <t>00:11:01:1</t>
  </si>
  <si>
    <t>11,98</t>
  </si>
  <si>
    <t>5113772226</t>
  </si>
  <si>
    <t>00:11:04:6</t>
  </si>
  <si>
    <t>11,93</t>
  </si>
  <si>
    <t>5762770027</t>
  </si>
  <si>
    <t>00:11:05:5</t>
  </si>
  <si>
    <t>11,91</t>
  </si>
  <si>
    <t>3578771918</t>
  </si>
  <si>
    <t>00:11:16:2</t>
  </si>
  <si>
    <t>11,72</t>
  </si>
  <si>
    <t>3781772413</t>
  </si>
  <si>
    <t>00:11:19:1</t>
  </si>
  <si>
    <t>11,66</t>
  </si>
  <si>
    <t>3150772548</t>
  </si>
  <si>
    <t>00:11:20:1</t>
  </si>
  <si>
    <t>11,65</t>
  </si>
  <si>
    <t>5104772226</t>
  </si>
  <si>
    <t>00:11:22:9</t>
  </si>
  <si>
    <t>11,61</t>
  </si>
  <si>
    <t>5678770027</t>
  </si>
  <si>
    <t>00:11:31:4</t>
  </si>
  <si>
    <t>11,46</t>
  </si>
  <si>
    <t>2313772651</t>
  </si>
  <si>
    <t>00:11:32:4</t>
  </si>
  <si>
    <t>11,45</t>
  </si>
  <si>
    <t>5717770027</t>
  </si>
  <si>
    <t>00:11:33:4</t>
  </si>
  <si>
    <t>11,43</t>
  </si>
  <si>
    <t>2353772651</t>
  </si>
  <si>
    <t>00:11:37:9</t>
  </si>
  <si>
    <t>11,36</t>
  </si>
  <si>
    <t>3127772548</t>
  </si>
  <si>
    <t>00:11:58:1</t>
  </si>
  <si>
    <t>11,03</t>
  </si>
  <si>
    <t>3098772548</t>
  </si>
  <si>
    <t>00:11:58:9</t>
  </si>
  <si>
    <t>3103772548</t>
  </si>
  <si>
    <t>00:12:01:3</t>
  </si>
  <si>
    <t>10,98</t>
  </si>
  <si>
    <t>5144772226</t>
  </si>
  <si>
    <t>00:12:23:7</t>
  </si>
  <si>
    <t>10,66</t>
  </si>
  <si>
    <t>6002771472</t>
  </si>
  <si>
    <t>10,62</t>
  </si>
  <si>
    <t>1988772588</t>
  </si>
  <si>
    <t>00:12:36:5</t>
  </si>
  <si>
    <t>10,48</t>
  </si>
  <si>
    <t>5999771472</t>
  </si>
  <si>
    <t>10,46</t>
  </si>
  <si>
    <t>5052772226</t>
  </si>
  <si>
    <t>00:12:43:3</t>
  </si>
  <si>
    <t>10,38</t>
  </si>
  <si>
    <t>5102772226</t>
  </si>
  <si>
    <t>00:13:02:6</t>
  </si>
  <si>
    <t>10,13</t>
  </si>
  <si>
    <t>2039772588</t>
  </si>
  <si>
    <t>00:13:05:8</t>
  </si>
  <si>
    <t>10,09</t>
  </si>
  <si>
    <t>5664770027</t>
  </si>
  <si>
    <t>00:14:07:4</t>
  </si>
  <si>
    <t>9,35</t>
  </si>
  <si>
    <t>3816772413</t>
  </si>
  <si>
    <t>00:14:24:1</t>
  </si>
  <si>
    <t>9,17</t>
  </si>
  <si>
    <t>2170772589</t>
  </si>
  <si>
    <t>00:14:32:4</t>
  </si>
  <si>
    <t>9,08</t>
  </si>
  <si>
    <t>2364772651</t>
  </si>
  <si>
    <t>9,01</t>
  </si>
  <si>
    <t>152772819</t>
  </si>
  <si>
    <t>00:16:55:6</t>
  </si>
  <si>
    <t>7,80</t>
  </si>
  <si>
    <t>3840772413</t>
  </si>
  <si>
    <t>00:21:01:5</t>
  </si>
  <si>
    <t>6,28</t>
  </si>
  <si>
    <t>1991772588</t>
  </si>
  <si>
    <t>00:07:45:2</t>
  </si>
  <si>
    <t>15,10</t>
  </si>
  <si>
    <t>1605772713</t>
  </si>
  <si>
    <t>00:08:01:8</t>
  </si>
  <si>
    <t>14,59</t>
  </si>
  <si>
    <t>2059772588</t>
  </si>
  <si>
    <t>00:08:08:3</t>
  </si>
  <si>
    <t>14,39</t>
  </si>
  <si>
    <t>3865772413</t>
  </si>
  <si>
    <t>00:08:10:4</t>
  </si>
  <si>
    <t>14,33</t>
  </si>
  <si>
    <t>3077772548</t>
  </si>
  <si>
    <t>00:08:11:9</t>
  </si>
  <si>
    <t>14,30</t>
  </si>
  <si>
    <t>4764772154</t>
  </si>
  <si>
    <t>00:08:17:7</t>
  </si>
  <si>
    <t>2128772588</t>
  </si>
  <si>
    <t>6009771472</t>
  </si>
  <si>
    <t>00:08:20:5</t>
  </si>
  <si>
    <t>1586772713</t>
  </si>
  <si>
    <t>00:08:21:4</t>
  </si>
  <si>
    <t>14,01</t>
  </si>
  <si>
    <t>2269772651</t>
  </si>
  <si>
    <t>00:08:24:8</t>
  </si>
  <si>
    <t>13,93</t>
  </si>
  <si>
    <t>3577771918</t>
  </si>
  <si>
    <t>00:08:28:9</t>
  </si>
  <si>
    <t>5848771472</t>
  </si>
  <si>
    <t>13,76</t>
  </si>
  <si>
    <t>1643772713</t>
  </si>
  <si>
    <t>00:08:31:7</t>
  </si>
  <si>
    <t>13,74</t>
  </si>
  <si>
    <t>5942771472</t>
  </si>
  <si>
    <t>00:08:32:7</t>
  </si>
  <si>
    <t>13,71</t>
  </si>
  <si>
    <t>2244772589</t>
  </si>
  <si>
    <t>00:08:34:8</t>
  </si>
  <si>
    <t>13,66</t>
  </si>
  <si>
    <t>5881771472</t>
  </si>
  <si>
    <t>00:08:36:5</t>
  </si>
  <si>
    <t>13,60</t>
  </si>
  <si>
    <t>4735772154</t>
  </si>
  <si>
    <t>00:08:38:3</t>
  </si>
  <si>
    <t>13,55</t>
  </si>
  <si>
    <t>3170772548</t>
  </si>
  <si>
    <t>00:08:38:7</t>
  </si>
  <si>
    <t>2095772588</t>
  </si>
  <si>
    <t>00:08:39:2</t>
  </si>
  <si>
    <t>13,53</t>
  </si>
  <si>
    <t>2297772651</t>
  </si>
  <si>
    <t>00:08:40:3</t>
  </si>
  <si>
    <t>13,50</t>
  </si>
  <si>
    <t>3113772548</t>
  </si>
  <si>
    <t>00:08:45:4</t>
  </si>
  <si>
    <t>13,37</t>
  </si>
  <si>
    <t>5950771472</t>
  </si>
  <si>
    <t>00:08:45:8</t>
  </si>
  <si>
    <t>4752772154</t>
  </si>
  <si>
    <t>00:08:46:7</t>
  </si>
  <si>
    <t>13,35</t>
  </si>
  <si>
    <t>5867771472</t>
  </si>
  <si>
    <t>00:08:47:2</t>
  </si>
  <si>
    <t>13,32</t>
  </si>
  <si>
    <t>2251772589</t>
  </si>
  <si>
    <t>00:08:49:3</t>
  </si>
  <si>
    <t>4770772154</t>
  </si>
  <si>
    <t>00:08:50:7</t>
  </si>
  <si>
    <t>13,25</t>
  </si>
  <si>
    <t>2296772651</t>
  </si>
  <si>
    <t>5971771472</t>
  </si>
  <si>
    <t>00:08:52:0</t>
  </si>
  <si>
    <t>5905771472</t>
  </si>
  <si>
    <t>00:08:53:9</t>
  </si>
  <si>
    <t>13,17</t>
  </si>
  <si>
    <t>5907771472</t>
  </si>
  <si>
    <t>00:08:55:0</t>
  </si>
  <si>
    <t>13,12</t>
  </si>
  <si>
    <t>3857772413</t>
  </si>
  <si>
    <t>00:08:55:9</t>
  </si>
  <si>
    <t>3719771918</t>
  </si>
  <si>
    <t>00:08:56:3</t>
  </si>
  <si>
    <t>13,10</t>
  </si>
  <si>
    <t>1659772713</t>
  </si>
  <si>
    <t>00:08:58:4</t>
  </si>
  <si>
    <t>13,05</t>
  </si>
  <si>
    <t>5078772226</t>
  </si>
  <si>
    <t>00:09:02:6</t>
  </si>
  <si>
    <t>12,95</t>
  </si>
  <si>
    <t>5082772226</t>
  </si>
  <si>
    <t>00:09:03:1</t>
  </si>
  <si>
    <t>12,93</t>
  </si>
  <si>
    <t>2186772589</t>
  </si>
  <si>
    <t>00:09:04:0</t>
  </si>
  <si>
    <t>12,90</t>
  </si>
  <si>
    <t>2191772589</t>
  </si>
  <si>
    <t>00:09:04:3</t>
  </si>
  <si>
    <t>3755771918</t>
  </si>
  <si>
    <t>00:09:05:0</t>
  </si>
  <si>
    <t>12,88</t>
  </si>
  <si>
    <t>6045771472</t>
  </si>
  <si>
    <t>00:09:06:5</t>
  </si>
  <si>
    <t>2258772589</t>
  </si>
  <si>
    <t>00:09:07:4</t>
  </si>
  <si>
    <t>12,83</t>
  </si>
  <si>
    <t>4724772154</t>
  </si>
  <si>
    <t>00:09:10:6</t>
  </si>
  <si>
    <t>12,76</t>
  </si>
  <si>
    <t>3710771918</t>
  </si>
  <si>
    <t>00:09:11:0</t>
  </si>
  <si>
    <t>12,74</t>
  </si>
  <si>
    <t>2336772651</t>
  </si>
  <si>
    <t>00:09:13:0</t>
  </si>
  <si>
    <t>12,69</t>
  </si>
  <si>
    <t>2276772651</t>
  </si>
  <si>
    <t>00:09:13:6</t>
  </si>
  <si>
    <t>1663772713</t>
  </si>
  <si>
    <t>00:09:14:1</t>
  </si>
  <si>
    <t>12,67</t>
  </si>
  <si>
    <t>5536771768</t>
  </si>
  <si>
    <t>00:09:14:8</t>
  </si>
  <si>
    <t>1635772713</t>
  </si>
  <si>
    <t>00:09:15:9</t>
  </si>
  <si>
    <t>12,65</t>
  </si>
  <si>
    <t>2204772589</t>
  </si>
  <si>
    <t>00:09:18:7</t>
  </si>
  <si>
    <t>12,58</t>
  </si>
  <si>
    <t>3864772413</t>
  </si>
  <si>
    <t>00:09:21:2</t>
  </si>
  <si>
    <t>12,51</t>
  </si>
  <si>
    <t>2012772588</t>
  </si>
  <si>
    <t>00:09:22:4</t>
  </si>
  <si>
    <t>12,49</t>
  </si>
  <si>
    <t>5509771768</t>
  </si>
  <si>
    <t>00:09:26:4</t>
  </si>
  <si>
    <t>12,40</t>
  </si>
  <si>
    <t>3730771918</t>
  </si>
  <si>
    <t>00:09:28:9</t>
  </si>
  <si>
    <t>12,36</t>
  </si>
  <si>
    <t>4734772154</t>
  </si>
  <si>
    <t>00:09:31:6</t>
  </si>
  <si>
    <t>12,29</t>
  </si>
  <si>
    <t>3567771918</t>
  </si>
  <si>
    <t>00:09:33:6</t>
  </si>
  <si>
    <t>12,25</t>
  </si>
  <si>
    <t>5711770027</t>
  </si>
  <si>
    <t>12,23</t>
  </si>
  <si>
    <t>3880772413</t>
  </si>
  <si>
    <t>2379772651</t>
  </si>
  <si>
    <t>00:09:41:7</t>
  </si>
  <si>
    <t>12,08</t>
  </si>
  <si>
    <t>3853772413</t>
  </si>
  <si>
    <t>00:09:45:2</t>
  </si>
  <si>
    <t>12,00</t>
  </si>
  <si>
    <t>1650772713</t>
  </si>
  <si>
    <t>00:09:46:9</t>
  </si>
  <si>
    <t>4723772154</t>
  </si>
  <si>
    <t>11,96</t>
  </si>
  <si>
    <t>2210772589</t>
  </si>
  <si>
    <t>00:09:49:3</t>
  </si>
  <si>
    <t>11,92</t>
  </si>
  <si>
    <t>3888772413</t>
  </si>
  <si>
    <t>00:09:49:9</t>
  </si>
  <si>
    <t>4773772154</t>
  </si>
  <si>
    <t>00:09:50:5</t>
  </si>
  <si>
    <t>11,90</t>
  </si>
  <si>
    <t>4783772154</t>
  </si>
  <si>
    <t>00:09:51:3</t>
  </si>
  <si>
    <t>11,88</t>
  </si>
  <si>
    <t>5709770027</t>
  </si>
  <si>
    <t>00:09:52:8</t>
  </si>
  <si>
    <t>11,86</t>
  </si>
  <si>
    <t>4768772154</t>
  </si>
  <si>
    <t>00:09:53:3</t>
  </si>
  <si>
    <t>11,84</t>
  </si>
  <si>
    <t>4842772154</t>
  </si>
  <si>
    <t>00:09:54:0</t>
  </si>
  <si>
    <t>11,82</t>
  </si>
  <si>
    <t>5615771768</t>
  </si>
  <si>
    <t>00:09:54:5</t>
  </si>
  <si>
    <t>5489771768</t>
  </si>
  <si>
    <t>00:09:56:5</t>
  </si>
  <si>
    <t>11,78</t>
  </si>
  <si>
    <t>4779772154</t>
  </si>
  <si>
    <t>00:09:57:4</t>
  </si>
  <si>
    <t>11,76</t>
  </si>
  <si>
    <t>1753772713</t>
  </si>
  <si>
    <t>00:09:58:0</t>
  </si>
  <si>
    <t>11,74</t>
  </si>
  <si>
    <t>5662770027</t>
  </si>
  <si>
    <t>1746772713</t>
  </si>
  <si>
    <t>00:10:02:6</t>
  </si>
  <si>
    <t>3784772413</t>
  </si>
  <si>
    <t>00:10:06:8</t>
  </si>
  <si>
    <t>11,58</t>
  </si>
  <si>
    <t>2303772651</t>
  </si>
  <si>
    <t>00:10:11:5</t>
  </si>
  <si>
    <t>11,49</t>
  </si>
  <si>
    <t>2266772651</t>
  </si>
  <si>
    <t>00:10:12:5</t>
  </si>
  <si>
    <t>11,47</t>
  </si>
  <si>
    <t>2226772651</t>
  </si>
  <si>
    <t>00:10:13:5</t>
  </si>
  <si>
    <t>6040771472</t>
  </si>
  <si>
    <t>11,40</t>
  </si>
  <si>
    <t>2178772589</t>
  </si>
  <si>
    <t>11,38</t>
  </si>
  <si>
    <t>2263772589</t>
  </si>
  <si>
    <t>2235772589</t>
  </si>
  <si>
    <t>11,34</t>
  </si>
  <si>
    <t>2184772589</t>
  </si>
  <si>
    <t>00:10:24:7</t>
  </si>
  <si>
    <t>11,25</t>
  </si>
  <si>
    <t>5700770027</t>
  </si>
  <si>
    <t>00:10:25:1</t>
  </si>
  <si>
    <t>11,23</t>
  </si>
  <si>
    <t>2179772589</t>
  </si>
  <si>
    <t>00:10:33:4</t>
  </si>
  <si>
    <t>11,09</t>
  </si>
  <si>
    <t>2272772589</t>
  </si>
  <si>
    <t>00:10:34:6</t>
  </si>
  <si>
    <t>11,07</t>
  </si>
  <si>
    <t>2005772588</t>
  </si>
  <si>
    <t>00:10:35:1</t>
  </si>
  <si>
    <t>11,06</t>
  </si>
  <si>
    <t>2241772589</t>
  </si>
  <si>
    <t>5484771768</t>
  </si>
  <si>
    <t>00:10:36:2</t>
  </si>
  <si>
    <t>11,04</t>
  </si>
  <si>
    <t>4632772154</t>
  </si>
  <si>
    <t>00:10:36:7</t>
  </si>
  <si>
    <t>180772819</t>
  </si>
  <si>
    <t>11,02</t>
  </si>
  <si>
    <t>5862771472</t>
  </si>
  <si>
    <t>00:10:41:3</t>
  </si>
  <si>
    <t>10,95</t>
  </si>
  <si>
    <t>5653770027</t>
  </si>
  <si>
    <t>00:10:42:0</t>
  </si>
  <si>
    <t>10,93</t>
  </si>
  <si>
    <t>3780772413</t>
  </si>
  <si>
    <t>00:10:42:8</t>
  </si>
  <si>
    <t>5952771472</t>
  </si>
  <si>
    <t>00:10:44:3</t>
  </si>
  <si>
    <t>10,90</t>
  </si>
  <si>
    <t>5582771768</t>
  </si>
  <si>
    <t>00:10:45:8</t>
  </si>
  <si>
    <t>10,88</t>
  </si>
  <si>
    <t>3607771918</t>
  </si>
  <si>
    <t>00:10:47:8</t>
  </si>
  <si>
    <t>10,85</t>
  </si>
  <si>
    <t>1998772588</t>
  </si>
  <si>
    <t>00:10:48:3</t>
  </si>
  <si>
    <t>10,83</t>
  </si>
  <si>
    <t>1987772588</t>
  </si>
  <si>
    <t>00:10:48:8</t>
  </si>
  <si>
    <t>3772772413</t>
  </si>
  <si>
    <t>00:10:49:3</t>
  </si>
  <si>
    <t>10,82</t>
  </si>
  <si>
    <t>2217772589</t>
  </si>
  <si>
    <t>00:10:50:2</t>
  </si>
  <si>
    <t>10,80</t>
  </si>
  <si>
    <t>5735770027</t>
  </si>
  <si>
    <t>00:10:50:7</t>
  </si>
  <si>
    <t>3900772413</t>
  </si>
  <si>
    <t>10,78</t>
  </si>
  <si>
    <t>3580771918</t>
  </si>
  <si>
    <t>5696770027</t>
  </si>
  <si>
    <t>00:11:12:0</t>
  </si>
  <si>
    <t>10,45</t>
  </si>
  <si>
    <t>4829772154</t>
  </si>
  <si>
    <t>00:11:13:5</t>
  </si>
  <si>
    <t>10,43</t>
  </si>
  <si>
    <t>5796771472</t>
  </si>
  <si>
    <t>00:11:20:8</t>
  </si>
  <si>
    <t>10,32</t>
  </si>
  <si>
    <t>5978771472</t>
  </si>
  <si>
    <t>00:11:23:5</t>
  </si>
  <si>
    <t>10,28</t>
  </si>
  <si>
    <t>2245772651</t>
  </si>
  <si>
    <t>00:11:28:4</t>
  </si>
  <si>
    <t>10,20</t>
  </si>
  <si>
    <t>3089772548</t>
  </si>
  <si>
    <t>00:11:43:1</t>
  </si>
  <si>
    <t>9,99</t>
  </si>
  <si>
    <t>3314771918</t>
  </si>
  <si>
    <t>00:11:43:8</t>
  </si>
  <si>
    <t>5181772226</t>
  </si>
  <si>
    <t>00:11:50:9</t>
  </si>
  <si>
    <t>9,89</t>
  </si>
  <si>
    <t>3830772413</t>
  </si>
  <si>
    <t>9,86</t>
  </si>
  <si>
    <t>3885772413</t>
  </si>
  <si>
    <t>00:12:09:9</t>
  </si>
  <si>
    <t>9,63</t>
  </si>
  <si>
    <t>5686770027</t>
  </si>
  <si>
    <t>00:12:22:2</t>
  </si>
  <si>
    <t>9,46</t>
  </si>
  <si>
    <t>5658770027</t>
  </si>
  <si>
    <t>00:12:24:8</t>
  </si>
  <si>
    <t>9,44</t>
  </si>
  <si>
    <t>3807772413</t>
  </si>
  <si>
    <t>00:12:26:4</t>
  </si>
  <si>
    <t>9,41</t>
  </si>
  <si>
    <t>3863772413</t>
  </si>
  <si>
    <t>2259772589</t>
  </si>
  <si>
    <t>9,40</t>
  </si>
  <si>
    <t>1980772588</t>
  </si>
  <si>
    <t>00:12:43:7</t>
  </si>
  <si>
    <t>9,20</t>
  </si>
  <si>
    <t>3796772413</t>
  </si>
  <si>
    <t>00:12:51:7</t>
  </si>
  <si>
    <t>9,11</t>
  </si>
  <si>
    <t>3887772413</t>
  </si>
  <si>
    <t>00:13:01:2</t>
  </si>
  <si>
    <t>8,99</t>
  </si>
  <si>
    <t>3569771918</t>
  </si>
  <si>
    <t>00:13:30:1</t>
  </si>
  <si>
    <t>8,67</t>
  </si>
  <si>
    <t>3547771918</t>
  </si>
  <si>
    <t>00:13:34:6</t>
  </si>
  <si>
    <t>8,62</t>
  </si>
  <si>
    <t>2372772651</t>
  </si>
  <si>
    <t>00:13:57:0</t>
  </si>
  <si>
    <t>8,39</t>
  </si>
  <si>
    <t>Points</t>
  </si>
  <si>
    <t>BF2</t>
  </si>
  <si>
    <t>1889772588</t>
  </si>
  <si>
    <t>00:07:41:5</t>
  </si>
  <si>
    <t>15,23</t>
  </si>
  <si>
    <t>1554772713</t>
  </si>
  <si>
    <t>00:07:46:0</t>
  </si>
  <si>
    <t>15,06</t>
  </si>
  <si>
    <t>1808772651</t>
  </si>
  <si>
    <t>00:07:46:3</t>
  </si>
  <si>
    <t>1840772588</t>
  </si>
  <si>
    <t>00:07:54:8</t>
  </si>
  <si>
    <t>14,81</t>
  </si>
  <si>
    <t>3300771918</t>
  </si>
  <si>
    <t>00:07:55:7</t>
  </si>
  <si>
    <t>14,78</t>
  </si>
  <si>
    <t>2994772548</t>
  </si>
  <si>
    <t>00:08:00:7</t>
  </si>
  <si>
    <t>14,63</t>
  </si>
  <si>
    <t>1397772713</t>
  </si>
  <si>
    <t>00:08:01:2</t>
  </si>
  <si>
    <t>1854772588</t>
  </si>
  <si>
    <t>00:08:01:5</t>
  </si>
  <si>
    <t>1562772713</t>
  </si>
  <si>
    <t>00:08:02:4</t>
  </si>
  <si>
    <t>1839772588</t>
  </si>
  <si>
    <t>00:08:03:4</t>
  </si>
  <si>
    <t>1487772713</t>
  </si>
  <si>
    <t>00:08:05:1</t>
  </si>
  <si>
    <t>14,47</t>
  </si>
  <si>
    <t>3273771918</t>
  </si>
  <si>
    <t>00:08:06:7</t>
  </si>
  <si>
    <t>14,44</t>
  </si>
  <si>
    <t>2123772651</t>
  </si>
  <si>
    <t>00:08:14:8</t>
  </si>
  <si>
    <t>14,21</t>
  </si>
  <si>
    <t>3235771918</t>
  </si>
  <si>
    <t>00:08:18:6</t>
  </si>
  <si>
    <t>14,10</t>
  </si>
  <si>
    <t>1526772713</t>
  </si>
  <si>
    <t>00:08:20:9</t>
  </si>
  <si>
    <t>1419772713</t>
  </si>
  <si>
    <t>00:08:21:9</t>
  </si>
  <si>
    <t>1897772588</t>
  </si>
  <si>
    <t>13,98</t>
  </si>
  <si>
    <t>1396772713</t>
  </si>
  <si>
    <t>00:08:34:5</t>
  </si>
  <si>
    <t>1939772588</t>
  </si>
  <si>
    <t>00:08:35:3</t>
  </si>
  <si>
    <t>3323771918</t>
  </si>
  <si>
    <t>13,45</t>
  </si>
  <si>
    <t>4597772154</t>
  </si>
  <si>
    <t>00:08:43:5</t>
  </si>
  <si>
    <t>1881772588</t>
  </si>
  <si>
    <t>00:08:44:5</t>
  </si>
  <si>
    <t>5598770027</t>
  </si>
  <si>
    <t>00:08:46:3</t>
  </si>
  <si>
    <t>4864772226</t>
  </si>
  <si>
    <t>00:08:52:4</t>
  </si>
  <si>
    <t>1505772713</t>
  </si>
  <si>
    <t>00:08:53:1</t>
  </si>
  <si>
    <t>4962772226</t>
  </si>
  <si>
    <t>00:08:57:1</t>
  </si>
  <si>
    <t>1934772588</t>
  </si>
  <si>
    <t>00:08:57:5</t>
  </si>
  <si>
    <t>1491772713</t>
  </si>
  <si>
    <t>00:09:00:6</t>
  </si>
  <si>
    <t>3368771918</t>
  </si>
  <si>
    <t>00:09:02:0</t>
  </si>
  <si>
    <t>3601772413</t>
  </si>
  <si>
    <t>00:09:03:6</t>
  </si>
  <si>
    <t>3635772413</t>
  </si>
  <si>
    <t>00:09:08:3</t>
  </si>
  <si>
    <t>12,81</t>
  </si>
  <si>
    <t>73772819</t>
  </si>
  <si>
    <t>00:09:08:8</t>
  </si>
  <si>
    <t>1933772588</t>
  </si>
  <si>
    <t>3611772413</t>
  </si>
  <si>
    <t>00:09:09:6</t>
  </si>
  <si>
    <t>3325771918</t>
  </si>
  <si>
    <t>00:09:10:0</t>
  </si>
  <si>
    <t>2998772548</t>
  </si>
  <si>
    <t>00:09:11:6</t>
  </si>
  <si>
    <t>1904772588</t>
  </si>
  <si>
    <t>00:09:12:1</t>
  </si>
  <si>
    <t>12,72</t>
  </si>
  <si>
    <t>5687771472</t>
  </si>
  <si>
    <t>00:09:19:8</t>
  </si>
  <si>
    <t>12,56</t>
  </si>
  <si>
    <t>2949772548</t>
  </si>
  <si>
    <t>00:09:24:3</t>
  </si>
  <si>
    <t>12,45</t>
  </si>
  <si>
    <t>5631771472</t>
  </si>
  <si>
    <t>00:09:27:3</t>
  </si>
  <si>
    <t>12,38</t>
  </si>
  <si>
    <t>3402771918</t>
  </si>
  <si>
    <t>00:09:28:0</t>
  </si>
  <si>
    <t>2023772651</t>
  </si>
  <si>
    <t>3252771918</t>
  </si>
  <si>
    <t>00:09:30:8</t>
  </si>
  <si>
    <t>12,32</t>
  </si>
  <si>
    <t>5651771472</t>
  </si>
  <si>
    <t>12,27</t>
  </si>
  <si>
    <t>3614772413</t>
  </si>
  <si>
    <t>00:09:35:2</t>
  </si>
  <si>
    <t>12,21</t>
  </si>
  <si>
    <t>5549771768</t>
  </si>
  <si>
    <t>00:09:35:7</t>
  </si>
  <si>
    <t>5731771472</t>
  </si>
  <si>
    <t>00:09:36:3</t>
  </si>
  <si>
    <t>12,19</t>
  </si>
  <si>
    <t>1857772589</t>
  </si>
  <si>
    <t>00:09:36:8</t>
  </si>
  <si>
    <t>2086772651</t>
  </si>
  <si>
    <t>00:09:37:4</t>
  </si>
  <si>
    <t>12,17</t>
  </si>
  <si>
    <t>4937772226</t>
  </si>
  <si>
    <t>00:09:43:0</t>
  </si>
  <si>
    <t>12,04</t>
  </si>
  <si>
    <t>3158771918</t>
  </si>
  <si>
    <t>00:09:44:5</t>
  </si>
  <si>
    <t>12,02</t>
  </si>
  <si>
    <t>4613772154</t>
  </si>
  <si>
    <t>00:09:48:3</t>
  </si>
  <si>
    <t>11,94</t>
  </si>
  <si>
    <t>5374771768</t>
  </si>
  <si>
    <t>00:09:48:9</t>
  </si>
  <si>
    <t>4666772154</t>
  </si>
  <si>
    <t>00:09:52:2</t>
  </si>
  <si>
    <t>5553770027</t>
  </si>
  <si>
    <t>00:09:55:2</t>
  </si>
  <si>
    <t>11,80</t>
  </si>
  <si>
    <t>2021772651</t>
  </si>
  <si>
    <t>00:09:58:8</t>
  </si>
  <si>
    <t>3631772413</t>
  </si>
  <si>
    <t>00:10:05:8</t>
  </si>
  <si>
    <t>11,60</t>
  </si>
  <si>
    <t>2944772548</t>
  </si>
  <si>
    <t>4662772154</t>
  </si>
  <si>
    <t>00:10:07:3</t>
  </si>
  <si>
    <t>11,57</t>
  </si>
  <si>
    <t>5605770027</t>
  </si>
  <si>
    <t>00:10:12:0</t>
  </si>
  <si>
    <t>2924772548</t>
  </si>
  <si>
    <t>00:10:14:0</t>
  </si>
  <si>
    <t>2955772548</t>
  </si>
  <si>
    <t>00:10:15:3</t>
  </si>
  <si>
    <t>11,41</t>
  </si>
  <si>
    <t>3679772413</t>
  </si>
  <si>
    <t>00:10:20:9</t>
  </si>
  <si>
    <t>11,32</t>
  </si>
  <si>
    <t>3673772413</t>
  </si>
  <si>
    <t>00:10:23:3</t>
  </si>
  <si>
    <t>11,27</t>
  </si>
  <si>
    <t>4896772226</t>
  </si>
  <si>
    <t>00:10:23:8</t>
  </si>
  <si>
    <t>2012772589</t>
  </si>
  <si>
    <t>00:10:25:6</t>
  </si>
  <si>
    <t>5587770027</t>
  </si>
  <si>
    <t>00:10:29:5</t>
  </si>
  <si>
    <t>11,16</t>
  </si>
  <si>
    <t>4675772154</t>
  </si>
  <si>
    <t>00:10:30:2</t>
  </si>
  <si>
    <t>11,14</t>
  </si>
  <si>
    <t>4620772154</t>
  </si>
  <si>
    <t>11,11</t>
  </si>
  <si>
    <t>3703772413</t>
  </si>
  <si>
    <t>00:10:33:0</t>
  </si>
  <si>
    <t>4667772154</t>
  </si>
  <si>
    <t>00:10:34:1</t>
  </si>
  <si>
    <t>5687770027</t>
  </si>
  <si>
    <t>00:10:43:6</t>
  </si>
  <si>
    <t>10,92</t>
  </si>
  <si>
    <t>5627771472</t>
  </si>
  <si>
    <t>00:10:45:1</t>
  </si>
  <si>
    <t>5693771472</t>
  </si>
  <si>
    <t>00:10:46:3</t>
  </si>
  <si>
    <t>10,87</t>
  </si>
  <si>
    <t>2095772589</t>
  </si>
  <si>
    <t>00:10:58:1</t>
  </si>
  <si>
    <t>10,67</t>
  </si>
  <si>
    <t>4978772226</t>
  </si>
  <si>
    <t>10,59</t>
  </si>
  <si>
    <t>5600770027</t>
  </si>
  <si>
    <t>00:11:04:2</t>
  </si>
  <si>
    <t>10,57</t>
  </si>
  <si>
    <t>2032772589</t>
  </si>
  <si>
    <t>10,49</t>
  </si>
  <si>
    <t>3648772413</t>
  </si>
  <si>
    <t>00:11:10:5</t>
  </si>
  <si>
    <t>3638772413</t>
  </si>
  <si>
    <t>5648771472</t>
  </si>
  <si>
    <t>00:11:24:7</t>
  </si>
  <si>
    <t>10,26</t>
  </si>
  <si>
    <t>2169772651</t>
  </si>
  <si>
    <t>00:11:49:6</t>
  </si>
  <si>
    <t>9,90</t>
  </si>
  <si>
    <t>3634772413</t>
  </si>
  <si>
    <t>00:12:25:5</t>
  </si>
  <si>
    <t>9,42</t>
  </si>
  <si>
    <t>3622772413</t>
  </si>
  <si>
    <t>00:12:31:9</t>
  </si>
  <si>
    <t>4908772226</t>
  </si>
  <si>
    <t>00:12:32:7</t>
  </si>
  <si>
    <t>9,34</t>
  </si>
  <si>
    <t>4928772226</t>
  </si>
  <si>
    <t>00:12:42:5</t>
  </si>
  <si>
    <t>9,21</t>
  </si>
  <si>
    <t>4952772226</t>
  </si>
  <si>
    <t>00:12:44:2</t>
  </si>
  <si>
    <t>9,19</t>
  </si>
  <si>
    <t>57772819</t>
  </si>
  <si>
    <t>00:12:46:0</t>
  </si>
  <si>
    <t>9,16</t>
  </si>
  <si>
    <t>5843771472</t>
  </si>
  <si>
    <t>00:13:21:6</t>
  </si>
  <si>
    <t>8,76</t>
  </si>
  <si>
    <t>BG2</t>
  </si>
  <si>
    <t>2088772589</t>
  </si>
  <si>
    <t>00:07:52:2</t>
  </si>
  <si>
    <t>16,78</t>
  </si>
  <si>
    <t>2813772548</t>
  </si>
  <si>
    <t>00:07:52:9</t>
  </si>
  <si>
    <t>2966772548</t>
  </si>
  <si>
    <t>00:08:03:8</t>
  </si>
  <si>
    <t>3357771918</t>
  </si>
  <si>
    <t>00:08:06:3</t>
  </si>
  <si>
    <t>16,30</t>
  </si>
  <si>
    <t>2961772548</t>
  </si>
  <si>
    <t>00:08:07:4</t>
  </si>
  <si>
    <t>16,26</t>
  </si>
  <si>
    <t>1222772713</t>
  </si>
  <si>
    <t>00:08:08:5</t>
  </si>
  <si>
    <t>16,23</t>
  </si>
  <si>
    <t>2964772548</t>
  </si>
  <si>
    <t>00:08:09:4</t>
  </si>
  <si>
    <t>16,20</t>
  </si>
  <si>
    <t>4635772154</t>
  </si>
  <si>
    <t>00:08:12:9</t>
  </si>
  <si>
    <t>16,10</t>
  </si>
  <si>
    <t>3229771918</t>
  </si>
  <si>
    <t>00:08:14:5</t>
  </si>
  <si>
    <t>16,03</t>
  </si>
  <si>
    <t>3198771918</t>
  </si>
  <si>
    <t>00:08:16:2</t>
  </si>
  <si>
    <t>15,97</t>
  </si>
  <si>
    <t>2007772589</t>
  </si>
  <si>
    <t>00:08:16:8</t>
  </si>
  <si>
    <t>1481772713</t>
  </si>
  <si>
    <t>00:08:27:0</t>
  </si>
  <si>
    <t>15,62</t>
  </si>
  <si>
    <t>1807772588</t>
  </si>
  <si>
    <t>00:08:27:9</t>
  </si>
  <si>
    <t>5317771768</t>
  </si>
  <si>
    <t>00:08:29:2</t>
  </si>
  <si>
    <t>1543772713</t>
  </si>
  <si>
    <t>00:08:30:0</t>
  </si>
  <si>
    <t>15,53</t>
  </si>
  <si>
    <t>5660770027</t>
  </si>
  <si>
    <t>2859772548</t>
  </si>
  <si>
    <t>00:08:31:3</t>
  </si>
  <si>
    <t>15,50</t>
  </si>
  <si>
    <t>3283771918</t>
  </si>
  <si>
    <t>00:08:32:1</t>
  </si>
  <si>
    <t>15,47</t>
  </si>
  <si>
    <t>1452772713</t>
  </si>
  <si>
    <t>2033772651</t>
  </si>
  <si>
    <t>00:08:33:4</t>
  </si>
  <si>
    <t>15,44</t>
  </si>
  <si>
    <t>2112772651</t>
  </si>
  <si>
    <t>00:08:33:9</t>
  </si>
  <si>
    <t>3250771918</t>
  </si>
  <si>
    <t>00:08:34:4</t>
  </si>
  <si>
    <t>4626772154</t>
  </si>
  <si>
    <t>00:08:35:5</t>
  </si>
  <si>
    <t>5578770027</t>
  </si>
  <si>
    <t>00:08:36:3</t>
  </si>
  <si>
    <t>15,35</t>
  </si>
  <si>
    <t>3427771918</t>
  </si>
  <si>
    <t>00:08:39:3</t>
  </si>
  <si>
    <t>1829772588</t>
  </si>
  <si>
    <t>00:08:41:1</t>
  </si>
  <si>
    <t>1853772588</t>
  </si>
  <si>
    <t>00:08:42:1</t>
  </si>
  <si>
    <t>5165772226</t>
  </si>
  <si>
    <t>00:08:43:4</t>
  </si>
  <si>
    <t>2116772588</t>
  </si>
  <si>
    <t>00:08:48:2</t>
  </si>
  <si>
    <t>3192771918</t>
  </si>
  <si>
    <t>14,94</t>
  </si>
  <si>
    <t>2860772548</t>
  </si>
  <si>
    <t>14,89</t>
  </si>
  <si>
    <t>3204771918</t>
  </si>
  <si>
    <t>00:08:52:6</t>
  </si>
  <si>
    <t>4609772154</t>
  </si>
  <si>
    <t>00:08:53:2</t>
  </si>
  <si>
    <t>14,86</t>
  </si>
  <si>
    <t>3148771918</t>
  </si>
  <si>
    <t>5608770027</t>
  </si>
  <si>
    <t>00:08:54:7</t>
  </si>
  <si>
    <t>14,83</t>
  </si>
  <si>
    <t>5684771472</t>
  </si>
  <si>
    <t>00:08:57:0</t>
  </si>
  <si>
    <t>2008772588</t>
  </si>
  <si>
    <t>14,72</t>
  </si>
  <si>
    <t>4933772226</t>
  </si>
  <si>
    <t>3481771918</t>
  </si>
  <si>
    <t>00:09:06:1</t>
  </si>
  <si>
    <t>14,51</t>
  </si>
  <si>
    <t>1466772713</t>
  </si>
  <si>
    <t>00:09:12:0</t>
  </si>
  <si>
    <t>3355771918</t>
  </si>
  <si>
    <t>14,19</t>
  </si>
  <si>
    <t>70772819</t>
  </si>
  <si>
    <t>00:09:20:0</t>
  </si>
  <si>
    <t>1403772713</t>
  </si>
  <si>
    <t>00:09:22:2</t>
  </si>
  <si>
    <t>1917772588</t>
  </si>
  <si>
    <t>00:09:27:2</t>
  </si>
  <si>
    <t>13,97</t>
  </si>
  <si>
    <t>101772819</t>
  </si>
  <si>
    <t>00:09:36:7</t>
  </si>
  <si>
    <t>13,75</t>
  </si>
  <si>
    <t>2027772589</t>
  </si>
  <si>
    <t>00:09:37:3</t>
  </si>
  <si>
    <t>13,73</t>
  </si>
  <si>
    <t>3403771918</t>
  </si>
  <si>
    <t>00:09:38:0</t>
  </si>
  <si>
    <t>5681771472</t>
  </si>
  <si>
    <t>00:09:39:6</t>
  </si>
  <si>
    <t>5544770027</t>
  </si>
  <si>
    <t>00:09:40:2</t>
  </si>
  <si>
    <t>2053772651</t>
  </si>
  <si>
    <t>00:09:43:2</t>
  </si>
  <si>
    <t>13,58</t>
  </si>
  <si>
    <t>5691771472</t>
  </si>
  <si>
    <t>00:09:46:3</t>
  </si>
  <si>
    <t>13,52</t>
  </si>
  <si>
    <t>2080772651</t>
  </si>
  <si>
    <t>3680772413</t>
  </si>
  <si>
    <t>00:09:47:5</t>
  </si>
  <si>
    <t>13,49</t>
  </si>
  <si>
    <t>2297772589</t>
  </si>
  <si>
    <t>00:09:48:4</t>
  </si>
  <si>
    <t>13,47</t>
  </si>
  <si>
    <t>2019772589</t>
  </si>
  <si>
    <t>00:09:49:4</t>
  </si>
  <si>
    <t>5653771472</t>
  </si>
  <si>
    <t>00:09:50:9</t>
  </si>
  <si>
    <t>4680772154</t>
  </si>
  <si>
    <t>13,38</t>
  </si>
  <si>
    <t>2224772589</t>
  </si>
  <si>
    <t>00:09:55:6</t>
  </si>
  <si>
    <t>2061772651</t>
  </si>
  <si>
    <t>13,29</t>
  </si>
  <si>
    <t>2039772589</t>
  </si>
  <si>
    <t>00:09:58:5</t>
  </si>
  <si>
    <t>13,24</t>
  </si>
  <si>
    <t>66772819</t>
  </si>
  <si>
    <t>00:10:00:0</t>
  </si>
  <si>
    <t>5110772226</t>
  </si>
  <si>
    <t>2113772588</t>
  </si>
  <si>
    <t>00:10:04:8</t>
  </si>
  <si>
    <t>13,11</t>
  </si>
  <si>
    <t>4683772154</t>
  </si>
  <si>
    <t>00:10:08:6</t>
  </si>
  <si>
    <t>13,03</t>
  </si>
  <si>
    <t>1596772713</t>
  </si>
  <si>
    <t>00:10:10:2</t>
  </si>
  <si>
    <t>12,98</t>
  </si>
  <si>
    <t>3645772413</t>
  </si>
  <si>
    <t>00:10:11:7</t>
  </si>
  <si>
    <t>3670772413</t>
  </si>
  <si>
    <t>00:10:14:2</t>
  </si>
  <si>
    <t>3689772413</t>
  </si>
  <si>
    <t>00:10:15:2</t>
  </si>
  <si>
    <t>5554770027</t>
  </si>
  <si>
    <t>00:10:17:5</t>
  </si>
  <si>
    <t>12,84</t>
  </si>
  <si>
    <t>5659771472</t>
  </si>
  <si>
    <t>67772819</t>
  </si>
  <si>
    <t>00:10:22:4</t>
  </si>
  <si>
    <t>12,73</t>
  </si>
  <si>
    <t>5602770027</t>
  </si>
  <si>
    <t>00:10:28:6</t>
  </si>
  <si>
    <t>12,61</t>
  </si>
  <si>
    <t>2119772651</t>
  </si>
  <si>
    <t>00:10:32:0</t>
  </si>
  <si>
    <t>12,53</t>
  </si>
  <si>
    <t>4772772226</t>
  </si>
  <si>
    <t>00:10:39:5</t>
  </si>
  <si>
    <t>12,39</t>
  </si>
  <si>
    <t>2143772589</t>
  </si>
  <si>
    <t>2880772548</t>
  </si>
  <si>
    <t>00:10:55:7</t>
  </si>
  <si>
    <t>12,09</t>
  </si>
  <si>
    <t>5546770027</t>
  </si>
  <si>
    <t>00:11:21:4</t>
  </si>
  <si>
    <t>11,63</t>
  </si>
  <si>
    <t>4960772226</t>
  </si>
  <si>
    <t>00:11:25:1</t>
  </si>
  <si>
    <t>11,56</t>
  </si>
  <si>
    <t>135772819</t>
  </si>
  <si>
    <t>00:11:29:9</t>
  </si>
  <si>
    <t>4882772226</t>
  </si>
  <si>
    <t>00:11:30:5</t>
  </si>
  <si>
    <t>11,48</t>
  </si>
  <si>
    <t>1874772588</t>
  </si>
  <si>
    <t>00:11:36:9</t>
  </si>
  <si>
    <t>3024772548</t>
  </si>
  <si>
    <t>00:11:47:6</t>
  </si>
  <si>
    <t>11,20</t>
  </si>
  <si>
    <t>2294772589</t>
  </si>
  <si>
    <t>00:11:52:6</t>
  </si>
  <si>
    <t>11,12</t>
  </si>
  <si>
    <t>2923772548</t>
  </si>
  <si>
    <t>2887772548</t>
  </si>
  <si>
    <t>00:11:54:7</t>
  </si>
  <si>
    <t>1906772588</t>
  </si>
  <si>
    <t>00:11:57:0</t>
  </si>
  <si>
    <t>11,05</t>
  </si>
  <si>
    <t>3662772413</t>
  </si>
  <si>
    <t>00:12:13:6</t>
  </si>
  <si>
    <t>4989772226</t>
  </si>
  <si>
    <t>00:12:17:7</t>
  </si>
  <si>
    <t>10,75</t>
  </si>
  <si>
    <t>1702772588</t>
  </si>
  <si>
    <t>00:12:20:7</t>
  </si>
  <si>
    <t>10,70</t>
  </si>
  <si>
    <t>4873772226</t>
  </si>
  <si>
    <t>00:12:21:8</t>
  </si>
  <si>
    <t>10,69</t>
  </si>
  <si>
    <t>5991771472</t>
  </si>
  <si>
    <t>00:13:01:1</t>
  </si>
  <si>
    <t>10,14</t>
  </si>
  <si>
    <t>2035772651</t>
  </si>
  <si>
    <t>00:13:09:4</t>
  </si>
  <si>
    <t>10,04</t>
  </si>
  <si>
    <t>2903772548</t>
  </si>
  <si>
    <t>00:13:52:6</t>
  </si>
  <si>
    <t>9,52</t>
  </si>
  <si>
    <t>2044772589</t>
  </si>
  <si>
    <t>00:19:45:7</t>
  </si>
  <si>
    <t>6,68</t>
  </si>
  <si>
    <t>CNED</t>
  </si>
  <si>
    <t>MG2</t>
  </si>
  <si>
    <t>80000001</t>
  </si>
  <si>
    <t>00:10:16:5</t>
  </si>
  <si>
    <t>16,66</t>
  </si>
  <si>
    <t>4404772154</t>
  </si>
  <si>
    <t>00:10:16:7</t>
  </si>
  <si>
    <t>5023771768</t>
  </si>
  <si>
    <t>00:10:17:1</t>
  </si>
  <si>
    <t>16,63</t>
  </si>
  <si>
    <t>2569772548</t>
  </si>
  <si>
    <t>00:10:35:0</t>
  </si>
  <si>
    <t>16,16</t>
  </si>
  <si>
    <t>MG1</t>
  </si>
  <si>
    <t>1919772651</t>
  </si>
  <si>
    <t>00:10:35:9</t>
  </si>
  <si>
    <t>1305772713</t>
  </si>
  <si>
    <t>00:10:37:9</t>
  </si>
  <si>
    <t>16,11</t>
  </si>
  <si>
    <t>991772713</t>
  </si>
  <si>
    <t>00:10:46:6</t>
  </si>
  <si>
    <t>15,88</t>
  </si>
  <si>
    <t>4406772154</t>
  </si>
  <si>
    <t>00:10:47:5</t>
  </si>
  <si>
    <t>15,86</t>
  </si>
  <si>
    <t>2132772589</t>
  </si>
  <si>
    <t>1516772588</t>
  </si>
  <si>
    <t>1536772588</t>
  </si>
  <si>
    <t>00:10:55:6</t>
  </si>
  <si>
    <t>15,66</t>
  </si>
  <si>
    <t>1605772588</t>
  </si>
  <si>
    <t>00:11:09:3</t>
  </si>
  <si>
    <t>15,34</t>
  </si>
  <si>
    <t>1578772588</t>
  </si>
  <si>
    <t>00:11:10:1</t>
  </si>
  <si>
    <t>15,31</t>
  </si>
  <si>
    <t>4387772154</t>
  </si>
  <si>
    <t>00:11:11:4</t>
  </si>
  <si>
    <t>15,29</t>
  </si>
  <si>
    <t>3355772413</t>
  </si>
  <si>
    <t>15,27</t>
  </si>
  <si>
    <t>2585772548</t>
  </si>
  <si>
    <t>00:11:12:6</t>
  </si>
  <si>
    <t>3445771918</t>
  </si>
  <si>
    <t>00:11:20:5</t>
  </si>
  <si>
    <t>1363772713</t>
  </si>
  <si>
    <t>00:11:25:5</t>
  </si>
  <si>
    <t>14,98</t>
  </si>
  <si>
    <t>1354772713</t>
  </si>
  <si>
    <t>00:11:27:4</t>
  </si>
  <si>
    <t>14,93</t>
  </si>
  <si>
    <t>1813772651</t>
  </si>
  <si>
    <t>00:11:28:5</t>
  </si>
  <si>
    <t>14,91</t>
  </si>
  <si>
    <t>5222771768</t>
  </si>
  <si>
    <t>00:11:30:3</t>
  </si>
  <si>
    <t>14,87</t>
  </si>
  <si>
    <t>4403772154</t>
  </si>
  <si>
    <t>00:11:32:9</t>
  </si>
  <si>
    <t>2753771918</t>
  </si>
  <si>
    <t>00:11:36:3</t>
  </si>
  <si>
    <t>14,74</t>
  </si>
  <si>
    <t>3834771918</t>
  </si>
  <si>
    <t>00:11:36:8</t>
  </si>
  <si>
    <t>1734772589</t>
  </si>
  <si>
    <t>00:11:38:3</t>
  </si>
  <si>
    <t>14,70</t>
  </si>
  <si>
    <t>4465772154</t>
  </si>
  <si>
    <t>00:11:39:5</t>
  </si>
  <si>
    <t>14,68</t>
  </si>
  <si>
    <t>1749772589</t>
  </si>
  <si>
    <t>00:11:41:3</t>
  </si>
  <si>
    <t>14,64</t>
  </si>
  <si>
    <t>2550771918</t>
  </si>
  <si>
    <t>00:11:42:3</t>
  </si>
  <si>
    <t>14,62</t>
  </si>
  <si>
    <t>1965772589</t>
  </si>
  <si>
    <t>3800771918</t>
  </si>
  <si>
    <t>00:11:44:1</t>
  </si>
  <si>
    <t>14,57</t>
  </si>
  <si>
    <t>2948771918</t>
  </si>
  <si>
    <t>00:11:45:3</t>
  </si>
  <si>
    <t>14,55</t>
  </si>
  <si>
    <t>2972771918</t>
  </si>
  <si>
    <t>00:11:46:1</t>
  </si>
  <si>
    <t>1117772713</t>
  </si>
  <si>
    <t>00:11:46:6</t>
  </si>
  <si>
    <t>3334772413</t>
  </si>
  <si>
    <t>00:11:47:1</t>
  </si>
  <si>
    <t>2777772548</t>
  </si>
  <si>
    <t>00:11:47:7</t>
  </si>
  <si>
    <t>1803772651</t>
  </si>
  <si>
    <t>00:11:48:4</t>
  </si>
  <si>
    <t>14,49</t>
  </si>
  <si>
    <t>1934772651</t>
  </si>
  <si>
    <t>00:11:48:9</t>
  </si>
  <si>
    <t>5208771768</t>
  </si>
  <si>
    <t>00:11:49:3</t>
  </si>
  <si>
    <t>2</t>
  </si>
  <si>
    <t>00:11:49:9</t>
  </si>
  <si>
    <t>5506771472</t>
  </si>
  <si>
    <t>00:11:53:7</t>
  </si>
  <si>
    <t>5491770027</t>
  </si>
  <si>
    <t>00:11:54:3</t>
  </si>
  <si>
    <t>3819771918</t>
  </si>
  <si>
    <t>00:11:57:1</t>
  </si>
  <si>
    <t>14,31</t>
  </si>
  <si>
    <t>5315771472</t>
  </si>
  <si>
    <t>00:11:57:8</t>
  </si>
  <si>
    <t>1868772589</t>
  </si>
  <si>
    <t>00:12:00:0</t>
  </si>
  <si>
    <t>14,25</t>
  </si>
  <si>
    <t>1527772588</t>
  </si>
  <si>
    <t>00:12:00:6</t>
  </si>
  <si>
    <t>5319770027</t>
  </si>
  <si>
    <t>00:12:01:2</t>
  </si>
  <si>
    <t>14,23</t>
  </si>
  <si>
    <t>3339772413</t>
  </si>
  <si>
    <t>00:12:07:2</t>
  </si>
  <si>
    <t>14,11</t>
  </si>
  <si>
    <t>5304770027</t>
  </si>
  <si>
    <t>00:12:08:0</t>
  </si>
  <si>
    <t>3464771918</t>
  </si>
  <si>
    <t>00:12:08:7</t>
  </si>
  <si>
    <t>2507771918</t>
  </si>
  <si>
    <t>00:12:09:2</t>
  </si>
  <si>
    <t>4354772154</t>
  </si>
  <si>
    <t>00:12:10:0</t>
  </si>
  <si>
    <t>14,05</t>
  </si>
  <si>
    <t>4461772154</t>
  </si>
  <si>
    <t>00:12:10:4</t>
  </si>
  <si>
    <t>4584772226</t>
  </si>
  <si>
    <t>00:12:11:0</t>
  </si>
  <si>
    <t>1935772651</t>
  </si>
  <si>
    <t>00:12:11:5</t>
  </si>
  <si>
    <t>4489772154</t>
  </si>
  <si>
    <t>00:12:12:0</t>
  </si>
  <si>
    <t>1661772651</t>
  </si>
  <si>
    <t>00:12:12:4</t>
  </si>
  <si>
    <t>1591772588</t>
  </si>
  <si>
    <t>00:12:17:9</t>
  </si>
  <si>
    <t>3273772413</t>
  </si>
  <si>
    <t>00:12:18:6</t>
  </si>
  <si>
    <t>13,90</t>
  </si>
  <si>
    <t>1614772588</t>
  </si>
  <si>
    <t>00:12:21:5</t>
  </si>
  <si>
    <t>1619772651</t>
  </si>
  <si>
    <t>13,79</t>
  </si>
  <si>
    <t>5421770027</t>
  </si>
  <si>
    <t>00:12:27:0</t>
  </si>
  <si>
    <t>2898771918</t>
  </si>
  <si>
    <t>00:12:27:7</t>
  </si>
  <si>
    <t>2629771918</t>
  </si>
  <si>
    <t>00:12:28:4</t>
  </si>
  <si>
    <t>13,72</t>
  </si>
  <si>
    <t>2912771918</t>
  </si>
  <si>
    <t>00:12:29:1</t>
  </si>
  <si>
    <t>4719772154</t>
  </si>
  <si>
    <t>00:12:30:0</t>
  </si>
  <si>
    <t>4550772154</t>
  </si>
  <si>
    <t>00:12:31:4</t>
  </si>
  <si>
    <t>5449771768</t>
  </si>
  <si>
    <t>00:12:32:9</t>
  </si>
  <si>
    <t>13,64</t>
  </si>
  <si>
    <t>1672772588</t>
  </si>
  <si>
    <t>00:12:33:6</t>
  </si>
  <si>
    <t>4322772154</t>
  </si>
  <si>
    <t>00:12:34:1</t>
  </si>
  <si>
    <t>13,61</t>
  </si>
  <si>
    <t>2812772548</t>
  </si>
  <si>
    <t>00:12:45:3</t>
  </si>
  <si>
    <t>13,41</t>
  </si>
  <si>
    <t>5478770027</t>
  </si>
  <si>
    <t>00:12:46:2</t>
  </si>
  <si>
    <t>13,39</t>
  </si>
  <si>
    <t>1702772589</t>
  </si>
  <si>
    <t>00:12:49:3</t>
  </si>
  <si>
    <t>13,34</t>
  </si>
  <si>
    <t>5133771768</t>
  </si>
  <si>
    <t>00:12:50:2</t>
  </si>
  <si>
    <t>1848772651</t>
  </si>
  <si>
    <t>00:12:53:6</t>
  </si>
  <si>
    <t>5544771472</t>
  </si>
  <si>
    <t>00:12:56:9</t>
  </si>
  <si>
    <t>4713772154</t>
  </si>
  <si>
    <t>00:12:58:0</t>
  </si>
  <si>
    <t>13,19</t>
  </si>
  <si>
    <t>2634772548</t>
  </si>
  <si>
    <t>00:12:59:2</t>
  </si>
  <si>
    <t>1677772651</t>
  </si>
  <si>
    <t>00:13:02:4</t>
  </si>
  <si>
    <t>5434770027</t>
  </si>
  <si>
    <t>00:13:11:0</t>
  </si>
  <si>
    <t>12,97</t>
  </si>
  <si>
    <t>5783771472</t>
  </si>
  <si>
    <t>00:13:14:3</t>
  </si>
  <si>
    <t>12,92</t>
  </si>
  <si>
    <t>3048771918</t>
  </si>
  <si>
    <t>00:13:15:4</t>
  </si>
  <si>
    <t>12,91</t>
  </si>
  <si>
    <t>4549772154</t>
  </si>
  <si>
    <t>00:13:16:5</t>
  </si>
  <si>
    <t>12,89</t>
  </si>
  <si>
    <t>2665772548</t>
  </si>
  <si>
    <t>00:13:17:9</t>
  </si>
  <si>
    <t>12,87</t>
  </si>
  <si>
    <t>3332772413</t>
  </si>
  <si>
    <t>00:13:21:7</t>
  </si>
  <si>
    <t>3351772413</t>
  </si>
  <si>
    <t>00:13:22:8</t>
  </si>
  <si>
    <t>4645772226</t>
  </si>
  <si>
    <t>00:13:23:7</t>
  </si>
  <si>
    <t>12,78</t>
  </si>
  <si>
    <t>4509772154</t>
  </si>
  <si>
    <t>00:13:33:2</t>
  </si>
  <si>
    <t>12,62</t>
  </si>
  <si>
    <t>4359772154</t>
  </si>
  <si>
    <t>00:13:37:1</t>
  </si>
  <si>
    <t>2097772651</t>
  </si>
  <si>
    <t>00:13:38:2</t>
  </si>
  <si>
    <t>12,54</t>
  </si>
  <si>
    <t>3506772413</t>
  </si>
  <si>
    <t>00:13:39:2</t>
  </si>
  <si>
    <t>4553772154</t>
  </si>
  <si>
    <t>00:13:41:3</t>
  </si>
  <si>
    <t>12,50</t>
  </si>
  <si>
    <t>3287772413</t>
  </si>
  <si>
    <t>00:13:45:4</t>
  </si>
  <si>
    <t>12,44</t>
  </si>
  <si>
    <t>4395772154</t>
  </si>
  <si>
    <t>00:13:47:2</t>
  </si>
  <si>
    <t>3293772413</t>
  </si>
  <si>
    <t>00:13:48:8</t>
  </si>
  <si>
    <t>5428770027</t>
  </si>
  <si>
    <t>00:13:51:0</t>
  </si>
  <si>
    <t>12,35</t>
  </si>
  <si>
    <t>4540772226</t>
  </si>
  <si>
    <t>00:13:51:6</t>
  </si>
  <si>
    <t>4531772226</t>
  </si>
  <si>
    <t>00:13:52:2</t>
  </si>
  <si>
    <t>12,33</t>
  </si>
  <si>
    <t>5458770027</t>
  </si>
  <si>
    <t>00:13:53:0</t>
  </si>
  <si>
    <t>1847772588</t>
  </si>
  <si>
    <t>00:13:53:8</t>
  </si>
  <si>
    <t>1922772651</t>
  </si>
  <si>
    <t>00:14:23:9</t>
  </si>
  <si>
    <t>11,89</t>
  </si>
  <si>
    <t>3381772413</t>
  </si>
  <si>
    <t>00:14:26:2</t>
  </si>
  <si>
    <t>11,85</t>
  </si>
  <si>
    <t>5440770027</t>
  </si>
  <si>
    <t>00:14:31:0</t>
  </si>
  <si>
    <t>3526772413</t>
  </si>
  <si>
    <t>00:14:36:2</t>
  </si>
  <si>
    <t>11,71</t>
  </si>
  <si>
    <t>2754772548</t>
  </si>
  <si>
    <t>00:14:37:0</t>
  </si>
  <si>
    <t>11,70</t>
  </si>
  <si>
    <t>2648772548</t>
  </si>
  <si>
    <t>00:14:45:2</t>
  </si>
  <si>
    <t>11,59</t>
  </si>
  <si>
    <t>4691772226</t>
  </si>
  <si>
    <t>00:14:49:0</t>
  </si>
  <si>
    <t>11,54</t>
  </si>
  <si>
    <t>5440771472</t>
  </si>
  <si>
    <t>00:14:50:5</t>
  </si>
  <si>
    <t>11,53</t>
  </si>
  <si>
    <t>4537772226</t>
  </si>
  <si>
    <t>00:14:52:1</t>
  </si>
  <si>
    <t>11,50</t>
  </si>
  <si>
    <t>1880772651</t>
  </si>
  <si>
    <t>00:15:33:8</t>
  </si>
  <si>
    <t>11,00</t>
  </si>
  <si>
    <t>3179772548</t>
  </si>
  <si>
    <t>00:16:17:5</t>
  </si>
  <si>
    <t>10,50</t>
  </si>
  <si>
    <t>2773772548</t>
  </si>
  <si>
    <t>00:17:00:8</t>
  </si>
  <si>
    <t>10,06</t>
  </si>
  <si>
    <t>4588772226</t>
  </si>
  <si>
    <t>00:17:02:1</t>
  </si>
  <si>
    <t>3476772413</t>
  </si>
  <si>
    <t>00:17:16:7</t>
  </si>
  <si>
    <t>3560772413</t>
  </si>
  <si>
    <t>00:17:32:0</t>
  </si>
  <si>
    <t>9,75</t>
  </si>
  <si>
    <t>1912772589</t>
  </si>
  <si>
    <t>00:18:43:2</t>
  </si>
  <si>
    <t>9,14</t>
  </si>
  <si>
    <t>1932772589</t>
  </si>
  <si>
    <t>00:19:43:1</t>
  </si>
  <si>
    <t>MF1</t>
  </si>
  <si>
    <t>1922772589</t>
  </si>
  <si>
    <t>1825772651</t>
  </si>
  <si>
    <t>1809772651</t>
  </si>
  <si>
    <t>00:09:01:7</t>
  </si>
  <si>
    <t>MF2</t>
  </si>
  <si>
    <t>1887772589</t>
  </si>
  <si>
    <t>00:09:09:0</t>
  </si>
  <si>
    <t>1603772588</t>
  </si>
  <si>
    <t>1005772713</t>
  </si>
  <si>
    <t>00:09:15:8</t>
  </si>
  <si>
    <t>14,27</t>
  </si>
  <si>
    <t>4699772154</t>
  </si>
  <si>
    <t>00:09:18:5</t>
  </si>
  <si>
    <t>1247772713</t>
  </si>
  <si>
    <t>00:09:33:0</t>
  </si>
  <si>
    <t>1288772713</t>
  </si>
  <si>
    <t>00:09:34:3</t>
  </si>
  <si>
    <t>1295772713</t>
  </si>
  <si>
    <t>2746772548</t>
  </si>
  <si>
    <t>00:09:40:1</t>
  </si>
  <si>
    <t>1061772713</t>
  </si>
  <si>
    <t>00:09:43:9</t>
  </si>
  <si>
    <t>1256772713</t>
  </si>
  <si>
    <t>00:09:45:0</t>
  </si>
  <si>
    <t>13,54</t>
  </si>
  <si>
    <t>5508771472</t>
  </si>
  <si>
    <t>00:09:46:8</t>
  </si>
  <si>
    <t>2598772548</t>
  </si>
  <si>
    <t>00:09:52:6</t>
  </si>
  <si>
    <t>1531772588</t>
  </si>
  <si>
    <t>00:09:54:6</t>
  </si>
  <si>
    <t>1971772651</t>
  </si>
  <si>
    <t>00:09:55:1</t>
  </si>
  <si>
    <t>4539772154</t>
  </si>
  <si>
    <t>00:09:55:5</t>
  </si>
  <si>
    <t>1027772713</t>
  </si>
  <si>
    <t>00:09:55:8</t>
  </si>
  <si>
    <t>4449772154</t>
  </si>
  <si>
    <t>00:09:59:4</t>
  </si>
  <si>
    <t>MRivière</t>
  </si>
  <si>
    <t>5449770027</t>
  </si>
  <si>
    <t>2136772589</t>
  </si>
  <si>
    <t>1797772589</t>
  </si>
  <si>
    <t>00:10:02:8</t>
  </si>
  <si>
    <t>5394771472</t>
  </si>
  <si>
    <t>1495772651</t>
  </si>
  <si>
    <t>00:10:05:9</t>
  </si>
  <si>
    <t>2502771918</t>
  </si>
  <si>
    <t>00:10:13:2</t>
  </si>
  <si>
    <t>1233772713</t>
  </si>
  <si>
    <t>00:10:13:9</t>
  </si>
  <si>
    <t>1039772713</t>
  </si>
  <si>
    <t>1729772589</t>
  </si>
  <si>
    <t>00:10:15:1</t>
  </si>
  <si>
    <t>3367772413</t>
  </si>
  <si>
    <t>00:10:15:4</t>
  </si>
  <si>
    <t>2455771918</t>
  </si>
  <si>
    <t>00:10:17:3</t>
  </si>
  <si>
    <t>2768772548</t>
  </si>
  <si>
    <t>00:10:19:4</t>
  </si>
  <si>
    <t>3449771918</t>
  </si>
  <si>
    <t>00:10:22:2</t>
  </si>
  <si>
    <t>4357772154</t>
  </si>
  <si>
    <t>00:10:24:6</t>
  </si>
  <si>
    <t>1696772588</t>
  </si>
  <si>
    <t>00:10:25:5</t>
  </si>
  <si>
    <t>5490771472</t>
  </si>
  <si>
    <t>00:10:26:1</t>
  </si>
  <si>
    <t>1806772588</t>
  </si>
  <si>
    <t>00:10:26:3</t>
  </si>
  <si>
    <t>3505772413</t>
  </si>
  <si>
    <t>00:10:27:4</t>
  </si>
  <si>
    <t>12,63</t>
  </si>
  <si>
    <t>1595772588</t>
  </si>
  <si>
    <t>00:10:33:1</t>
  </si>
  <si>
    <t>5285771472</t>
  </si>
  <si>
    <t>00:10:37:7</t>
  </si>
  <si>
    <t>12,43</t>
  </si>
  <si>
    <t>1950772651</t>
  </si>
  <si>
    <t>00:10:42:4</t>
  </si>
  <si>
    <t>2702772548</t>
  </si>
  <si>
    <t>00:10:53:4</t>
  </si>
  <si>
    <t>5447770027</t>
  </si>
  <si>
    <t>00:10:58:5</t>
  </si>
  <si>
    <t>5448770027</t>
  </si>
  <si>
    <t>00:11:05:0</t>
  </si>
  <si>
    <t>1707772651</t>
  </si>
  <si>
    <t>00:11:13:0</t>
  </si>
  <si>
    <t>11,77</t>
  </si>
  <si>
    <t>5042771768</t>
  </si>
  <si>
    <t>00:11:14:0</t>
  </si>
  <si>
    <t>11,75</t>
  </si>
  <si>
    <t>1927772651</t>
  </si>
  <si>
    <t>00:11:15:3</t>
  </si>
  <si>
    <t>11,73</t>
  </si>
  <si>
    <t>2744772548</t>
  </si>
  <si>
    <t>00:11:15:9</t>
  </si>
  <si>
    <t>3415772413</t>
  </si>
  <si>
    <t>00:11:16:5</t>
  </si>
  <si>
    <t>1902772651</t>
  </si>
  <si>
    <t>00:11:19:3</t>
  </si>
  <si>
    <t>5188771768</t>
  </si>
  <si>
    <t>00:11:20:0</t>
  </si>
  <si>
    <t>5177771768</t>
  </si>
  <si>
    <t>00:11:21:1</t>
  </si>
  <si>
    <t>4327772154</t>
  </si>
  <si>
    <t>00:11:23:2</t>
  </si>
  <si>
    <t>5459770027</t>
  </si>
  <si>
    <t>00:11:23:8</t>
  </si>
  <si>
    <t>5179771768</t>
  </si>
  <si>
    <t>00:11:24:0</t>
  </si>
  <si>
    <t>3393772413</t>
  </si>
  <si>
    <t>00:11:26:8</t>
  </si>
  <si>
    <t>11,55</t>
  </si>
  <si>
    <t>3486772413</t>
  </si>
  <si>
    <t>00:11:28:3</t>
  </si>
  <si>
    <t>11,51</t>
  </si>
  <si>
    <t>3366772413</t>
  </si>
  <si>
    <t>00:11:30:2</t>
  </si>
  <si>
    <t>3509772413</t>
  </si>
  <si>
    <t>00:11:33:9</t>
  </si>
  <si>
    <t>4455772154</t>
  </si>
  <si>
    <t>00:11:39:7</t>
  </si>
  <si>
    <t>11,33</t>
  </si>
  <si>
    <t>3484772413</t>
  </si>
  <si>
    <t>00:11:41:4</t>
  </si>
  <si>
    <t>11,30</t>
  </si>
  <si>
    <t>4380772154</t>
  </si>
  <si>
    <t>4555772226</t>
  </si>
  <si>
    <t>00:11:50:5</t>
  </si>
  <si>
    <t>11,15</t>
  </si>
  <si>
    <t>1601772588</t>
  </si>
  <si>
    <t>00:11:52:2</t>
  </si>
  <si>
    <t>4535772154</t>
  </si>
  <si>
    <t>00:11:52:8</t>
  </si>
  <si>
    <t>4977771768</t>
  </si>
  <si>
    <t>00:11:53:2</t>
  </si>
  <si>
    <t>3468772413</t>
  </si>
  <si>
    <t>00:11:55:0</t>
  </si>
  <si>
    <t>11,08</t>
  </si>
  <si>
    <t>5460770027</t>
  </si>
  <si>
    <t>00:11:59:0</t>
  </si>
  <si>
    <t>4407772154</t>
  </si>
  <si>
    <t>00:12:00:8</t>
  </si>
  <si>
    <t>2572771918</t>
  </si>
  <si>
    <t>00:12:01:5</t>
  </si>
  <si>
    <t>5230771768</t>
  </si>
  <si>
    <t>00:12:04:5</t>
  </si>
  <si>
    <t>10,94</t>
  </si>
  <si>
    <t>1675772588</t>
  </si>
  <si>
    <t>00:12:06:0</t>
  </si>
  <si>
    <t>10,91</t>
  </si>
  <si>
    <t>3502772413</t>
  </si>
  <si>
    <t>00:12:06:3</t>
  </si>
  <si>
    <t>2730772548</t>
  </si>
  <si>
    <t>10,89</t>
  </si>
  <si>
    <t>1697772589</t>
  </si>
  <si>
    <t>00:12:09:3</t>
  </si>
  <si>
    <t>10,86</t>
  </si>
  <si>
    <t>4399772154</t>
  </si>
  <si>
    <t>00:12:13:5</t>
  </si>
  <si>
    <t>2640772548</t>
  </si>
  <si>
    <t>00:12:14:5</t>
  </si>
  <si>
    <t>10,79</t>
  </si>
  <si>
    <t>5472770027</t>
  </si>
  <si>
    <t>00:12:15:0</t>
  </si>
  <si>
    <t>4550772226</t>
  </si>
  <si>
    <t>00:12:15:5</t>
  </si>
  <si>
    <t>5409770027</t>
  </si>
  <si>
    <t>00:12:16:2</t>
  </si>
  <si>
    <t>10,76</t>
  </si>
  <si>
    <t>2706772548</t>
  </si>
  <si>
    <t>00:12:16:8</t>
  </si>
  <si>
    <t>2668772548</t>
  </si>
  <si>
    <t>00:12:19:3</t>
  </si>
  <si>
    <t>10,72</t>
  </si>
  <si>
    <t>4573772226</t>
  </si>
  <si>
    <t>00:12:22:3</t>
  </si>
  <si>
    <t>5212771768</t>
  </si>
  <si>
    <t>5215771768</t>
  </si>
  <si>
    <t>00:12:26:8</t>
  </si>
  <si>
    <t>1579772588</t>
  </si>
  <si>
    <t>00:12:28:0</t>
  </si>
  <si>
    <t>3537772413</t>
  </si>
  <si>
    <t>00:12:30:1</t>
  </si>
  <si>
    <t>10,56</t>
  </si>
  <si>
    <t>6050771472</t>
  </si>
  <si>
    <t>00:12:34:8</t>
  </si>
  <si>
    <t>3535772413</t>
  </si>
  <si>
    <t>00:12:38:8</t>
  </si>
  <si>
    <t>2636772548</t>
  </si>
  <si>
    <t>10,37</t>
  </si>
  <si>
    <t>2736772548</t>
  </si>
  <si>
    <t>00:12:45:7</t>
  </si>
  <si>
    <t>10,35</t>
  </si>
  <si>
    <t>4391772154</t>
  </si>
  <si>
    <t>00:13:19:2</t>
  </si>
  <si>
    <t>9,91</t>
  </si>
  <si>
    <t>3593772413</t>
  </si>
  <si>
    <t>00:13:31:1</t>
  </si>
  <si>
    <t>9,77</t>
  </si>
  <si>
    <t>4559772226</t>
  </si>
  <si>
    <t>00:13:46:9</t>
  </si>
  <si>
    <t>9,59</t>
  </si>
  <si>
    <t>4566772226</t>
  </si>
  <si>
    <t>00:13:48:9</t>
  </si>
  <si>
    <t>9,57</t>
  </si>
  <si>
    <t>1813772589</t>
  </si>
  <si>
    <t>00:13:55:8</t>
  </si>
  <si>
    <t>9,49</t>
  </si>
  <si>
    <t>1686772589</t>
  </si>
  <si>
    <t>00:13:56:3</t>
  </si>
  <si>
    <t>9,47</t>
  </si>
  <si>
    <t>2671772548</t>
  </si>
  <si>
    <t>00:13:58:9</t>
  </si>
  <si>
    <t>9,45</t>
  </si>
  <si>
    <t>2731772548</t>
  </si>
  <si>
    <t>00:14:18:5</t>
  </si>
  <si>
    <t>9,23</t>
  </si>
  <si>
    <t>2723772548</t>
  </si>
  <si>
    <t>00:14:34:7</t>
  </si>
  <si>
    <t>9,06</t>
  </si>
  <si>
    <t>1771772589</t>
  </si>
  <si>
    <t>00:14:40:1</t>
  </si>
  <si>
    <t>9,00</t>
  </si>
  <si>
    <t>1741772589</t>
  </si>
  <si>
    <t>00:14:40:9</t>
  </si>
  <si>
    <t>3471772413</t>
  </si>
  <si>
    <t>00:14:42:9</t>
  </si>
  <si>
    <t>8,98</t>
  </si>
  <si>
    <t>2765772548</t>
  </si>
  <si>
    <t>00:14:50:8</t>
  </si>
  <si>
    <t>8,90</t>
  </si>
  <si>
    <t>1669772651</t>
  </si>
  <si>
    <t>00:15:01:4</t>
  </si>
  <si>
    <t>8,79</t>
  </si>
  <si>
    <t>CF1</t>
  </si>
  <si>
    <t>5411771472</t>
  </si>
  <si>
    <t>00:09:33:9</t>
  </si>
  <si>
    <t>4339772154</t>
  </si>
  <si>
    <t>00:10:28:2</t>
  </si>
  <si>
    <t>5326770027</t>
  </si>
  <si>
    <t>00:11:45:4</t>
  </si>
  <si>
    <t>CF2</t>
  </si>
  <si>
    <t>1957772588</t>
  </si>
  <si>
    <t>00:13:51:3</t>
  </si>
  <si>
    <t>9,53</t>
  </si>
  <si>
    <t>ISSAKA ZOUBEROU Nabyle</t>
  </si>
  <si>
    <t>CG1</t>
  </si>
  <si>
    <t>2137772589</t>
  </si>
  <si>
    <t>00:10:56:4</t>
  </si>
  <si>
    <t>15,64</t>
  </si>
  <si>
    <t>PHAM Thanh Long</t>
  </si>
  <si>
    <t>CG2</t>
  </si>
  <si>
    <t>5028772226</t>
  </si>
  <si>
    <t>00:14:48:0</t>
  </si>
  <si>
    <t>1641772651</t>
  </si>
  <si>
    <t>1613772651</t>
  </si>
  <si>
    <t>00:10:48:0</t>
  </si>
  <si>
    <t>15,83</t>
  </si>
  <si>
    <t>Filles ayant couru dans la course des minimes Filles 2200 m</t>
  </si>
  <si>
    <t>Filles ayant couru dans la course des minimes Garçons 2850 m</t>
  </si>
  <si>
    <t>Marseille</t>
  </si>
  <si>
    <t>Marseille 1</t>
  </si>
  <si>
    <t>Marseille 2</t>
  </si>
  <si>
    <t>Marseille 3</t>
  </si>
  <si>
    <t>Marignane</t>
  </si>
  <si>
    <t>Marignane 1</t>
  </si>
  <si>
    <t>Marignane 2</t>
  </si>
  <si>
    <t>Arles</t>
  </si>
  <si>
    <t>Arles 1</t>
  </si>
  <si>
    <t>Arles 2</t>
  </si>
  <si>
    <t>Arles 3</t>
  </si>
  <si>
    <t>Arles 4</t>
  </si>
  <si>
    <t>VieuxBoucau</t>
  </si>
  <si>
    <t>VieuxBoucau 1</t>
  </si>
  <si>
    <t>VieuxBoucau 2</t>
  </si>
  <si>
    <t>VieuxBoucau 3</t>
  </si>
  <si>
    <t>Sète</t>
  </si>
  <si>
    <t>Sète 1</t>
  </si>
  <si>
    <t>Carcassonne</t>
  </si>
  <si>
    <t>Carcassonne 1</t>
  </si>
  <si>
    <t>Carcassonne 2</t>
  </si>
  <si>
    <t>Tours</t>
  </si>
  <si>
    <t>Tours 1</t>
  </si>
  <si>
    <t>Tours 2</t>
  </si>
  <si>
    <t>Saintes</t>
  </si>
  <si>
    <t>Saintes 1</t>
  </si>
  <si>
    <t>Saintes 2</t>
  </si>
  <si>
    <t>Saintes 3</t>
  </si>
  <si>
    <t>Bordeaux</t>
  </si>
  <si>
    <t>Bordeaux 1</t>
  </si>
  <si>
    <t>Bordeaux 2</t>
  </si>
  <si>
    <t>Bordeaux 3</t>
  </si>
  <si>
    <t>Saintonge</t>
  </si>
  <si>
    <t>Saintonge 1</t>
  </si>
  <si>
    <t>Saintonge 2</t>
  </si>
  <si>
    <t>Saintonge 3</t>
  </si>
  <si>
    <t>Saintonge 4</t>
  </si>
  <si>
    <t>Montréal</t>
  </si>
  <si>
    <t>Montréal 1</t>
  </si>
  <si>
    <t>Montréal 2</t>
  </si>
  <si>
    <t>Montréal 3</t>
  </si>
  <si>
    <t>Kwai</t>
  </si>
  <si>
    <t>Kwai 1</t>
  </si>
  <si>
    <t>Kwai 2</t>
  </si>
  <si>
    <t>Kwai 3</t>
  </si>
  <si>
    <t>Montellimar</t>
  </si>
  <si>
    <t>BOUAC HI</t>
  </si>
  <si>
    <t>BONY Eu</t>
  </si>
  <si>
    <t>MONEY RO</t>
  </si>
  <si>
    <t>ROMER A</t>
  </si>
  <si>
    <t>GIROU X</t>
  </si>
  <si>
    <t>FERME NT</t>
  </si>
  <si>
    <t>LE PO RT</t>
  </si>
  <si>
    <t>DA SI LV</t>
  </si>
  <si>
    <t>ADAM La</t>
  </si>
  <si>
    <t>GILBE RT</t>
  </si>
  <si>
    <t>RIQUA RT</t>
  </si>
  <si>
    <t>BLANC Sa</t>
  </si>
  <si>
    <t>EBELL E</t>
  </si>
  <si>
    <t>COCAG NA</t>
  </si>
  <si>
    <t>NAIT AM</t>
  </si>
  <si>
    <t>SALMI Ch</t>
  </si>
  <si>
    <t>BRETO UT</t>
  </si>
  <si>
    <t>WAHLE RS</t>
  </si>
  <si>
    <t>THIER RY</t>
  </si>
  <si>
    <t>LANDE AU</t>
  </si>
  <si>
    <t>NEVIC AT</t>
  </si>
  <si>
    <t>HEUDE Pa</t>
  </si>
  <si>
    <t>DINAL Sa</t>
  </si>
  <si>
    <t>CAZEN AV</t>
  </si>
  <si>
    <t>PATRO N</t>
  </si>
  <si>
    <t>GIMEN EZ</t>
  </si>
  <si>
    <t>KOUMB A</t>
  </si>
  <si>
    <t>LEVEA U</t>
  </si>
  <si>
    <t>BOUCA RD</t>
  </si>
  <si>
    <t>CARDO N</t>
  </si>
  <si>
    <t>PHILI PP</t>
  </si>
  <si>
    <t>OLIVE RO</t>
  </si>
  <si>
    <t>GALLA ND</t>
  </si>
  <si>
    <t>DIMBA TS</t>
  </si>
  <si>
    <t>DOUCE T</t>
  </si>
  <si>
    <t>CAPDE VI</t>
  </si>
  <si>
    <t>CHEVA LL</t>
  </si>
  <si>
    <t>LELEU DE</t>
  </si>
  <si>
    <t>PHOUP HE</t>
  </si>
  <si>
    <t>RUIZ DE</t>
  </si>
  <si>
    <t>BAOUD J</t>
  </si>
  <si>
    <t>PIEZE L</t>
  </si>
  <si>
    <t>PEIGN EN</t>
  </si>
  <si>
    <t>HANNE ZO</t>
  </si>
  <si>
    <t>GUEDI RA</t>
  </si>
  <si>
    <t>GIGAN Ro</t>
  </si>
  <si>
    <t>DELTH EI</t>
  </si>
  <si>
    <t>EL AZ AW</t>
  </si>
  <si>
    <t>RODRI GU</t>
  </si>
  <si>
    <t>DUHIL Zo</t>
  </si>
  <si>
    <t>LIMA La</t>
  </si>
  <si>
    <t>LAGA Ar</t>
  </si>
  <si>
    <t>BRAYE Em</t>
  </si>
  <si>
    <t>GIRAR D</t>
  </si>
  <si>
    <t>MARTI N</t>
  </si>
  <si>
    <t>VERBR EG</t>
  </si>
  <si>
    <t>YALAO UI</t>
  </si>
  <si>
    <t>NGOUA NS</t>
  </si>
  <si>
    <t>FAURE MA</t>
  </si>
  <si>
    <t>ATTUE L</t>
  </si>
  <si>
    <t>FÉNEL ON</t>
  </si>
  <si>
    <t>ZAOUA K</t>
  </si>
  <si>
    <t>HA Li sa</t>
  </si>
  <si>
    <t>ILARD O</t>
  </si>
  <si>
    <t>MANDI In</t>
  </si>
  <si>
    <t>GARCI A</t>
  </si>
  <si>
    <t>VIERA Fl</t>
  </si>
  <si>
    <t>FIRAN E</t>
  </si>
  <si>
    <t>JULIE N</t>
  </si>
  <si>
    <t>HOEL Ma</t>
  </si>
  <si>
    <t>TOUSS AI</t>
  </si>
  <si>
    <t>BRUN Ag</t>
  </si>
  <si>
    <t>SWAN Su</t>
  </si>
  <si>
    <t>CORDI ER</t>
  </si>
  <si>
    <t>LENOR MA</t>
  </si>
  <si>
    <t>GALEG O</t>
  </si>
  <si>
    <t>BEAUL IE</t>
  </si>
  <si>
    <t>NIKIE MA</t>
  </si>
  <si>
    <t>BELEN US</t>
  </si>
  <si>
    <t>SCHLO SS</t>
  </si>
  <si>
    <t>MALLI NG</t>
  </si>
  <si>
    <t>BOUTE LO</t>
  </si>
  <si>
    <t>KOIKE Yo</t>
  </si>
  <si>
    <t>BEN A BD</t>
  </si>
  <si>
    <t>TRAN El</t>
  </si>
  <si>
    <t>DAHMO UN</t>
  </si>
  <si>
    <t>MOUSS A</t>
  </si>
  <si>
    <t>BELKA DI</t>
  </si>
  <si>
    <t>FISCH ER</t>
  </si>
  <si>
    <t>NSIMB A</t>
  </si>
  <si>
    <t>TRAOR E</t>
  </si>
  <si>
    <t>ARNOL D</t>
  </si>
  <si>
    <t>CHERI F</t>
  </si>
  <si>
    <t>KAMAL AN</t>
  </si>
  <si>
    <t>HENRY La</t>
  </si>
  <si>
    <t>MAES Am</t>
  </si>
  <si>
    <t>CARCE NA</t>
  </si>
  <si>
    <t>BENDI AB</t>
  </si>
  <si>
    <t>BAJT Ir</t>
  </si>
  <si>
    <t>GROUD TA</t>
  </si>
  <si>
    <t>WAWRZ YN</t>
  </si>
  <si>
    <t>KIVUI LA</t>
  </si>
  <si>
    <t>ANTIE R</t>
  </si>
  <si>
    <t>JOSEL IN</t>
  </si>
  <si>
    <t>SAVAR Y</t>
  </si>
  <si>
    <t>VIARD Ma</t>
  </si>
  <si>
    <t>ZENTI CI</t>
  </si>
  <si>
    <t>COX H BI</t>
  </si>
  <si>
    <t>KIAKE LO</t>
  </si>
  <si>
    <t>SCHOT T</t>
  </si>
  <si>
    <t>SADI BO</t>
  </si>
  <si>
    <t>LIENA RD</t>
  </si>
  <si>
    <t>XUERE F</t>
  </si>
  <si>
    <t>GONZA LE</t>
  </si>
  <si>
    <t>BEZZA OU</t>
  </si>
  <si>
    <t>HAMOU MA</t>
  </si>
  <si>
    <t>RICHA RD</t>
  </si>
  <si>
    <t>SADOU NE</t>
  </si>
  <si>
    <t>ATTAL Ra</t>
  </si>
  <si>
    <t>EBAND ZA</t>
  </si>
  <si>
    <t>ZAHI Li</t>
  </si>
  <si>
    <t>GUELL OU</t>
  </si>
  <si>
    <t>AMEKR AZ</t>
  </si>
  <si>
    <t>TOUNK AR</t>
  </si>
  <si>
    <t>HANRA RD</t>
  </si>
  <si>
    <t>DAULC LE</t>
  </si>
  <si>
    <t>GROMA IR</t>
  </si>
  <si>
    <t>NDJE Ry</t>
  </si>
  <si>
    <t>RANDA ZZ</t>
  </si>
  <si>
    <t>DARCQ B</t>
  </si>
  <si>
    <t>AZILI NO</t>
  </si>
  <si>
    <t>LEHDI LI</t>
  </si>
  <si>
    <t>MOHR Jo</t>
  </si>
  <si>
    <t>MOUGE OT</t>
  </si>
  <si>
    <t>BIDOU X</t>
  </si>
  <si>
    <t>DELHA YE</t>
  </si>
  <si>
    <t>Borde au</t>
  </si>
  <si>
    <t>BLAIR Y</t>
  </si>
  <si>
    <t>RADEL JA</t>
  </si>
  <si>
    <t>DUDIT T</t>
  </si>
  <si>
    <t>SERIN K</t>
  </si>
  <si>
    <t>AVENI ER</t>
  </si>
  <si>
    <t>GHIZZ ON</t>
  </si>
  <si>
    <t>BOUZI D</t>
  </si>
  <si>
    <t>SADON ES</t>
  </si>
  <si>
    <t>COLOM BI</t>
  </si>
  <si>
    <t>QUATR EH</t>
  </si>
  <si>
    <t>COUÏC L</t>
  </si>
  <si>
    <t>DUCHA UF</t>
  </si>
  <si>
    <t>ARNAU D</t>
  </si>
  <si>
    <t>GODEL IE</t>
  </si>
  <si>
    <t>THENU A</t>
  </si>
  <si>
    <t>HAMON M</t>
  </si>
  <si>
    <t>POTTI ER</t>
  </si>
  <si>
    <t>REMOI SS</t>
  </si>
  <si>
    <t>BIGOT D</t>
  </si>
  <si>
    <t>ABOLI N</t>
  </si>
  <si>
    <t>DOUMA IN</t>
  </si>
  <si>
    <t>PARNA SS</t>
  </si>
  <si>
    <t>MEUNI ER</t>
  </si>
  <si>
    <t>LUANG RA</t>
  </si>
  <si>
    <t>LAVOC A</t>
  </si>
  <si>
    <t>MUSQU ET</t>
  </si>
  <si>
    <t>JEANB AP</t>
  </si>
  <si>
    <t>PRUDH OM</t>
  </si>
  <si>
    <t>HUANG T</t>
  </si>
  <si>
    <t>DEROO ME</t>
  </si>
  <si>
    <t>PARAY RE</t>
  </si>
  <si>
    <t>METHA LI</t>
  </si>
  <si>
    <t>EGOT Ia</t>
  </si>
  <si>
    <t>MARX Be</t>
  </si>
  <si>
    <t>CHARY E</t>
  </si>
  <si>
    <t>AUBRY N</t>
  </si>
  <si>
    <t>CAGNI AN</t>
  </si>
  <si>
    <t>CARIC HO</t>
  </si>
  <si>
    <t>MARQU AI</t>
  </si>
  <si>
    <t>SOULI E</t>
  </si>
  <si>
    <t>FEHLB AU</t>
  </si>
  <si>
    <t>CARLI N</t>
  </si>
  <si>
    <t>AMONK AN</t>
  </si>
  <si>
    <t>CHAPP EL</t>
  </si>
  <si>
    <t>VOELC KE</t>
  </si>
  <si>
    <t>CATHE LA</t>
  </si>
  <si>
    <t>MATIM BA</t>
  </si>
  <si>
    <t>FRANC IS</t>
  </si>
  <si>
    <t>KASSE O</t>
  </si>
  <si>
    <t>ALEXA ND</t>
  </si>
  <si>
    <t>INJAI U</t>
  </si>
  <si>
    <t>BEN F AR</t>
  </si>
  <si>
    <t>FERGU EN</t>
  </si>
  <si>
    <t>HERY Ra</t>
  </si>
  <si>
    <t>TACOU J</t>
  </si>
  <si>
    <t>DEJEA N</t>
  </si>
  <si>
    <t>DJEZZ AR</t>
  </si>
  <si>
    <t>SEGUI N</t>
  </si>
  <si>
    <t>PERAU DI</t>
  </si>
  <si>
    <t>MOUSS AN</t>
  </si>
  <si>
    <t>AIT B OU</t>
  </si>
  <si>
    <t>RUBI Me</t>
  </si>
  <si>
    <t>CAUGN ON</t>
  </si>
  <si>
    <t>BELLE NG</t>
  </si>
  <si>
    <t>BESEG HE</t>
  </si>
  <si>
    <t>EL KA ME</t>
  </si>
  <si>
    <t>DO Tu D</t>
  </si>
  <si>
    <t>GAREC V</t>
  </si>
  <si>
    <t>PALOS H</t>
  </si>
  <si>
    <t>MARCH AL</t>
  </si>
  <si>
    <t>TAÏLE B</t>
  </si>
  <si>
    <t>BEVER T</t>
  </si>
  <si>
    <t>PIVER T</t>
  </si>
  <si>
    <t>DELAG LO</t>
  </si>
  <si>
    <t>SERRA M</t>
  </si>
  <si>
    <t>SEDJA I</t>
  </si>
  <si>
    <t>LY Er ic</t>
  </si>
  <si>
    <t>HERY Al</t>
  </si>
  <si>
    <t>TAHOU G</t>
  </si>
  <si>
    <t>LOPES S</t>
  </si>
  <si>
    <t>SIEV Ma</t>
  </si>
  <si>
    <t>GAUTH IE</t>
  </si>
  <si>
    <t>DIAS CO</t>
  </si>
  <si>
    <t>MINGA SS</t>
  </si>
  <si>
    <t>ROYER T</t>
  </si>
  <si>
    <t>VALEN K</t>
  </si>
  <si>
    <t>LESRE L</t>
  </si>
  <si>
    <t>MARMO L</t>
  </si>
  <si>
    <t>MARYN IA</t>
  </si>
  <si>
    <t>BAELE N</t>
  </si>
  <si>
    <t>BIAS Gr</t>
  </si>
  <si>
    <t>SAADA OU</t>
  </si>
  <si>
    <t>BOUDO N</t>
  </si>
  <si>
    <t>GABOR IA</t>
  </si>
  <si>
    <t>KOULO UR</t>
  </si>
  <si>
    <t>CARVA LH</t>
  </si>
  <si>
    <t>KHA C ha</t>
  </si>
  <si>
    <t>ASNOU N</t>
  </si>
  <si>
    <t>SIDDI QU</t>
  </si>
  <si>
    <t>BOULA HO</t>
  </si>
  <si>
    <t>MALLE B</t>
  </si>
  <si>
    <t>HANRA RD - BOUAC HI - DELHA YE - MONEY RO - LUANG RA - LE PO RT</t>
  </si>
  <si>
    <t>BONY Eu - MOUGE OT - ADAM La - Borde au - EBELL E - BLAIR Y</t>
  </si>
  <si>
    <t>AZILI NO - ROMER A - BIGOT D - PHILI PP - AMONK AN - RODRI GU</t>
  </si>
  <si>
    <t>GIROU X - RANDA ZZ - WAHLE RS - GHIZZ ON - NEVIC AT - SADON ES</t>
  </si>
  <si>
    <t>GROMA IR - FERME NT - QUATR EH - BRETO UT - THENU A - DINAL Sa</t>
  </si>
  <si>
    <t>DA SI LV - DA SI LV - BLANC Sa - HAMON M - COCAG NA - THIER RY</t>
  </si>
  <si>
    <t>DARCQ B - GILBE RT - MOHR Jo - LANDE AU - ABOLI N - KOUMB A</t>
  </si>
  <si>
    <t>RIQUA RT - LEHDI LI - OLIVE RO - BIDOU X - LELEU DE - RADEL JA</t>
  </si>
  <si>
    <t>DAULC LE - NAIT AM - NDJE Ry - PATRO N - PARNA SS - CAPDE VI</t>
  </si>
  <si>
    <t>SALMI Ch - CAGNI AN - HEUDE Pa - RODRI GU - CAZEN AV - BAELE N</t>
  </si>
  <si>
    <t>MUSQU ET - THIER RY - HUANG T - DUHIL Zo - CARLI N - DAHMO UN</t>
  </si>
  <si>
    <t>GIMEN EZ - POTTI ER - BAOUD J - REMOI SS - BRAYE Em - LAVOC A</t>
  </si>
  <si>
    <t>DUDIT T - GALLA ND - SERIN K - GUEDI RA - AVENI ER - DELTH EI</t>
  </si>
  <si>
    <t>DIMBA TS - BOUZI D - DOUCE T - VOELC KE - SADI BO - FRANC IS</t>
  </si>
  <si>
    <t>MARX Be - CHEVA LL - FERGU EN - RUIZ DE - DJEZZ AR - EL AZ AW</t>
  </si>
  <si>
    <t>PIEZE L - COLOM BI - LAGA Ar - DUCHA UF - GIRAR D - ARNAU D</t>
  </si>
  <si>
    <t>DOUMA IN - PEIGN EN - JEANB AP - HANNE ZO - PRUDH OM - YALAO UI</t>
  </si>
  <si>
    <t>GIGAN Ro - PARAY RE - LIMA La - CHARY E - FIRAN E - PARAY RE</t>
  </si>
  <si>
    <t>COUÏC L - MARTI N - CATHE LA - MANDI In - ALEXA ND - BRUN Ag</t>
  </si>
  <si>
    <t>VERBR EG - KASSE O - NGOUA NS - BEN F AR - ZAOUA K - MOUSS AN</t>
  </si>
  <si>
    <t>CARIC HO - ATTUE L - MARQU AI - HA Li sa - TACOU J - ILARD O</t>
  </si>
  <si>
    <t>FÉNEL ON - GAREC V - BELEN US - TAÏLE B - SCHLO SS - SEDJA I</t>
  </si>
  <si>
    <t>BAOUD J - GARCI A - DEJEA N - VIERA Fl - CAUGN ON - HOEL Ma</t>
  </si>
  <si>
    <t>CORDI ER - AIT B OU - CHERI F - BELLE NG - BAJT Ir - DO Tu D</t>
  </si>
  <si>
    <t>DEROO ME - LENOR MA - EGOT Ia - GALEG O - SOULI E - BEAUL IE</t>
  </si>
  <si>
    <t>KOIKE Yo - INJAI U - ARNOL D - RUBI Me - WAWRZ YN - BEVER T</t>
  </si>
  <si>
    <t>AUBRY N - MAES Am - FEHLB AU - ANTIE R - MATIM BA - SCHOT T</t>
  </si>
  <si>
    <t>CARCE NA - BELKA DI - BENDI AB - SEGUI N - ATTAL Ra - BIAS Gr</t>
  </si>
  <si>
    <t>CHERI F - KIVUI LA - KHA C ha - LIENA RD - MALLE B - XUERE F</t>
  </si>
  <si>
    <t>JOSEL IN - TAHOU G - GONZA LE - DIAS CO - BEZZA OU - MINGA SS</t>
  </si>
  <si>
    <t>MICHI NE</t>
  </si>
  <si>
    <t>RONZA UD</t>
  </si>
  <si>
    <t>CAPES TA</t>
  </si>
  <si>
    <t>CHATR ON</t>
  </si>
  <si>
    <t>CORMI ER</t>
  </si>
  <si>
    <t>SOUNN I</t>
  </si>
  <si>
    <t>KOU E lo</t>
  </si>
  <si>
    <t>SERIE R</t>
  </si>
  <si>
    <t>FRANC OI</t>
  </si>
  <si>
    <t>ROSSI ON</t>
  </si>
  <si>
    <t>FLEUR IE</t>
  </si>
  <si>
    <t>BERNI ER</t>
  </si>
  <si>
    <t>LAGA Al</t>
  </si>
  <si>
    <t>MARES CH</t>
  </si>
  <si>
    <t>ZANN BE</t>
  </si>
  <si>
    <t>NAJAR N</t>
  </si>
  <si>
    <t>SENGS OU</t>
  </si>
  <si>
    <t>TRABO T</t>
  </si>
  <si>
    <t>COURT OI</t>
  </si>
  <si>
    <t>ALTAV IL</t>
  </si>
  <si>
    <t>MAGUI AB</t>
  </si>
  <si>
    <t>STEFA NO</t>
  </si>
  <si>
    <t>JACOB E</t>
  </si>
  <si>
    <t>POINT EA</t>
  </si>
  <si>
    <t>TCHIN ON</t>
  </si>
  <si>
    <t>GIVAU DA</t>
  </si>
  <si>
    <t>VANHA LS</t>
  </si>
  <si>
    <t>DHELL IN</t>
  </si>
  <si>
    <t>OUCHN E</t>
  </si>
  <si>
    <t>TASSE S</t>
  </si>
  <si>
    <t>AJOLE T</t>
  </si>
  <si>
    <t>POULA IN</t>
  </si>
  <si>
    <t>TERNO IS</t>
  </si>
  <si>
    <t>PARCH AP</t>
  </si>
  <si>
    <t>PRUD' HO</t>
  </si>
  <si>
    <t>LANNO L</t>
  </si>
  <si>
    <t>CHERI FI</t>
  </si>
  <si>
    <t>METGE M</t>
  </si>
  <si>
    <t>CHERO UV</t>
  </si>
  <si>
    <t>KINGU E</t>
  </si>
  <si>
    <t>LEPRE SL</t>
  </si>
  <si>
    <t>AMAMI M</t>
  </si>
  <si>
    <t>MERTE NS</t>
  </si>
  <si>
    <t>NOËL Ju</t>
  </si>
  <si>
    <t>TRAN Lé</t>
  </si>
  <si>
    <t>MARTY M</t>
  </si>
  <si>
    <t>MALBE RT</t>
  </si>
  <si>
    <t>GALLA RD</t>
  </si>
  <si>
    <t>CLOES C</t>
  </si>
  <si>
    <t>DAVEN NE</t>
  </si>
  <si>
    <t>PETIT D</t>
  </si>
  <si>
    <t>DUC C lé</t>
  </si>
  <si>
    <t>CERVE RA</t>
  </si>
  <si>
    <t>CHUTE T</t>
  </si>
  <si>
    <t>LABLA IN</t>
  </si>
  <si>
    <t>MEDJA DI</t>
  </si>
  <si>
    <t>VARIN R</t>
  </si>
  <si>
    <t>GUEDO U</t>
  </si>
  <si>
    <t>LECRO N</t>
  </si>
  <si>
    <t>MOMBO NG</t>
  </si>
  <si>
    <t>MADED E</t>
  </si>
  <si>
    <t>COTTE RE</t>
  </si>
  <si>
    <t>BAUDI FF</t>
  </si>
  <si>
    <t>OEUR Lo</t>
  </si>
  <si>
    <t>DOMIN GO</t>
  </si>
  <si>
    <t>TON E st</t>
  </si>
  <si>
    <t>QUILL ET</t>
  </si>
  <si>
    <t>GRISL AI</t>
  </si>
  <si>
    <t>BARS Em</t>
  </si>
  <si>
    <t>WORMS D</t>
  </si>
  <si>
    <t>SIMON PI</t>
  </si>
  <si>
    <t>TAHIR I</t>
  </si>
  <si>
    <t>TAOUI L</t>
  </si>
  <si>
    <t>CHARL ES</t>
  </si>
  <si>
    <t>GUILB ER</t>
  </si>
  <si>
    <t>EAP A ng</t>
  </si>
  <si>
    <t>LAMBE RT</t>
  </si>
  <si>
    <t>SAMA Ze</t>
  </si>
  <si>
    <t>DESTO BB</t>
  </si>
  <si>
    <t>BORGE S</t>
  </si>
  <si>
    <t>EL TA BA</t>
  </si>
  <si>
    <t>JORGE C</t>
  </si>
  <si>
    <t>NIANG F</t>
  </si>
  <si>
    <t>BEAUR E</t>
  </si>
  <si>
    <t>ADOU Ka</t>
  </si>
  <si>
    <t>ROIG SE</t>
  </si>
  <si>
    <t>SANTO S</t>
  </si>
  <si>
    <t>MEURA NT</t>
  </si>
  <si>
    <t>BRUYN OO</t>
  </si>
  <si>
    <t>LE Al ex</t>
  </si>
  <si>
    <t>DI SA NZ</t>
  </si>
  <si>
    <t>LANGL OI</t>
  </si>
  <si>
    <t>AKPAN E</t>
  </si>
  <si>
    <t>FADEL R</t>
  </si>
  <si>
    <t>BERTR AN</t>
  </si>
  <si>
    <t>BACIG AL</t>
  </si>
  <si>
    <t>ONECH AN</t>
  </si>
  <si>
    <t>BORDE RO</t>
  </si>
  <si>
    <t>JORRI ON</t>
  </si>
  <si>
    <t>VERNE Y</t>
  </si>
  <si>
    <t>BOULA Y</t>
  </si>
  <si>
    <t>DOTSO U</t>
  </si>
  <si>
    <t>PIERR ET</t>
  </si>
  <si>
    <t>MOREL M</t>
  </si>
  <si>
    <t>DUPUI S</t>
  </si>
  <si>
    <t>MAKOU EZ</t>
  </si>
  <si>
    <t>CARCE L</t>
  </si>
  <si>
    <t>BODEA U</t>
  </si>
  <si>
    <t>FARCY P</t>
  </si>
  <si>
    <t>OUEDR AO</t>
  </si>
  <si>
    <t>LE Qu en</t>
  </si>
  <si>
    <t>CHEVA UX</t>
  </si>
  <si>
    <t>POLIZ ZI</t>
  </si>
  <si>
    <t>CATTI EZ</t>
  </si>
  <si>
    <t>NGUYE N</t>
  </si>
  <si>
    <t>GAVAR IN</t>
  </si>
  <si>
    <t>MESDA DY</t>
  </si>
  <si>
    <t>DESSO UR</t>
  </si>
  <si>
    <t>LEBEC Q</t>
  </si>
  <si>
    <t>GUILL OU</t>
  </si>
  <si>
    <t>CONQU ES</t>
  </si>
  <si>
    <t>OUKAC I</t>
  </si>
  <si>
    <t>GILLO T</t>
  </si>
  <si>
    <t>SRITH AR</t>
  </si>
  <si>
    <t>RIDAR D</t>
  </si>
  <si>
    <t>KASHI TO</t>
  </si>
  <si>
    <t>CANCI AN</t>
  </si>
  <si>
    <t>TAVAR ES</t>
  </si>
  <si>
    <t>JOBAR D</t>
  </si>
  <si>
    <t>CREVE NA</t>
  </si>
  <si>
    <t>GAUTI ER</t>
  </si>
  <si>
    <t>THIES SO</t>
  </si>
  <si>
    <t>LELOU TR</t>
  </si>
  <si>
    <t>MONTE IR</t>
  </si>
  <si>
    <t>BOSSU YT</t>
  </si>
  <si>
    <t>BOROW IE</t>
  </si>
  <si>
    <t>NTANG U</t>
  </si>
  <si>
    <t>USO C HE</t>
  </si>
  <si>
    <t>KHATA YE</t>
  </si>
  <si>
    <t>HERTE Y</t>
  </si>
  <si>
    <t>CRATE RE</t>
  </si>
  <si>
    <t>EVEIL LE</t>
  </si>
  <si>
    <t>GUIRA T</t>
  </si>
  <si>
    <t>DUBAN D</t>
  </si>
  <si>
    <t>VITRY M</t>
  </si>
  <si>
    <t>BENLA CH</t>
  </si>
  <si>
    <t>FRIEL L</t>
  </si>
  <si>
    <t>LONG Ma</t>
  </si>
  <si>
    <t>RAKOT OM</t>
  </si>
  <si>
    <t>DUC G au</t>
  </si>
  <si>
    <t>PEREI RA</t>
  </si>
  <si>
    <t>TELLI ER</t>
  </si>
  <si>
    <t>RATAN GA</t>
  </si>
  <si>
    <t>MOURA ND</t>
  </si>
  <si>
    <t>LOPES P</t>
  </si>
  <si>
    <t>BIENV EN</t>
  </si>
  <si>
    <t>DA CO ST</t>
  </si>
  <si>
    <t>PINKS TE</t>
  </si>
  <si>
    <t>LIONE L</t>
  </si>
  <si>
    <t>CAQUE LI</t>
  </si>
  <si>
    <t>LEVY Sa</t>
  </si>
  <si>
    <t>VOLBE RG</t>
  </si>
  <si>
    <t>RÈBRE H</t>
  </si>
  <si>
    <t>GREAU X</t>
  </si>
  <si>
    <t>BOUDE AU</t>
  </si>
  <si>
    <t>PRAUD T</t>
  </si>
  <si>
    <t>KODIK AR</t>
  </si>
  <si>
    <t>ZOA B en</t>
  </si>
  <si>
    <t>FRANC HO</t>
  </si>
  <si>
    <t>BOISS ON</t>
  </si>
  <si>
    <t>BARBA T</t>
  </si>
  <si>
    <t>DUBOI S</t>
  </si>
  <si>
    <t>DUMOU LI</t>
  </si>
  <si>
    <t>DIAW Is</t>
  </si>
  <si>
    <t>NOMER F</t>
  </si>
  <si>
    <t>REYNA F</t>
  </si>
  <si>
    <t>CERVE F</t>
  </si>
  <si>
    <t>DUCHE F</t>
  </si>
  <si>
    <t>TERRA F</t>
  </si>
  <si>
    <t>BONY F</t>
  </si>
  <si>
    <t>GIMEN F</t>
  </si>
  <si>
    <t>GERTR F</t>
  </si>
  <si>
    <t>MAUBO F</t>
  </si>
  <si>
    <t>MOUAM F</t>
  </si>
  <si>
    <t>GARCI F</t>
  </si>
  <si>
    <t>HERLY F</t>
  </si>
  <si>
    <t>HAIMO F</t>
  </si>
  <si>
    <t>HASSA F</t>
  </si>
  <si>
    <t>JORRI F</t>
  </si>
  <si>
    <t>GIGLI F</t>
  </si>
  <si>
    <t>DUDEB F</t>
  </si>
  <si>
    <t>PIRES F</t>
  </si>
  <si>
    <t>DELAT F</t>
  </si>
  <si>
    <t>AUSSE F</t>
  </si>
  <si>
    <t>GIRAR F</t>
  </si>
  <si>
    <t>JEANN F</t>
  </si>
  <si>
    <t>SELLA F</t>
  </si>
  <si>
    <t>SIMON F</t>
  </si>
  <si>
    <t>AKKAO F</t>
  </si>
  <si>
    <t>TASSO F</t>
  </si>
  <si>
    <t>FASO F</t>
  </si>
  <si>
    <t>EPALL F</t>
  </si>
  <si>
    <t>FERUS F</t>
  </si>
  <si>
    <t>TO Ju F</t>
  </si>
  <si>
    <t>BATMA F</t>
  </si>
  <si>
    <t>LEMAI F</t>
  </si>
  <si>
    <t>RIQUA F</t>
  </si>
  <si>
    <t>HOEL F</t>
  </si>
  <si>
    <t>EGESI F</t>
  </si>
  <si>
    <t>DONIA F</t>
  </si>
  <si>
    <t>TROLE F</t>
  </si>
  <si>
    <t>LAROC F</t>
  </si>
  <si>
    <t>ROSIL F</t>
  </si>
  <si>
    <t>PAULY F</t>
  </si>
  <si>
    <t>BENNI F</t>
  </si>
  <si>
    <t>GANNO F</t>
  </si>
  <si>
    <t>HAMRA F</t>
  </si>
  <si>
    <t>SCHMI F</t>
  </si>
  <si>
    <t>DENAI F</t>
  </si>
  <si>
    <t>FRANJ F</t>
  </si>
  <si>
    <t>MALLE F</t>
  </si>
  <si>
    <t>KHAMS F</t>
  </si>
  <si>
    <t>ROBER F</t>
  </si>
  <si>
    <t>PAPEG F</t>
  </si>
  <si>
    <t>BOUVR F</t>
  </si>
  <si>
    <t>JONES F</t>
  </si>
  <si>
    <t>PARAY F</t>
  </si>
  <si>
    <t>LEROY F</t>
  </si>
  <si>
    <t>EAR E F</t>
  </si>
  <si>
    <t>THIAM F</t>
  </si>
  <si>
    <t>LIM J F</t>
  </si>
  <si>
    <t>BERNA F</t>
  </si>
  <si>
    <t>DUFOU F</t>
  </si>
  <si>
    <t>NASRI F</t>
  </si>
  <si>
    <t>ESTIV F</t>
  </si>
  <si>
    <t>SOM J F</t>
  </si>
  <si>
    <t>PESEN F</t>
  </si>
  <si>
    <t>ROUFF F</t>
  </si>
  <si>
    <t>BRUAL F</t>
  </si>
  <si>
    <t>KOIKE F</t>
  </si>
  <si>
    <t>VERON F</t>
  </si>
  <si>
    <t>DEMAR F</t>
  </si>
  <si>
    <t>CESAR F</t>
  </si>
  <si>
    <t>KOUED F</t>
  </si>
  <si>
    <t>DISAN F</t>
  </si>
  <si>
    <t>BOUN F</t>
  </si>
  <si>
    <t>STEVE F</t>
  </si>
  <si>
    <t>RABAR F</t>
  </si>
  <si>
    <t>MINGA F</t>
  </si>
  <si>
    <t>DAMES F</t>
  </si>
  <si>
    <t>AGBOG F</t>
  </si>
  <si>
    <t>CAILL F</t>
  </si>
  <si>
    <t>BREGI F</t>
  </si>
  <si>
    <t>KOK S F</t>
  </si>
  <si>
    <t>AMEGA F</t>
  </si>
  <si>
    <t>BELKA F</t>
  </si>
  <si>
    <t>NAVA F</t>
  </si>
  <si>
    <t>QUINA F</t>
  </si>
  <si>
    <t>CAVEL F</t>
  </si>
  <si>
    <t>PRACH F</t>
  </si>
  <si>
    <t>PERAU F</t>
  </si>
  <si>
    <t>ERRAM F</t>
  </si>
  <si>
    <t>RENAU F</t>
  </si>
  <si>
    <t>ZHAN F</t>
  </si>
  <si>
    <t>GARMA F</t>
  </si>
  <si>
    <t>HOMAG F</t>
  </si>
  <si>
    <t>ZIPST F</t>
  </si>
  <si>
    <t>BABIN F</t>
  </si>
  <si>
    <t>VANNE F</t>
  </si>
  <si>
    <t>DOS S F</t>
  </si>
  <si>
    <t>DEVAU F</t>
  </si>
  <si>
    <t>MARTI F</t>
  </si>
  <si>
    <t>HADI F</t>
  </si>
  <si>
    <t>CAPOU F</t>
  </si>
  <si>
    <t>LAURE F</t>
  </si>
  <si>
    <t>ROTA F</t>
  </si>
  <si>
    <t>TINBR M</t>
  </si>
  <si>
    <t>LE RA M</t>
  </si>
  <si>
    <t>THENU M</t>
  </si>
  <si>
    <t>COSTE M</t>
  </si>
  <si>
    <t>DELAN M</t>
  </si>
  <si>
    <t>DAMER M</t>
  </si>
  <si>
    <t>PHETM M</t>
  </si>
  <si>
    <t>AIME M</t>
  </si>
  <si>
    <t>VALLA M</t>
  </si>
  <si>
    <t>KABUY M</t>
  </si>
  <si>
    <t>DELHA M</t>
  </si>
  <si>
    <t>HENDE M</t>
  </si>
  <si>
    <t>THIER M</t>
  </si>
  <si>
    <t>MOUAH M</t>
  </si>
  <si>
    <t>PIOT M</t>
  </si>
  <si>
    <t>SALLE M</t>
  </si>
  <si>
    <t>FOURE M</t>
  </si>
  <si>
    <t>LEYSS M</t>
  </si>
  <si>
    <t>DA FO M</t>
  </si>
  <si>
    <t>LEROY M</t>
  </si>
  <si>
    <t>CHOMM M</t>
  </si>
  <si>
    <t>THANG M</t>
  </si>
  <si>
    <t>WEBER M</t>
  </si>
  <si>
    <t>PHINE M</t>
  </si>
  <si>
    <t>GIL A M</t>
  </si>
  <si>
    <t>BUTEU M</t>
  </si>
  <si>
    <t>KHELI M</t>
  </si>
  <si>
    <t>BOURG M</t>
  </si>
  <si>
    <t>FISCH M</t>
  </si>
  <si>
    <t>DUNY M</t>
  </si>
  <si>
    <t>RAJAO M</t>
  </si>
  <si>
    <t>NEYRO M</t>
  </si>
  <si>
    <t>SERIE M</t>
  </si>
  <si>
    <t>MEYER M</t>
  </si>
  <si>
    <t>MARCH M</t>
  </si>
  <si>
    <t>BRUSA M</t>
  </si>
  <si>
    <t>DUMON M</t>
  </si>
  <si>
    <t>VAUTI M</t>
  </si>
  <si>
    <t>JAITE M</t>
  </si>
  <si>
    <t>TORCH M</t>
  </si>
  <si>
    <t>JACOB M</t>
  </si>
  <si>
    <t>HAZAR M</t>
  </si>
  <si>
    <t>BANHA M</t>
  </si>
  <si>
    <t>FOURN M</t>
  </si>
  <si>
    <t>DA SI M</t>
  </si>
  <si>
    <t>MUSY M</t>
  </si>
  <si>
    <t>AMRAN M</t>
  </si>
  <si>
    <t>BRUCK M</t>
  </si>
  <si>
    <t>HACH M</t>
  </si>
  <si>
    <t>BRACO M</t>
  </si>
  <si>
    <t>LINGA M</t>
  </si>
  <si>
    <t>EIGEN M</t>
  </si>
  <si>
    <t>EWERS M</t>
  </si>
  <si>
    <t>RAMAR M</t>
  </si>
  <si>
    <t>PRICH M</t>
  </si>
  <si>
    <t>BLANC M</t>
  </si>
  <si>
    <t>VAILL M</t>
  </si>
  <si>
    <t>MEDEI M</t>
  </si>
  <si>
    <t>BIMBO M</t>
  </si>
  <si>
    <t>MOREA M</t>
  </si>
  <si>
    <t>WOLLM M</t>
  </si>
  <si>
    <t>OLIVE M</t>
  </si>
  <si>
    <t>KAREE M</t>
  </si>
  <si>
    <t>RUAUL M</t>
  </si>
  <si>
    <t>CHAPO M</t>
  </si>
  <si>
    <t>CARCE M</t>
  </si>
  <si>
    <t>BILLY M</t>
  </si>
  <si>
    <t>SAISE M</t>
  </si>
  <si>
    <t>QUENE M</t>
  </si>
  <si>
    <t>CARTE M</t>
  </si>
  <si>
    <t>BOULA M</t>
  </si>
  <si>
    <t>MACIA M</t>
  </si>
  <si>
    <t>NEVES M</t>
  </si>
  <si>
    <t>KARAM M</t>
  </si>
  <si>
    <t>PALOS M</t>
  </si>
  <si>
    <t>SAUVE M</t>
  </si>
  <si>
    <t>DELIS M</t>
  </si>
  <si>
    <t>NIOMB M</t>
  </si>
  <si>
    <t>GAUQU M</t>
  </si>
  <si>
    <t>ROUQU M</t>
  </si>
  <si>
    <t>WAHLE M</t>
  </si>
  <si>
    <t>MENDY M</t>
  </si>
  <si>
    <t>RODRI M</t>
  </si>
  <si>
    <t>BARBA M</t>
  </si>
  <si>
    <t>KOITA M</t>
  </si>
  <si>
    <t>KEOHA M</t>
  </si>
  <si>
    <t>MOULI M</t>
  </si>
  <si>
    <t>LATAR M</t>
  </si>
  <si>
    <t>SEGUI M</t>
  </si>
  <si>
    <t>DA CO M</t>
  </si>
  <si>
    <t>SADA M</t>
  </si>
  <si>
    <t>DEPAU M</t>
  </si>
  <si>
    <t>CHANO M</t>
  </si>
  <si>
    <t>CALME M</t>
  </si>
  <si>
    <t>AUZAR M</t>
  </si>
  <si>
    <t>HUJA M</t>
  </si>
  <si>
    <t>DE SO M</t>
  </si>
  <si>
    <t>DAVAN M</t>
  </si>
  <si>
    <t>BELIN M</t>
  </si>
  <si>
    <t>DOURN M</t>
  </si>
  <si>
    <t>NGOUA M</t>
  </si>
  <si>
    <t>GOURV M</t>
  </si>
  <si>
    <t>SALEH M</t>
  </si>
  <si>
    <t>AUGUS M</t>
  </si>
  <si>
    <t>ZERBO M</t>
  </si>
  <si>
    <t>BOUCH M</t>
  </si>
  <si>
    <t>PEREI M</t>
  </si>
  <si>
    <t>BIGEA M</t>
  </si>
  <si>
    <t>LIMOU M</t>
  </si>
  <si>
    <t>MCMAH M</t>
  </si>
  <si>
    <t>CORTA M</t>
  </si>
  <si>
    <t>LAHLO M</t>
  </si>
  <si>
    <t>MARTI M</t>
  </si>
  <si>
    <t>REKKA M</t>
  </si>
  <si>
    <t>MICHI NE - BERTR AN - CHATR ON - BODEA U - FRANC OI - FARCY P</t>
  </si>
  <si>
    <t>DI SA NZ - RONZA UD - FADEL R - SERIE R - ONECH AN - ROSSI ON</t>
  </si>
  <si>
    <t>CAPES TA - DOTSO U - RICHA RD - PIERR ET - CHERO UV - GAUTI ER</t>
  </si>
  <si>
    <t>BRUYN OO - CORMI ER - LANGL OI - BERNI ER - LANGL OI - LAGA Al</t>
  </si>
  <si>
    <t>SOUNN I - SANTO S - TERNO IS - MEURA NT - LANNO L - LE Al ex</t>
  </si>
  <si>
    <t>MONTE IR - KOU E lo - FRIEL L - VANHA LS - LONG Ma - DHELL IN</t>
  </si>
  <si>
    <t>CHATR ON - LE Qu en - NAJAR N - DESSO UR - TRABO T - RIDAR D</t>
  </si>
  <si>
    <t>BOULA Y - FLEUR IE - CONQU ES - MARES CH - SRITH AR - ZANN BE</t>
  </si>
  <si>
    <t>COURT OI - VERNE Y - GIVAU DA - MOREL M - POULA IN - CARCE L</t>
  </si>
  <si>
    <t>FRANC OI - ALTAV IL - DUPUI S - CLOES C - CATTI EZ - PETIT D</t>
  </si>
  <si>
    <t>MAGUI AB - DUBAN D - TCHIN ON - LEVY Sa - TASSE S - PRAUD T</t>
  </si>
  <si>
    <t>BORDE RO - STEFA NO - MAKOU EZ - DUC C lé - GAVAR IN - VARIN R</t>
  </si>
  <si>
    <t>BEAUL IE - OUEDR AO - POINT EA - LEBEC Q - MALBE RT - GUIRA T</t>
  </si>
  <si>
    <t>MESDA DY - PRUD' HO - JOBAR D - CHERI FI - THIES SO - LEPRE SL</t>
  </si>
  <si>
    <t>METGE M - CHEVA UX - KINGU E - POLIZ ZI - GALLA RD - NGUYE N</t>
  </si>
  <si>
    <t>NTANG U - NOËL Ju - PEREI RA - BARS Em - BARBA T - WORMS D</t>
  </si>
  <si>
    <t>TRAN Lé - ROIG SE - BAUDI FF - AKPAN E - SIMON PI - CANCI AN</t>
  </si>
  <si>
    <t>LELOU TR - MARTY M - HERTE Y - CERVE RA - RATAN GA - SAMA Ze</t>
  </si>
  <si>
    <t>LABLA IN - MEURA NT - GUEDO U - JORRI ON - LECRO N - JORRI ON</t>
  </si>
  <si>
    <t>MOURA ND - COTTE RE - PINKS TE - TAHIR I - CAQUE LI - EL TA BA</t>
  </si>
  <si>
    <t>OEUR Lo - CREVE NA - GRISL AI - DUC G au - TAOUI L - TELLI ER</t>
  </si>
  <si>
    <t>NOMER F - KABUY M - DUCHE F - GIL A M - JEANN F - KHELI M</t>
  </si>
  <si>
    <t>DAMER M - REYNA F - CHOMM M - CERVE F - BRUSA M - DUDEB F</t>
  </si>
  <si>
    <t>TERRA F - DELHA M - GIGLI F - HENDE M - EGESI F - THIER M</t>
  </si>
  <si>
    <t>PHETM M - BONY F - AIME M - GERTR F - DA FO M - MAUBO F</t>
  </si>
  <si>
    <t>GIMEN F - LE RA M - PIRES F - THENU M - AUSSE F - VALLA M</t>
  </si>
  <si>
    <t>DELAN M - GARCI F - FOURE M - JORRI F - MARCH M - LEMAI F</t>
  </si>
  <si>
    <t>HASSA F - HAMON M - SIMON F - HAZAR M - DONIA F - NEVES M</t>
  </si>
  <si>
    <t>FISCH M - SELLA F - JAITE M - FERUS F - BANHA M - BOUN F</t>
  </si>
  <si>
    <t>AKKAO F - DUMON M - GIMEN F - EIGEN M - HAMRA F - RAMAR M</t>
  </si>
  <si>
    <t>LEYSS M - TASSO F - WEBER M - BATMA F - PHINE M - RIQUA F</t>
  </si>
  <si>
    <t>TO Ju F - SALLE M - LAROC F - MEYER M - MALLE F - MUSY M</t>
  </si>
  <si>
    <t>PIOT M - HOEL F - THANG M - BOUVR F - BUTEU M - BERNA F</t>
  </si>
  <si>
    <t>TROLE F - MOUAH M - ROSIL F - FOURN M - SOM J F - PRICH M</t>
  </si>
  <si>
    <t>SAISE M - BENNI F - PALOS M - FRANJ F - WAHLE M - DISAN F</t>
  </si>
  <si>
    <t>SCHMI F - COSTE M - ROBER F - COSTE M - PAPEG F - VAUTI M</t>
  </si>
  <si>
    <t>MEDEI M - DENAI F - MACIA M - KHAMS F - SAUVE M - ROTA F</t>
  </si>
  <si>
    <t>LEROY F - BLANC M - EAR E F - MENDY M - THIAM F - RODRI M</t>
  </si>
  <si>
    <t>LATAR M - LIM J F - DA CO M - DUFOU F - DEPAU M - BRUAL F</t>
  </si>
  <si>
    <t>NASRI F - HACH M - PESEN F - BRACO M - VERON F - EWERS M</t>
  </si>
  <si>
    <t>LINGA M - ESTIV F - BARBA M - DAMES F - CALME M - KOK S F</t>
  </si>
  <si>
    <t>KOUED F - BELIN M - QUINA F - NGOUA M - PRACH F - CORTA M</t>
  </si>
  <si>
    <t>GOURV M - RABAR F - SALEH M - CAILL F - BIGEA M - BREGI F</t>
  </si>
  <si>
    <t>ZIPST F - CARTE M - BABIN F - MARTI M - MARTI F - REKKA M</t>
  </si>
  <si>
    <t>DAILL EU</t>
  </si>
  <si>
    <t>DIEUJ US</t>
  </si>
  <si>
    <t>GOMES Ma</t>
  </si>
  <si>
    <t>LEFOR T</t>
  </si>
  <si>
    <t>MAISO N</t>
  </si>
  <si>
    <t>RABIA S</t>
  </si>
  <si>
    <t>NOUHA UT</t>
  </si>
  <si>
    <t>MANGA YA</t>
  </si>
  <si>
    <t>Résultats de la Course</t>
  </si>
  <si>
    <t>http://www.epsoft.fr</t>
  </si>
  <si>
    <t>Classes de 6ème Filles</t>
  </si>
  <si>
    <t>Distance de 1500 m.</t>
  </si>
  <si>
    <t>Classement Masculin et Féminin - Toutes Dates de Naissance</t>
  </si>
  <si>
    <t>N°</t>
  </si>
  <si>
    <t>Coureur</t>
  </si>
  <si>
    <t>Sexe</t>
  </si>
  <si>
    <t>Date de Naissance</t>
  </si>
  <si>
    <t>Organisme</t>
  </si>
  <si>
    <t>Division</t>
  </si>
  <si>
    <t>Dossard</t>
  </si>
  <si>
    <t>Vitesse (Km/h)</t>
  </si>
  <si>
    <t>VMA (%)</t>
  </si>
  <si>
    <t>du 19/10/2016</t>
  </si>
  <si>
    <t>Le logiciel que j'utilise s'appelle CrossPc, Il ne génère pas les classements par équipes comme je le souhaite 3Filles + 3 Gar9ons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</si>
</sst>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10" x14ac:knownFonts="1">
    <font>
      <sz val="11"/>
      <color theme="1"/>
      <name val="Calibri"/>
      <family val="2"/>
      <scheme val="minor"/>
    </font>
    <font>
      <sz val="10"/>
      <name val="Arial"/>
      <family val="2"/>
      <charset val="1"/>
    </font>
    <font>
      <sz val="11"/>
      <color indexed="8"/>
      <name val="Calibri"/>
      <family val="2"/>
      <charset val="1"/>
    </font>
    <font>
      <b/>
      <sz val="12"/>
      <color rgb="FF0000FF"/>
      <name val="Calibri"/>
      <family val="2"/>
      <charset val="1"/>
    </font>
    <font>
      <sz val="11"/>
      <color rgb="FF0000FF"/>
      <name val="Calibri"/>
      <family val="2"/>
      <charset val="1"/>
    </font>
    <font>
      <b/>
      <sz val="14"/>
      <color indexed="10"/>
      <name val="Calibri"/>
      <family val="2"/>
      <charset val="1"/>
    </font>
    <font>
      <sz val="10"/>
      <name val="Arial"/>
      <family val="2"/>
    </font>
    <font>
      <b/>
      <sz val="10"/>
      <name val="Arial"/>
      <family val="2"/>
    </font>
    <font>
      <sz val="11"/>
      <color rgb="FF000000"/>
      <name val="Calibri"/>
      <family val="2"/>
    </font>
    <font>
      <sz val="12"/>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rgb="FFFFFF00"/>
        <bgColor indexed="64"/>
      </patternFill>
    </fill>
    <fill>
      <patternFill patternType="solid">
        <fgColor theme="5" tint="0.79998168889431442"/>
        <bgColor indexed="64"/>
      </patternFill>
    </fill>
  </fills>
  <borders count="3">
    <border>
      <left/>
      <right/>
      <top/>
      <bottom/>
      <diagonal/>
    </border>
    <border>
      <left style="thin">
        <color rgb="FF0000FF"/>
      </left>
      <right style="thin">
        <color rgb="FF0000FF"/>
      </right>
      <top style="thin">
        <color rgb="FF0000FF"/>
      </top>
      <bottom style="thin">
        <color rgb="FF0000FF"/>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1" fillId="0" borderId="0"/>
    <xf numFmtId="0" fontId="2" fillId="0" borderId="0"/>
    <xf numFmtId="0" fontId="6" fillId="0" borderId="0"/>
  </cellStyleXfs>
  <cellXfs count="39">
    <xf numFmtId="0" fontId="0" fillId="0" borderId="0" xfId="0"/>
    <xf numFmtId="0" fontId="3" fillId="2" borderId="1" xfId="3" applyFont="1" applyFill="1" applyBorder="1" applyAlignment="1" applyProtection="1">
      <alignment horizontal="center" vertical="center"/>
    </xf>
    <xf numFmtId="0" fontId="4" fillId="2" borderId="1" xfId="3" applyFont="1" applyFill="1" applyBorder="1" applyAlignment="1" applyProtection="1">
      <alignment vertical="center"/>
    </xf>
    <xf numFmtId="0" fontId="4" fillId="2" borderId="1" xfId="3" applyFont="1" applyFill="1" applyBorder="1" applyAlignment="1" applyProtection="1">
      <alignment horizontal="center" vertical="center"/>
    </xf>
    <xf numFmtId="0" fontId="4" fillId="2" borderId="1" xfId="3" applyFont="1" applyFill="1" applyBorder="1" applyAlignment="1" applyProtection="1">
      <alignment horizontal="center" vertical="center"/>
      <protection locked="0"/>
    </xf>
    <xf numFmtId="0" fontId="1" fillId="0" borderId="0" xfId="2"/>
    <xf numFmtId="0" fontId="5" fillId="0" borderId="1" xfId="3" applyFont="1" applyBorder="1" applyAlignment="1" applyProtection="1">
      <alignment horizontal="center"/>
      <protection locked="0"/>
    </xf>
    <xf numFmtId="0" fontId="2" fillId="0" borderId="1" xfId="3" applyFont="1" applyBorder="1" applyProtection="1">
      <protection locked="0"/>
    </xf>
    <xf numFmtId="14" fontId="2" fillId="0" borderId="1" xfId="3" applyNumberFormat="1" applyBorder="1" applyAlignment="1" applyProtection="1">
      <alignment horizontal="center"/>
      <protection locked="0"/>
    </xf>
    <xf numFmtId="164" fontId="2" fillId="0" borderId="1" xfId="3" applyNumberFormat="1" applyFont="1" applyBorder="1" applyAlignment="1" applyProtection="1">
      <alignment horizontal="center"/>
      <protection locked="0"/>
    </xf>
    <xf numFmtId="3" fontId="2" fillId="0" borderId="1" xfId="3" applyNumberFormat="1" applyBorder="1" applyAlignment="1" applyProtection="1">
      <alignment horizontal="center"/>
      <protection locked="0"/>
    </xf>
    <xf numFmtId="0" fontId="2" fillId="0" borderId="1" xfId="3" applyFont="1" applyBorder="1" applyAlignment="1" applyProtection="1">
      <alignment horizontal="center"/>
      <protection locked="0"/>
    </xf>
    <xf numFmtId="2" fontId="2" fillId="0" borderId="1" xfId="3" applyNumberFormat="1" applyBorder="1" applyAlignment="1" applyProtection="1">
      <alignment horizontal="center"/>
      <protection locked="0"/>
    </xf>
    <xf numFmtId="14" fontId="2" fillId="0" borderId="1" xfId="3" applyNumberFormat="1" applyFont="1" applyBorder="1" applyAlignment="1" applyProtection="1">
      <alignment horizontal="center"/>
      <protection locked="0"/>
    </xf>
    <xf numFmtId="0" fontId="6" fillId="0" borderId="0" xfId="2" applyFont="1"/>
    <xf numFmtId="0" fontId="2" fillId="0" borderId="1" xfId="3" applyNumberFormat="1" applyFont="1" applyBorder="1" applyAlignment="1" applyProtection="1">
      <alignment horizontal="center"/>
      <protection locked="0"/>
    </xf>
    <xf numFmtId="0" fontId="7" fillId="0" borderId="2" xfId="2" applyFont="1" applyBorder="1"/>
    <xf numFmtId="0" fontId="7" fillId="0" borderId="2" xfId="2" applyFont="1" applyBorder="1" applyAlignment="1">
      <alignment horizontal="center"/>
    </xf>
    <xf numFmtId="0" fontId="1" fillId="0" borderId="2" xfId="2" applyBorder="1"/>
    <xf numFmtId="0" fontId="1" fillId="0" borderId="2" xfId="2" applyBorder="1" applyAlignment="1">
      <alignment horizontal="center"/>
    </xf>
    <xf numFmtId="0" fontId="1" fillId="0" borderId="0" xfId="2" applyAlignment="1">
      <alignment horizontal="center"/>
    </xf>
    <xf numFmtId="0" fontId="3" fillId="3" borderId="1" xfId="3" applyFont="1" applyFill="1" applyBorder="1" applyAlignment="1" applyProtection="1">
      <alignment horizontal="center" vertical="center"/>
    </xf>
    <xf numFmtId="0" fontId="7" fillId="4" borderId="2" xfId="2" applyFont="1" applyFill="1" applyBorder="1"/>
    <xf numFmtId="0" fontId="7" fillId="4" borderId="2" xfId="2" applyFont="1" applyFill="1" applyBorder="1" applyAlignment="1">
      <alignment horizontal="center"/>
    </xf>
    <xf numFmtId="0" fontId="3" fillId="0" borderId="0" xfId="3" applyFont="1" applyFill="1" applyBorder="1" applyAlignment="1" applyProtection="1">
      <alignment horizontal="center"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center" vertical="center"/>
    </xf>
    <xf numFmtId="0" fontId="4" fillId="0" borderId="0" xfId="3"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left" vertical="center"/>
    </xf>
    <xf numFmtId="0" fontId="6" fillId="0" borderId="0" xfId="1" applyNumberFormat="1" applyFont="1" applyFill="1" applyBorder="1" applyAlignment="1" applyProtection="1">
      <alignment horizontal="center" vertical="center" wrapText="1" readingOrder="1"/>
    </xf>
    <xf numFmtId="0" fontId="6" fillId="0" borderId="0" xfId="1" applyNumberFormat="1" applyFont="1" applyFill="1" applyBorder="1" applyAlignment="1" applyProtection="1">
      <alignment horizontal="left" vertical="center" wrapText="1" readingOrder="1"/>
    </xf>
    <xf numFmtId="3" fontId="6" fillId="0" borderId="0" xfId="1" applyNumberFormat="1" applyFont="1" applyFill="1" applyBorder="1" applyAlignment="1" applyProtection="1">
      <alignment horizontal="right" vertical="center" readingOrder="1"/>
    </xf>
    <xf numFmtId="0" fontId="6" fillId="0" borderId="0" xfId="1" applyNumberFormat="1" applyFont="1" applyFill="1" applyBorder="1" applyAlignment="1" applyProtection="1">
      <alignment horizontal="left" vertical="center" readingOrder="1"/>
    </xf>
    <xf numFmtId="0" fontId="6" fillId="0" borderId="0" xfId="1" applyNumberFormat="1" applyFont="1" applyFill="1" applyBorder="1" applyAlignment="1" applyProtection="1">
      <alignment horizontal="center" vertical="center" readingOrder="1"/>
    </xf>
    <xf numFmtId="14" fontId="6" fillId="0" borderId="0" xfId="1" applyNumberFormat="1" applyFont="1" applyFill="1" applyBorder="1" applyAlignment="1" applyProtection="1">
      <alignment horizontal="center" vertical="center" readingOrder="1"/>
    </xf>
    <xf numFmtId="0" fontId="6" fillId="0" borderId="0" xfId="1" applyNumberFormat="1" applyFont="1" applyFill="1" applyBorder="1" applyAlignment="1" applyProtection="1">
      <alignment horizontal="right" vertical="center" readingOrder="1"/>
    </xf>
    <xf numFmtId="0" fontId="0" fillId="0" borderId="0" xfId="0" applyFill="1"/>
    <xf numFmtId="0" fontId="0" fillId="5" borderId="0" xfId="0" applyFill="1"/>
    <xf numFmtId="0" fontId="9" fillId="5" borderId="0" xfId="0" applyFont="1" applyFill="1"/>
  </cellXfs>
  <cellStyles count="5">
    <cellStyle name="NiveauLigne_4" xfId="1" builtinId="1" iLevel="3"/>
    <cellStyle name="Normal" xfId="0" builtinId="0"/>
    <cellStyle name="Normal 2" xfId="3"/>
    <cellStyle name="Normal 3" xfId="2"/>
    <cellStyle name="Normal 4" xfId="4"/>
  </cellStyles>
  <dxfs count="27">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10</xdr:col>
      <xdr:colOff>714375</xdr:colOff>
      <xdr:row>21</xdr:row>
      <xdr:rowOff>19051</xdr:rowOff>
    </xdr:from>
    <xdr:to>
      <xdr:col>19</xdr:col>
      <xdr:colOff>834630</xdr:colOff>
      <xdr:row>38</xdr:row>
      <xdr:rowOff>38101</xdr:rowOff>
    </xdr:to>
    <xdr:pic>
      <xdr:nvPicPr>
        <xdr:cNvPr id="2" name="Image 1">
          <a:extLst>
            <a:ext uri="{FF2B5EF4-FFF2-40B4-BE49-F238E27FC236}">
              <a16:creationId xmlns:a16="http://schemas.microsoft.com/office/drawing/2014/main" id="{11FA1891-6AAA-4433-8026-FD5B08330CDA}"/>
            </a:ext>
          </a:extLst>
        </xdr:cNvPr>
        <xdr:cNvPicPr>
          <a:picLocks noChangeAspect="1"/>
        </xdr:cNvPicPr>
      </xdr:nvPicPr>
      <xdr:blipFill>
        <a:blip xmlns:r="http://schemas.openxmlformats.org/officeDocument/2006/relationships" r:embed="rId1"/>
        <a:stretch>
          <a:fillRect/>
        </a:stretch>
      </xdr:blipFill>
      <xdr:spPr>
        <a:xfrm>
          <a:off x="9096375" y="4019551"/>
          <a:ext cx="7664055" cy="3257550"/>
        </a:xfrm>
        <a:prstGeom prst="rect">
          <a:avLst/>
        </a:prstGeom>
      </xdr:spPr>
    </xdr:pic>
    <xdr:clientData/>
  </xdr:twoCellAnchor>
  <xdr:twoCellAnchor editAs="oneCell">
    <xdr:from>
      <xdr:col>0</xdr:col>
      <xdr:colOff>114300</xdr:colOff>
      <xdr:row>21</xdr:row>
      <xdr:rowOff>123826</xdr:rowOff>
    </xdr:from>
    <xdr:to>
      <xdr:col>7</xdr:col>
      <xdr:colOff>323850</xdr:colOff>
      <xdr:row>41</xdr:row>
      <xdr:rowOff>137239</xdr:rowOff>
    </xdr:to>
    <xdr:pic>
      <xdr:nvPicPr>
        <xdr:cNvPr id="3" name="Image 2">
          <a:extLst>
            <a:ext uri="{FF2B5EF4-FFF2-40B4-BE49-F238E27FC236}">
              <a16:creationId xmlns:a16="http://schemas.microsoft.com/office/drawing/2014/main" id="{4FAC981F-BC35-4B50-9351-7415D9440E03}"/>
            </a:ext>
          </a:extLst>
        </xdr:cNvPr>
        <xdr:cNvPicPr>
          <a:picLocks noChangeAspect="1"/>
        </xdr:cNvPicPr>
      </xdr:nvPicPr>
      <xdr:blipFill>
        <a:blip xmlns:r="http://schemas.openxmlformats.org/officeDocument/2006/relationships" r:embed="rId2"/>
        <a:stretch>
          <a:fillRect/>
        </a:stretch>
      </xdr:blipFill>
      <xdr:spPr>
        <a:xfrm>
          <a:off x="114300" y="4124326"/>
          <a:ext cx="6076950" cy="3832938"/>
        </a:xfrm>
        <a:prstGeom prst="rect">
          <a:avLst/>
        </a:prstGeom>
      </xdr:spPr>
    </xdr:pic>
    <xdr:clientData/>
  </xdr:twoCellAnchor>
  <xdr:twoCellAnchor editAs="oneCell">
    <xdr:from>
      <xdr:col>0</xdr:col>
      <xdr:colOff>123825</xdr:colOff>
      <xdr:row>0</xdr:row>
      <xdr:rowOff>76200</xdr:rowOff>
    </xdr:from>
    <xdr:to>
      <xdr:col>9</xdr:col>
      <xdr:colOff>122882</xdr:colOff>
      <xdr:row>21</xdr:row>
      <xdr:rowOff>18557</xdr:rowOff>
    </xdr:to>
    <xdr:pic>
      <xdr:nvPicPr>
        <xdr:cNvPr id="4" name="Image 3">
          <a:extLst>
            <a:ext uri="{FF2B5EF4-FFF2-40B4-BE49-F238E27FC236}">
              <a16:creationId xmlns:a16="http://schemas.microsoft.com/office/drawing/2014/main" id="{E2F29ECA-15FB-4F8C-A97B-9ADAB5638E2F}"/>
            </a:ext>
          </a:extLst>
        </xdr:cNvPr>
        <xdr:cNvPicPr>
          <a:picLocks noChangeAspect="1"/>
        </xdr:cNvPicPr>
      </xdr:nvPicPr>
      <xdr:blipFill>
        <a:blip xmlns:r="http://schemas.openxmlformats.org/officeDocument/2006/relationships" r:embed="rId3"/>
        <a:stretch>
          <a:fillRect/>
        </a:stretch>
      </xdr:blipFill>
      <xdr:spPr>
        <a:xfrm>
          <a:off x="123825" y="76200"/>
          <a:ext cx="7542857" cy="3942857"/>
        </a:xfrm>
        <a:prstGeom prst="rect">
          <a:avLst/>
        </a:prstGeom>
      </xdr:spPr>
    </xdr:pic>
    <xdr:clientData/>
  </xdr:twoCellAnchor>
  <xdr:twoCellAnchor editAs="oneCell">
    <xdr:from>
      <xdr:col>10</xdr:col>
      <xdr:colOff>95250</xdr:colOff>
      <xdr:row>0</xdr:row>
      <xdr:rowOff>95250</xdr:rowOff>
    </xdr:from>
    <xdr:to>
      <xdr:col>16</xdr:col>
      <xdr:colOff>228599</xdr:colOff>
      <xdr:row>20</xdr:row>
      <xdr:rowOff>168700</xdr:rowOff>
    </xdr:to>
    <xdr:pic>
      <xdr:nvPicPr>
        <xdr:cNvPr id="6" name="Image 5">
          <a:extLst>
            <a:ext uri="{FF2B5EF4-FFF2-40B4-BE49-F238E27FC236}">
              <a16:creationId xmlns:a16="http://schemas.microsoft.com/office/drawing/2014/main" id="{DD501808-D732-418B-AC1E-E9EC88A90C32}"/>
            </a:ext>
          </a:extLst>
        </xdr:cNvPr>
        <xdr:cNvPicPr>
          <a:picLocks noChangeAspect="1"/>
        </xdr:cNvPicPr>
      </xdr:nvPicPr>
      <xdr:blipFill>
        <a:blip xmlns:r="http://schemas.openxmlformats.org/officeDocument/2006/relationships" r:embed="rId4"/>
        <a:stretch>
          <a:fillRect/>
        </a:stretch>
      </xdr:blipFill>
      <xdr:spPr>
        <a:xfrm>
          <a:off x="8477250" y="95250"/>
          <a:ext cx="5162549" cy="3883450"/>
        </a:xfrm>
        <a:prstGeom prst="rect">
          <a:avLst/>
        </a:prstGeom>
      </xdr:spPr>
    </xdr:pic>
    <xdr:clientData/>
  </xdr:twoCellAnchor>
  <xdr:twoCellAnchor>
    <xdr:from>
      <xdr:col>1</xdr:col>
      <xdr:colOff>800099</xdr:colOff>
      <xdr:row>9</xdr:row>
      <xdr:rowOff>142875</xdr:rowOff>
    </xdr:from>
    <xdr:to>
      <xdr:col>4</xdr:col>
      <xdr:colOff>600074</xdr:colOff>
      <xdr:row>13</xdr:row>
      <xdr:rowOff>95250</xdr:rowOff>
    </xdr:to>
    <xdr:sp macro="" textlink="">
      <xdr:nvSpPr>
        <xdr:cNvPr id="7" name="Bulle narrative : rectangle 6">
          <a:extLst>
            <a:ext uri="{FF2B5EF4-FFF2-40B4-BE49-F238E27FC236}">
              <a16:creationId xmlns:a16="http://schemas.microsoft.com/office/drawing/2014/main" id="{64382E4F-4333-4094-AA50-AEA7D5C56C61}"/>
            </a:ext>
          </a:extLst>
        </xdr:cNvPr>
        <xdr:cNvSpPr/>
      </xdr:nvSpPr>
      <xdr:spPr>
        <a:xfrm>
          <a:off x="1638299" y="1857375"/>
          <a:ext cx="2314575" cy="714375"/>
        </a:xfrm>
        <a:prstGeom prst="wedgeRectCallout">
          <a:avLst>
            <a:gd name="adj1" fmla="val -19187"/>
            <a:gd name="adj2" fmla="val 86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Clic pour afficher  la fenêtre de droite et lancer une course  choisie</a:t>
          </a:r>
          <a:r>
            <a:rPr lang="fr-FR" sz="1100" baseline="0"/>
            <a:t> dans le cadre ci-dessus</a:t>
          </a:r>
          <a:endParaRPr lang="fr-FR" sz="1100"/>
        </a:p>
      </xdr:txBody>
    </xdr:sp>
    <xdr:clientData/>
  </xdr:twoCellAnchor>
  <xdr:twoCellAnchor>
    <xdr:from>
      <xdr:col>16</xdr:col>
      <xdr:colOff>590551</xdr:colOff>
      <xdr:row>5</xdr:row>
      <xdr:rowOff>66676</xdr:rowOff>
    </xdr:from>
    <xdr:to>
      <xdr:col>19</xdr:col>
      <xdr:colOff>390526</xdr:colOff>
      <xdr:row>7</xdr:row>
      <xdr:rowOff>180976</xdr:rowOff>
    </xdr:to>
    <xdr:sp macro="" textlink="">
      <xdr:nvSpPr>
        <xdr:cNvPr id="8" name="Bulle narrative : rectangle 7">
          <a:extLst>
            <a:ext uri="{FF2B5EF4-FFF2-40B4-BE49-F238E27FC236}">
              <a16:creationId xmlns:a16="http://schemas.microsoft.com/office/drawing/2014/main" id="{4038BE82-C03C-49EB-849D-E696C5003612}"/>
            </a:ext>
          </a:extLst>
        </xdr:cNvPr>
        <xdr:cNvSpPr/>
      </xdr:nvSpPr>
      <xdr:spPr>
        <a:xfrm>
          <a:off x="14001751" y="1019176"/>
          <a:ext cx="2314575" cy="495300"/>
        </a:xfrm>
        <a:prstGeom prst="wedgeRectCallout">
          <a:avLst>
            <a:gd name="adj1" fmla="val -80916"/>
            <a:gd name="adj2" fmla="val -121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Clic  vert pour démarrer la course puis clic rouge pour arrêter la course</a:t>
          </a:r>
        </a:p>
      </xdr:txBody>
    </xdr:sp>
    <xdr:clientData/>
  </xdr:twoCellAnchor>
  <xdr:twoCellAnchor>
    <xdr:from>
      <xdr:col>16</xdr:col>
      <xdr:colOff>533400</xdr:colOff>
      <xdr:row>16</xdr:row>
      <xdr:rowOff>38100</xdr:rowOff>
    </xdr:from>
    <xdr:to>
      <xdr:col>19</xdr:col>
      <xdr:colOff>333375</xdr:colOff>
      <xdr:row>20</xdr:row>
      <xdr:rowOff>161925</xdr:rowOff>
    </xdr:to>
    <xdr:sp macro="" textlink="">
      <xdr:nvSpPr>
        <xdr:cNvPr id="9" name="Bulle narrative : rectangle 8">
          <a:extLst>
            <a:ext uri="{FF2B5EF4-FFF2-40B4-BE49-F238E27FC236}">
              <a16:creationId xmlns:a16="http://schemas.microsoft.com/office/drawing/2014/main" id="{51435A47-CE98-48B7-A767-B736A0407658}"/>
            </a:ext>
          </a:extLst>
        </xdr:cNvPr>
        <xdr:cNvSpPr/>
      </xdr:nvSpPr>
      <xdr:spPr>
        <a:xfrm>
          <a:off x="13944600" y="3086100"/>
          <a:ext cx="2314575" cy="885825"/>
        </a:xfrm>
        <a:prstGeom prst="wedgeRectCallout">
          <a:avLst>
            <a:gd name="adj1" fmla="val -73097"/>
            <a:gd name="adj2" fmla="val -213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Chaque appui ici ou touche F1 inscrit</a:t>
          </a:r>
          <a:r>
            <a:rPr lang="fr-FR" sz="1100" baseline="0"/>
            <a:t> un temps dans la colonne correspondante et un N° d'ordre dans la colonne N°</a:t>
          </a:r>
          <a:endParaRPr lang="fr-FR" sz="1100"/>
        </a:p>
      </xdr:txBody>
    </xdr:sp>
    <xdr:clientData/>
  </xdr:twoCellAnchor>
  <xdr:twoCellAnchor>
    <xdr:from>
      <xdr:col>16</xdr:col>
      <xdr:colOff>571500</xdr:colOff>
      <xdr:row>8</xdr:row>
      <xdr:rowOff>47624</xdr:rowOff>
    </xdr:from>
    <xdr:to>
      <xdr:col>19</xdr:col>
      <xdr:colOff>819150</xdr:colOff>
      <xdr:row>15</xdr:row>
      <xdr:rowOff>142875</xdr:rowOff>
    </xdr:to>
    <xdr:sp macro="" textlink="">
      <xdr:nvSpPr>
        <xdr:cNvPr id="10" name="Bulle narrative : rectangle 9">
          <a:extLst>
            <a:ext uri="{FF2B5EF4-FFF2-40B4-BE49-F238E27FC236}">
              <a16:creationId xmlns:a16="http://schemas.microsoft.com/office/drawing/2014/main" id="{6A432913-56DC-496F-B39F-E01CD397B622}"/>
            </a:ext>
          </a:extLst>
        </xdr:cNvPr>
        <xdr:cNvSpPr/>
      </xdr:nvSpPr>
      <xdr:spPr>
        <a:xfrm>
          <a:off x="13982700" y="1571624"/>
          <a:ext cx="2762250" cy="1428751"/>
        </a:xfrm>
        <a:prstGeom prst="wedgeRectCallout">
          <a:avLst>
            <a:gd name="adj1" fmla="val -192468"/>
            <a:gd name="adj2" fmla="val -601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Placer le curseur</a:t>
          </a:r>
          <a:r>
            <a:rPr lang="fr-FR" sz="1100" baseline="0"/>
            <a:t> dans cette colonne et scanner les dossards des coureurs dans l'ordre d'arrivée, Les dossards ont un numéro et le code barres correspondant à chaque coureur,  A chaque scan les données correspondantes au coureur s'inscrivent dans les colonnes cntigues,</a:t>
          </a:r>
          <a:endParaRPr lang="fr-FR" sz="1100"/>
        </a:p>
      </xdr:txBody>
    </xdr:sp>
    <xdr:clientData/>
  </xdr:twoCellAnchor>
  <xdr:twoCellAnchor>
    <xdr:from>
      <xdr:col>4</xdr:col>
      <xdr:colOff>561975</xdr:colOff>
      <xdr:row>12</xdr:row>
      <xdr:rowOff>0</xdr:rowOff>
    </xdr:from>
    <xdr:to>
      <xdr:col>10</xdr:col>
      <xdr:colOff>85725</xdr:colOff>
      <xdr:row>13</xdr:row>
      <xdr:rowOff>76200</xdr:rowOff>
    </xdr:to>
    <xdr:sp macro="" textlink="">
      <xdr:nvSpPr>
        <xdr:cNvPr id="13" name="Flèche : droite 12">
          <a:extLst>
            <a:ext uri="{FF2B5EF4-FFF2-40B4-BE49-F238E27FC236}">
              <a16:creationId xmlns:a16="http://schemas.microsoft.com/office/drawing/2014/main" id="{925C739F-DD0F-45D5-A198-56C3701E3E77}"/>
            </a:ext>
          </a:extLst>
        </xdr:cNvPr>
        <xdr:cNvSpPr/>
      </xdr:nvSpPr>
      <xdr:spPr>
        <a:xfrm>
          <a:off x="3914775" y="2286000"/>
          <a:ext cx="455295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323849</xdr:colOff>
      <xdr:row>18</xdr:row>
      <xdr:rowOff>76200</xdr:rowOff>
    </xdr:from>
    <xdr:to>
      <xdr:col>4</xdr:col>
      <xdr:colOff>676274</xdr:colOff>
      <xdr:row>21</xdr:row>
      <xdr:rowOff>161925</xdr:rowOff>
    </xdr:to>
    <xdr:sp macro="" textlink="">
      <xdr:nvSpPr>
        <xdr:cNvPr id="14" name="Flèche : bas 13">
          <a:extLst>
            <a:ext uri="{FF2B5EF4-FFF2-40B4-BE49-F238E27FC236}">
              <a16:creationId xmlns:a16="http://schemas.microsoft.com/office/drawing/2014/main" id="{E87C76B1-9873-4734-9C19-3A6256084DD1}"/>
            </a:ext>
          </a:extLst>
        </xdr:cNvPr>
        <xdr:cNvSpPr/>
      </xdr:nvSpPr>
      <xdr:spPr>
        <a:xfrm>
          <a:off x="3676649" y="3505200"/>
          <a:ext cx="352425" cy="657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495300</xdr:colOff>
      <xdr:row>21</xdr:row>
      <xdr:rowOff>190499</xdr:rowOff>
    </xdr:from>
    <xdr:to>
      <xdr:col>10</xdr:col>
      <xdr:colOff>342900</xdr:colOff>
      <xdr:row>39</xdr:row>
      <xdr:rowOff>114299</xdr:rowOff>
    </xdr:to>
    <xdr:sp macro="" textlink="">
      <xdr:nvSpPr>
        <xdr:cNvPr id="15" name="Bulle narrative : rectangle 14">
          <a:extLst>
            <a:ext uri="{FF2B5EF4-FFF2-40B4-BE49-F238E27FC236}">
              <a16:creationId xmlns:a16="http://schemas.microsoft.com/office/drawing/2014/main" id="{2F290678-8EBE-4554-941F-56F378C6CF7C}"/>
            </a:ext>
          </a:extLst>
        </xdr:cNvPr>
        <xdr:cNvSpPr/>
      </xdr:nvSpPr>
      <xdr:spPr>
        <a:xfrm>
          <a:off x="6362700" y="4190999"/>
          <a:ext cx="2362200" cy="3352800"/>
        </a:xfrm>
        <a:prstGeom prst="wedgeRectCallout">
          <a:avLst>
            <a:gd name="adj1" fmla="val -80504"/>
            <a:gd name="adj2" fmla="val 172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Après le scan des dossards à l'arrivée en cliquant sur l'icône histogramme du cadre Courses</a:t>
          </a:r>
          <a:r>
            <a:rPr lang="fr-FR" sz="1100" baseline="0"/>
            <a:t> j'ai les résultats de la course choisie. En cliquant sur "Imprimer les Résultats" j'obtient la fenêtre des choix à droite, Imprimer me permettra d'imprimer les résultats avec le modèle imposé  et en cliquant sur l'icône excel je peux exporter les résultats dans un classeur excel qui se nomme par défaut "Aperçu Ecran",</a:t>
          </a:r>
        </a:p>
        <a:p>
          <a:pPr algn="l"/>
          <a:r>
            <a:rPr lang="fr-FR" sz="1100" baseline="0"/>
            <a:t>J'ai collé cet "Aperçu Ecran dans l'onglet du même nom de ce classeur,</a:t>
          </a:r>
          <a:endParaRPr lang="fr-FR" sz="1100"/>
        </a:p>
      </xdr:txBody>
    </xdr:sp>
    <xdr:clientData/>
  </xdr:twoCellAnchor>
  <xdr:twoCellAnchor>
    <xdr:from>
      <xdr:col>0</xdr:col>
      <xdr:colOff>247650</xdr:colOff>
      <xdr:row>18</xdr:row>
      <xdr:rowOff>95251</xdr:rowOff>
    </xdr:from>
    <xdr:to>
      <xdr:col>3</xdr:col>
      <xdr:colOff>742950</xdr:colOff>
      <xdr:row>20</xdr:row>
      <xdr:rowOff>171450</xdr:rowOff>
    </xdr:to>
    <xdr:sp macro="" textlink="">
      <xdr:nvSpPr>
        <xdr:cNvPr id="16" name="Bulle narrative : rectangle 15">
          <a:extLst>
            <a:ext uri="{FF2B5EF4-FFF2-40B4-BE49-F238E27FC236}">
              <a16:creationId xmlns:a16="http://schemas.microsoft.com/office/drawing/2014/main" id="{E3176522-8A28-4AD4-9081-DF0AAD9A6770}"/>
            </a:ext>
          </a:extLst>
        </xdr:cNvPr>
        <xdr:cNvSpPr/>
      </xdr:nvSpPr>
      <xdr:spPr>
        <a:xfrm>
          <a:off x="247650" y="3524251"/>
          <a:ext cx="3009900" cy="457199"/>
        </a:xfrm>
        <a:prstGeom prst="wedgeRectCallout">
          <a:avLst>
            <a:gd name="adj1" fmla="val -22479"/>
            <a:gd name="adj2" fmla="val -861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Clic ici pour entrer les engagés de chaque course avec un fichier csv</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28575</xdr:rowOff>
        </xdr:from>
        <xdr:to>
          <xdr:col>9</xdr:col>
          <xdr:colOff>1181100</xdr:colOff>
          <xdr:row>1</xdr:row>
          <xdr:rowOff>57150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Equipes collège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28575</xdr:rowOff>
        </xdr:from>
        <xdr:to>
          <xdr:col>9</xdr:col>
          <xdr:colOff>1181100</xdr:colOff>
          <xdr:row>1</xdr:row>
          <xdr:rowOff>57150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Equipes collège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28575</xdr:rowOff>
        </xdr:from>
        <xdr:to>
          <xdr:col>10</xdr:col>
          <xdr:colOff>342900</xdr:colOff>
          <xdr:row>1</xdr:row>
          <xdr:rowOff>57150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A00-000001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Equipes collège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ROSS-Classements-2016\Copie%20de%20FJpu77aiXEn_CommentCaMarcheAmiralSCross201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IndividuelsBenjamins B1"/>
      <sheetName val="TCD"/>
      <sheetName val="TCD Mode d'utilisation"/>
      <sheetName val="Equipes Mixtes Benjamins-1"/>
    </sheetNames>
    <definedNames>
      <definedName name="equipe"/>
    </defined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4"/>
  <sheetViews>
    <sheetView showGridLines="0" tabSelected="1" workbookViewId="0">
      <selection activeCell="U24" sqref="U24"/>
    </sheetView>
  </sheetViews>
  <sheetFormatPr baseColWidth="10" defaultRowHeight="15" x14ac:dyDescent="0.25"/>
  <cols>
    <col min="1" max="16384" width="11" style="36"/>
  </cols>
  <sheetData>
    <row r="1" spans="1:21" x14ac:dyDescent="0.25">
      <c r="A1" s="37"/>
      <c r="B1" s="37"/>
      <c r="C1" s="37"/>
      <c r="D1" s="37"/>
      <c r="E1" s="37"/>
      <c r="F1" s="37"/>
      <c r="G1" s="37"/>
      <c r="H1" s="37"/>
      <c r="I1" s="37"/>
      <c r="J1" s="37"/>
      <c r="K1" s="37"/>
      <c r="L1" s="37"/>
      <c r="M1" s="37"/>
      <c r="N1" s="37"/>
      <c r="O1" s="37"/>
      <c r="P1" s="37"/>
      <c r="Q1" s="37"/>
      <c r="R1" s="37"/>
      <c r="S1" s="37"/>
      <c r="T1" s="37"/>
      <c r="U1" s="37"/>
    </row>
    <row r="2" spans="1:21" x14ac:dyDescent="0.25">
      <c r="A2" s="37"/>
      <c r="B2" s="37"/>
      <c r="C2" s="37"/>
      <c r="D2" s="37"/>
      <c r="E2" s="37"/>
      <c r="F2" s="37"/>
      <c r="G2" s="37"/>
      <c r="H2" s="37"/>
      <c r="I2" s="37"/>
      <c r="J2" s="37"/>
      <c r="K2" s="37"/>
      <c r="L2" s="37"/>
      <c r="M2" s="37"/>
      <c r="N2" s="37"/>
      <c r="O2" s="37"/>
      <c r="P2" s="37"/>
      <c r="Q2" s="37"/>
      <c r="R2" s="37"/>
      <c r="S2" s="37"/>
      <c r="T2" s="37"/>
      <c r="U2" s="37"/>
    </row>
    <row r="3" spans="1:21" x14ac:dyDescent="0.25">
      <c r="A3" s="37"/>
      <c r="B3" s="37"/>
      <c r="C3" s="37"/>
      <c r="D3" s="37"/>
      <c r="E3" s="37"/>
      <c r="F3" s="37"/>
      <c r="G3" s="37"/>
      <c r="H3" s="37"/>
      <c r="I3" s="37"/>
      <c r="J3" s="37"/>
      <c r="K3" s="37"/>
      <c r="L3" s="37"/>
      <c r="M3" s="37"/>
      <c r="N3" s="37"/>
      <c r="O3" s="37"/>
      <c r="P3" s="37"/>
      <c r="Q3" s="37"/>
      <c r="R3" s="37"/>
      <c r="S3" s="37"/>
      <c r="T3" s="37"/>
      <c r="U3" s="37"/>
    </row>
    <row r="4" spans="1:21" x14ac:dyDescent="0.25">
      <c r="A4" s="37"/>
      <c r="B4" s="37"/>
      <c r="C4" s="37"/>
      <c r="D4" s="37"/>
      <c r="E4" s="37"/>
      <c r="F4" s="37"/>
      <c r="G4" s="37"/>
      <c r="H4" s="37"/>
      <c r="I4" s="37"/>
      <c r="J4" s="37"/>
      <c r="K4" s="37"/>
      <c r="L4" s="37"/>
      <c r="M4" s="37"/>
      <c r="N4" s="37"/>
      <c r="O4" s="37"/>
      <c r="P4" s="37"/>
      <c r="Q4" s="37"/>
      <c r="R4" s="37"/>
      <c r="S4" s="37"/>
      <c r="T4" s="37"/>
      <c r="U4" s="37"/>
    </row>
    <row r="5" spans="1:21" x14ac:dyDescent="0.25">
      <c r="A5" s="37"/>
      <c r="B5" s="37"/>
      <c r="C5" s="37"/>
      <c r="D5" s="37"/>
      <c r="E5" s="37"/>
      <c r="F5" s="37"/>
      <c r="G5" s="37"/>
      <c r="H5" s="37"/>
      <c r="I5" s="37"/>
      <c r="J5" s="37"/>
      <c r="K5" s="37"/>
      <c r="L5" s="37"/>
      <c r="M5" s="37"/>
      <c r="N5" s="37"/>
      <c r="O5" s="37"/>
      <c r="P5" s="37"/>
      <c r="Q5" s="37"/>
      <c r="R5" s="37"/>
      <c r="S5" s="37"/>
      <c r="T5" s="37"/>
      <c r="U5" s="37"/>
    </row>
    <row r="6" spans="1:21" x14ac:dyDescent="0.25">
      <c r="A6" s="37"/>
      <c r="B6" s="37"/>
      <c r="C6" s="37"/>
      <c r="D6" s="37"/>
      <c r="E6" s="37"/>
      <c r="F6" s="37"/>
      <c r="G6" s="37"/>
      <c r="H6" s="37"/>
      <c r="I6" s="37"/>
      <c r="J6" s="37"/>
      <c r="K6" s="37"/>
      <c r="L6" s="37"/>
      <c r="M6" s="37"/>
      <c r="N6" s="37"/>
      <c r="O6" s="37"/>
      <c r="P6" s="37"/>
      <c r="Q6" s="37"/>
      <c r="R6" s="37"/>
      <c r="S6" s="37"/>
      <c r="T6" s="37"/>
      <c r="U6" s="37"/>
    </row>
    <row r="7" spans="1:21" x14ac:dyDescent="0.25">
      <c r="A7" s="37"/>
      <c r="B7" s="37"/>
      <c r="C7" s="37"/>
      <c r="D7" s="37"/>
      <c r="E7" s="37"/>
      <c r="F7" s="37"/>
      <c r="G7" s="37"/>
      <c r="H7" s="37"/>
      <c r="I7" s="37"/>
      <c r="J7" s="37"/>
      <c r="K7" s="37"/>
      <c r="L7" s="37"/>
      <c r="M7" s="37"/>
      <c r="N7" s="37"/>
      <c r="O7" s="37"/>
      <c r="P7" s="37"/>
      <c r="Q7" s="37"/>
      <c r="R7" s="37"/>
      <c r="S7" s="37"/>
      <c r="T7" s="37"/>
      <c r="U7" s="37"/>
    </row>
    <row r="8" spans="1:21" x14ac:dyDescent="0.25">
      <c r="A8" s="37"/>
      <c r="B8" s="37"/>
      <c r="C8" s="37"/>
      <c r="D8" s="37"/>
      <c r="E8" s="37"/>
      <c r="F8" s="37"/>
      <c r="G8" s="37"/>
      <c r="H8" s="37"/>
      <c r="I8" s="37"/>
      <c r="J8" s="37"/>
      <c r="K8" s="37"/>
      <c r="L8" s="37"/>
      <c r="M8" s="37"/>
      <c r="N8" s="37"/>
      <c r="O8" s="37"/>
      <c r="P8" s="37"/>
      <c r="Q8" s="37"/>
      <c r="R8" s="37"/>
      <c r="S8" s="37"/>
      <c r="T8" s="37"/>
      <c r="U8" s="37"/>
    </row>
    <row r="9" spans="1:21" x14ac:dyDescent="0.25">
      <c r="A9" s="37"/>
      <c r="B9" s="37"/>
      <c r="C9" s="37"/>
      <c r="D9" s="37"/>
      <c r="E9" s="37"/>
      <c r="F9" s="37"/>
      <c r="G9" s="37"/>
      <c r="H9" s="37"/>
      <c r="I9" s="37"/>
      <c r="J9" s="37"/>
      <c r="K9" s="37"/>
      <c r="L9" s="37"/>
      <c r="M9" s="37"/>
      <c r="N9" s="37"/>
      <c r="O9" s="37"/>
      <c r="P9" s="37"/>
      <c r="Q9" s="37"/>
      <c r="R9" s="37"/>
      <c r="S9" s="37"/>
      <c r="T9" s="37"/>
      <c r="U9" s="37"/>
    </row>
    <row r="10" spans="1:21" x14ac:dyDescent="0.25">
      <c r="A10" s="37"/>
      <c r="B10" s="37"/>
      <c r="C10" s="37"/>
      <c r="D10" s="37"/>
      <c r="E10" s="37"/>
      <c r="F10" s="37"/>
      <c r="G10" s="37"/>
      <c r="H10" s="37"/>
      <c r="I10" s="37"/>
      <c r="J10" s="37"/>
      <c r="K10" s="37"/>
      <c r="L10" s="37"/>
      <c r="M10" s="37"/>
      <c r="N10" s="37"/>
      <c r="O10" s="37"/>
      <c r="P10" s="37"/>
      <c r="Q10" s="37"/>
      <c r="R10" s="37"/>
      <c r="S10" s="37"/>
      <c r="T10" s="37"/>
      <c r="U10" s="37"/>
    </row>
    <row r="11" spans="1:21" x14ac:dyDescent="0.25">
      <c r="A11" s="37"/>
      <c r="B11" s="37"/>
      <c r="C11" s="37"/>
      <c r="D11" s="37"/>
      <c r="E11" s="37"/>
      <c r="F11" s="37"/>
      <c r="G11" s="37"/>
      <c r="H11" s="37"/>
      <c r="I11" s="37"/>
      <c r="J11" s="37"/>
      <c r="K11" s="37"/>
      <c r="L11" s="37"/>
      <c r="M11" s="37"/>
      <c r="N11" s="37"/>
      <c r="O11" s="37"/>
      <c r="P11" s="37"/>
      <c r="Q11" s="37"/>
      <c r="R11" s="37"/>
      <c r="S11" s="37"/>
      <c r="T11" s="37"/>
      <c r="U11" s="37"/>
    </row>
    <row r="12" spans="1:21" x14ac:dyDescent="0.25">
      <c r="A12" s="37"/>
      <c r="B12" s="37"/>
      <c r="C12" s="37"/>
      <c r="D12" s="37"/>
      <c r="E12" s="37"/>
      <c r="F12" s="37"/>
      <c r="G12" s="37"/>
      <c r="H12" s="37"/>
      <c r="I12" s="37"/>
      <c r="J12" s="37"/>
      <c r="K12" s="37"/>
      <c r="L12" s="37"/>
      <c r="M12" s="37"/>
      <c r="N12" s="37"/>
      <c r="O12" s="37"/>
      <c r="P12" s="37"/>
      <c r="Q12" s="37"/>
      <c r="R12" s="37"/>
      <c r="S12" s="37"/>
      <c r="T12" s="37"/>
      <c r="U12" s="37"/>
    </row>
    <row r="13" spans="1:21" x14ac:dyDescent="0.25">
      <c r="A13" s="37"/>
      <c r="B13" s="37"/>
      <c r="C13" s="37"/>
      <c r="D13" s="37"/>
      <c r="E13" s="37"/>
      <c r="F13" s="37"/>
      <c r="G13" s="37"/>
      <c r="H13" s="37"/>
      <c r="I13" s="37"/>
      <c r="J13" s="37"/>
      <c r="K13" s="37"/>
      <c r="L13" s="37"/>
      <c r="M13" s="37"/>
      <c r="N13" s="37"/>
      <c r="O13" s="37"/>
      <c r="P13" s="37"/>
      <c r="Q13" s="37"/>
      <c r="R13" s="37"/>
      <c r="S13" s="37"/>
      <c r="T13" s="37"/>
      <c r="U13" s="37"/>
    </row>
    <row r="14" spans="1:21" x14ac:dyDescent="0.25">
      <c r="A14" s="37"/>
      <c r="B14" s="37"/>
      <c r="C14" s="37"/>
      <c r="D14" s="37"/>
      <c r="E14" s="37"/>
      <c r="F14" s="37"/>
      <c r="G14" s="37"/>
      <c r="H14" s="37"/>
      <c r="I14" s="37"/>
      <c r="J14" s="37"/>
      <c r="K14" s="37"/>
      <c r="L14" s="37"/>
      <c r="M14" s="37"/>
      <c r="N14" s="37"/>
      <c r="O14" s="37"/>
      <c r="P14" s="37"/>
      <c r="Q14" s="37"/>
      <c r="R14" s="37"/>
      <c r="S14" s="37"/>
      <c r="T14" s="37"/>
      <c r="U14" s="37"/>
    </row>
    <row r="15" spans="1:21" x14ac:dyDescent="0.25">
      <c r="A15" s="37"/>
      <c r="B15" s="37"/>
      <c r="C15" s="37"/>
      <c r="D15" s="37"/>
      <c r="E15" s="37"/>
      <c r="F15" s="37"/>
      <c r="G15" s="37"/>
      <c r="H15" s="37"/>
      <c r="I15" s="37"/>
      <c r="J15" s="37"/>
      <c r="K15" s="37"/>
      <c r="L15" s="37"/>
      <c r="M15" s="37"/>
      <c r="N15" s="37"/>
      <c r="O15" s="37"/>
      <c r="P15" s="37"/>
      <c r="Q15" s="37"/>
      <c r="R15" s="37"/>
      <c r="S15" s="37"/>
      <c r="T15" s="37"/>
      <c r="U15" s="37"/>
    </row>
    <row r="16" spans="1:21" x14ac:dyDescent="0.25">
      <c r="A16" s="37"/>
      <c r="B16" s="37"/>
      <c r="C16" s="37"/>
      <c r="D16" s="37"/>
      <c r="E16" s="37"/>
      <c r="F16" s="37"/>
      <c r="G16" s="37"/>
      <c r="H16" s="37"/>
      <c r="I16" s="37"/>
      <c r="J16" s="37"/>
      <c r="K16" s="37"/>
      <c r="L16" s="37"/>
      <c r="M16" s="37"/>
      <c r="N16" s="37"/>
      <c r="O16" s="37"/>
      <c r="P16" s="37"/>
      <c r="Q16" s="37"/>
      <c r="R16" s="37"/>
      <c r="S16" s="37"/>
      <c r="T16" s="37"/>
      <c r="U16" s="37"/>
    </row>
    <row r="17" spans="1:21" x14ac:dyDescent="0.25">
      <c r="A17" s="37"/>
      <c r="B17" s="37"/>
      <c r="C17" s="37"/>
      <c r="D17" s="37"/>
      <c r="E17" s="37"/>
      <c r="F17" s="37"/>
      <c r="G17" s="37"/>
      <c r="H17" s="37"/>
      <c r="I17" s="37"/>
      <c r="J17" s="37"/>
      <c r="K17" s="37"/>
      <c r="L17" s="37"/>
      <c r="M17" s="37"/>
      <c r="N17" s="37"/>
      <c r="O17" s="37"/>
      <c r="P17" s="37"/>
      <c r="Q17" s="37"/>
      <c r="R17" s="37"/>
      <c r="S17" s="37"/>
      <c r="T17" s="37"/>
      <c r="U17" s="37"/>
    </row>
    <row r="18" spans="1:21" x14ac:dyDescent="0.25">
      <c r="A18" s="37"/>
      <c r="B18" s="37"/>
      <c r="C18" s="37"/>
      <c r="D18" s="37"/>
      <c r="E18" s="37"/>
      <c r="F18" s="37"/>
      <c r="G18" s="37"/>
      <c r="H18" s="37"/>
      <c r="I18" s="37"/>
      <c r="J18" s="37"/>
      <c r="K18" s="37"/>
      <c r="L18" s="37"/>
      <c r="M18" s="37"/>
      <c r="N18" s="37"/>
      <c r="O18" s="37"/>
      <c r="P18" s="37"/>
      <c r="Q18" s="37"/>
      <c r="R18" s="37"/>
      <c r="S18" s="37"/>
      <c r="T18" s="37"/>
      <c r="U18" s="37"/>
    </row>
    <row r="19" spans="1:21" x14ac:dyDescent="0.25">
      <c r="A19" s="37"/>
      <c r="B19" s="37"/>
      <c r="C19" s="37"/>
      <c r="D19" s="37"/>
      <c r="E19" s="37"/>
      <c r="F19" s="37"/>
      <c r="G19" s="37"/>
      <c r="H19" s="37"/>
      <c r="I19" s="37"/>
      <c r="J19" s="37"/>
      <c r="K19" s="37"/>
      <c r="L19" s="37"/>
      <c r="M19" s="37"/>
      <c r="N19" s="37"/>
      <c r="O19" s="37"/>
      <c r="P19" s="37"/>
      <c r="Q19" s="37"/>
      <c r="R19" s="37"/>
      <c r="S19" s="37"/>
      <c r="T19" s="37"/>
      <c r="U19" s="37"/>
    </row>
    <row r="20" spans="1:21" x14ac:dyDescent="0.25">
      <c r="A20" s="37"/>
      <c r="B20" s="37"/>
      <c r="C20" s="37"/>
      <c r="D20" s="37"/>
      <c r="E20" s="37"/>
      <c r="F20" s="37"/>
      <c r="G20" s="37"/>
      <c r="H20" s="37"/>
      <c r="I20" s="37"/>
      <c r="J20" s="37"/>
      <c r="K20" s="37"/>
      <c r="L20" s="37"/>
      <c r="M20" s="37"/>
      <c r="N20" s="37"/>
      <c r="O20" s="37"/>
      <c r="P20" s="37"/>
      <c r="Q20" s="37"/>
      <c r="R20" s="37"/>
      <c r="S20" s="37"/>
      <c r="T20" s="37"/>
      <c r="U20" s="37"/>
    </row>
    <row r="21" spans="1:21" x14ac:dyDescent="0.25">
      <c r="A21" s="37"/>
      <c r="B21" s="37"/>
      <c r="C21" s="37"/>
      <c r="D21" s="37"/>
      <c r="E21" s="37"/>
      <c r="F21" s="37"/>
      <c r="G21" s="37"/>
      <c r="H21" s="37"/>
      <c r="I21" s="37"/>
      <c r="J21" s="37"/>
      <c r="K21" s="37"/>
      <c r="L21" s="37"/>
      <c r="M21" s="37"/>
      <c r="N21" s="37"/>
      <c r="O21" s="37"/>
      <c r="P21" s="37"/>
      <c r="Q21" s="37"/>
      <c r="R21" s="37"/>
      <c r="S21" s="37"/>
      <c r="T21" s="37"/>
      <c r="U21" s="37"/>
    </row>
    <row r="22" spans="1:21" x14ac:dyDescent="0.25">
      <c r="A22" s="37"/>
      <c r="B22" s="37"/>
      <c r="C22" s="37"/>
      <c r="D22" s="37"/>
      <c r="E22" s="37"/>
      <c r="F22" s="37"/>
      <c r="G22" s="37"/>
      <c r="H22" s="37"/>
      <c r="I22" s="37"/>
      <c r="J22" s="37"/>
      <c r="K22" s="37"/>
      <c r="L22" s="37"/>
      <c r="M22" s="37"/>
      <c r="N22" s="37"/>
      <c r="O22" s="37"/>
      <c r="P22" s="37"/>
      <c r="Q22" s="37"/>
      <c r="R22" s="37"/>
      <c r="S22" s="37"/>
      <c r="T22" s="37"/>
      <c r="U22" s="37"/>
    </row>
    <row r="23" spans="1:21" x14ac:dyDescent="0.25">
      <c r="A23" s="37"/>
      <c r="B23" s="37"/>
      <c r="C23" s="37"/>
      <c r="D23" s="37"/>
      <c r="E23" s="37"/>
      <c r="F23" s="37"/>
      <c r="G23" s="37"/>
      <c r="H23" s="37"/>
      <c r="I23" s="37"/>
      <c r="J23" s="37"/>
      <c r="K23" s="37"/>
      <c r="L23" s="37"/>
      <c r="M23" s="37"/>
      <c r="N23" s="37"/>
      <c r="O23" s="37"/>
      <c r="P23" s="37"/>
      <c r="Q23" s="37"/>
      <c r="R23" s="37"/>
      <c r="S23" s="37"/>
      <c r="T23" s="37"/>
      <c r="U23" s="37"/>
    </row>
    <row r="24" spans="1:21" x14ac:dyDescent="0.25">
      <c r="A24" s="37"/>
      <c r="B24" s="37"/>
      <c r="C24" s="37"/>
      <c r="D24" s="37"/>
      <c r="E24" s="37"/>
      <c r="F24" s="37"/>
      <c r="G24" s="37"/>
      <c r="H24" s="37"/>
      <c r="I24" s="37"/>
      <c r="J24" s="37"/>
      <c r="K24" s="37"/>
      <c r="L24" s="37"/>
      <c r="M24" s="37"/>
      <c r="N24" s="37"/>
      <c r="O24" s="37"/>
      <c r="P24" s="37"/>
      <c r="Q24" s="37"/>
      <c r="R24" s="37"/>
      <c r="S24" s="37"/>
      <c r="T24" s="37"/>
      <c r="U24" s="37"/>
    </row>
    <row r="25" spans="1:21" x14ac:dyDescent="0.25">
      <c r="A25" s="37"/>
      <c r="B25" s="37"/>
      <c r="C25" s="37"/>
      <c r="D25" s="37"/>
      <c r="E25" s="37"/>
      <c r="F25" s="37"/>
      <c r="G25" s="37"/>
      <c r="H25" s="37"/>
      <c r="I25" s="37"/>
      <c r="J25" s="37"/>
      <c r="K25" s="37"/>
      <c r="L25" s="37"/>
      <c r="M25" s="37"/>
      <c r="N25" s="37"/>
      <c r="O25" s="37"/>
      <c r="P25" s="37"/>
      <c r="Q25" s="37"/>
      <c r="R25" s="37"/>
      <c r="S25" s="37"/>
      <c r="T25" s="37"/>
      <c r="U25" s="37"/>
    </row>
    <row r="26" spans="1:21" x14ac:dyDescent="0.25">
      <c r="A26" s="37"/>
      <c r="B26" s="37"/>
      <c r="C26" s="37"/>
      <c r="D26" s="37"/>
      <c r="E26" s="37"/>
      <c r="F26" s="37"/>
      <c r="G26" s="37"/>
      <c r="H26" s="37"/>
      <c r="I26" s="37"/>
      <c r="J26" s="37"/>
      <c r="K26" s="37"/>
      <c r="L26" s="37"/>
      <c r="M26" s="37"/>
      <c r="N26" s="37"/>
      <c r="O26" s="37"/>
      <c r="P26" s="37"/>
      <c r="Q26" s="37"/>
      <c r="R26" s="37"/>
      <c r="S26" s="37"/>
      <c r="T26" s="37"/>
      <c r="U26" s="37"/>
    </row>
    <row r="27" spans="1:21" x14ac:dyDescent="0.25">
      <c r="A27" s="37"/>
      <c r="B27" s="37"/>
      <c r="C27" s="37"/>
      <c r="D27" s="37"/>
      <c r="E27" s="37"/>
      <c r="F27" s="37"/>
      <c r="G27" s="37"/>
      <c r="H27" s="37"/>
      <c r="I27" s="37"/>
      <c r="J27" s="37"/>
      <c r="K27" s="37"/>
      <c r="L27" s="37"/>
      <c r="M27" s="37"/>
      <c r="N27" s="37"/>
      <c r="O27" s="37"/>
      <c r="P27" s="37"/>
      <c r="Q27" s="37"/>
      <c r="R27" s="37"/>
      <c r="S27" s="37"/>
      <c r="T27" s="37"/>
      <c r="U27" s="37"/>
    </row>
    <row r="28" spans="1:21" x14ac:dyDescent="0.25">
      <c r="A28" s="37"/>
      <c r="B28" s="37"/>
      <c r="C28" s="37"/>
      <c r="D28" s="37"/>
      <c r="E28" s="37"/>
      <c r="F28" s="37"/>
      <c r="G28" s="37"/>
      <c r="H28" s="37"/>
      <c r="I28" s="37"/>
      <c r="J28" s="37"/>
      <c r="K28" s="37"/>
      <c r="L28" s="37"/>
      <c r="M28" s="37"/>
      <c r="N28" s="37"/>
      <c r="O28" s="37"/>
      <c r="P28" s="37"/>
      <c r="Q28" s="37"/>
      <c r="R28" s="37"/>
      <c r="S28" s="37"/>
      <c r="T28" s="37"/>
      <c r="U28" s="37"/>
    </row>
    <row r="29" spans="1:21" x14ac:dyDescent="0.25">
      <c r="A29" s="37"/>
      <c r="B29" s="37"/>
      <c r="C29" s="37"/>
      <c r="D29" s="37"/>
      <c r="E29" s="37"/>
      <c r="F29" s="37"/>
      <c r="G29" s="37"/>
      <c r="H29" s="37"/>
      <c r="I29" s="37"/>
      <c r="J29" s="37"/>
      <c r="K29" s="37"/>
      <c r="L29" s="37"/>
      <c r="M29" s="37"/>
      <c r="N29" s="37"/>
      <c r="O29" s="37"/>
      <c r="P29" s="37"/>
      <c r="Q29" s="37"/>
      <c r="R29" s="37"/>
      <c r="S29" s="37"/>
      <c r="T29" s="37"/>
      <c r="U29" s="37"/>
    </row>
    <row r="30" spans="1:21" x14ac:dyDescent="0.25">
      <c r="A30" s="37"/>
      <c r="B30" s="37"/>
      <c r="C30" s="37"/>
      <c r="D30" s="37"/>
      <c r="E30" s="37"/>
      <c r="F30" s="37"/>
      <c r="G30" s="37"/>
      <c r="H30" s="37"/>
      <c r="I30" s="37"/>
      <c r="J30" s="37"/>
      <c r="K30" s="37"/>
      <c r="L30" s="37"/>
      <c r="M30" s="37"/>
      <c r="N30" s="37"/>
      <c r="O30" s="37"/>
      <c r="P30" s="37"/>
      <c r="Q30" s="37"/>
      <c r="R30" s="37"/>
      <c r="S30" s="37"/>
      <c r="T30" s="37"/>
      <c r="U30" s="37"/>
    </row>
    <row r="31" spans="1:21" x14ac:dyDescent="0.25">
      <c r="A31" s="37"/>
      <c r="B31" s="37"/>
      <c r="C31" s="37"/>
      <c r="D31" s="37"/>
      <c r="E31" s="37"/>
      <c r="F31" s="37"/>
      <c r="G31" s="37"/>
      <c r="H31" s="37"/>
      <c r="I31" s="37"/>
      <c r="J31" s="37"/>
      <c r="K31" s="37"/>
      <c r="L31" s="37"/>
      <c r="M31" s="37"/>
      <c r="N31" s="37"/>
      <c r="O31" s="37"/>
      <c r="P31" s="37"/>
      <c r="Q31" s="37"/>
      <c r="R31" s="37"/>
      <c r="S31" s="37"/>
      <c r="T31" s="37"/>
      <c r="U31" s="37"/>
    </row>
    <row r="32" spans="1:21" x14ac:dyDescent="0.25">
      <c r="A32" s="37"/>
      <c r="B32" s="37"/>
      <c r="C32" s="37"/>
      <c r="D32" s="37"/>
      <c r="E32" s="37"/>
      <c r="F32" s="37"/>
      <c r="G32" s="37"/>
      <c r="H32" s="37"/>
      <c r="I32" s="37"/>
      <c r="J32" s="37"/>
      <c r="K32" s="37"/>
      <c r="L32" s="37"/>
      <c r="M32" s="37"/>
      <c r="N32" s="37"/>
      <c r="O32" s="37"/>
      <c r="P32" s="37"/>
      <c r="Q32" s="37"/>
      <c r="R32" s="37"/>
      <c r="S32" s="37"/>
      <c r="T32" s="37"/>
      <c r="U32" s="37"/>
    </row>
    <row r="33" spans="1:21" x14ac:dyDescent="0.25">
      <c r="A33" s="37"/>
      <c r="B33" s="37"/>
      <c r="C33" s="37"/>
      <c r="D33" s="37"/>
      <c r="E33" s="37"/>
      <c r="F33" s="37"/>
      <c r="G33" s="37"/>
      <c r="H33" s="37"/>
      <c r="I33" s="37"/>
      <c r="J33" s="37"/>
      <c r="K33" s="37"/>
      <c r="L33" s="37"/>
      <c r="M33" s="37"/>
      <c r="N33" s="37"/>
      <c r="O33" s="37"/>
      <c r="P33" s="37"/>
      <c r="Q33" s="37"/>
      <c r="R33" s="37"/>
      <c r="S33" s="37"/>
      <c r="T33" s="37"/>
      <c r="U33" s="37"/>
    </row>
    <row r="34" spans="1:21" x14ac:dyDescent="0.25">
      <c r="A34" s="37"/>
      <c r="B34" s="37"/>
      <c r="C34" s="37"/>
      <c r="D34" s="37"/>
      <c r="E34" s="37"/>
      <c r="F34" s="37"/>
      <c r="G34" s="37"/>
      <c r="H34" s="37"/>
      <c r="I34" s="37"/>
      <c r="J34" s="37"/>
      <c r="K34" s="37"/>
      <c r="L34" s="37"/>
      <c r="M34" s="37"/>
      <c r="N34" s="37"/>
      <c r="O34" s="37"/>
      <c r="P34" s="37"/>
      <c r="Q34" s="37"/>
      <c r="R34" s="37"/>
      <c r="S34" s="37"/>
      <c r="T34" s="37"/>
      <c r="U34" s="37"/>
    </row>
    <row r="35" spans="1:21" x14ac:dyDescent="0.25">
      <c r="A35" s="37"/>
      <c r="B35" s="37"/>
      <c r="C35" s="37"/>
      <c r="D35" s="37"/>
      <c r="E35" s="37"/>
      <c r="F35" s="37"/>
      <c r="G35" s="37"/>
      <c r="H35" s="37"/>
      <c r="I35" s="37"/>
      <c r="J35" s="37"/>
      <c r="K35" s="37"/>
      <c r="L35" s="37"/>
      <c r="M35" s="37"/>
      <c r="N35" s="37"/>
      <c r="O35" s="37"/>
      <c r="P35" s="37"/>
      <c r="Q35" s="37"/>
      <c r="R35" s="37"/>
      <c r="S35" s="37"/>
      <c r="T35" s="37"/>
      <c r="U35" s="37"/>
    </row>
    <row r="36" spans="1:21" x14ac:dyDescent="0.25">
      <c r="A36" s="37"/>
      <c r="B36" s="37"/>
      <c r="C36" s="37"/>
      <c r="D36" s="37"/>
      <c r="E36" s="37"/>
      <c r="F36" s="37"/>
      <c r="G36" s="37"/>
      <c r="H36" s="37"/>
      <c r="I36" s="37"/>
      <c r="J36" s="37"/>
      <c r="K36" s="37"/>
      <c r="L36" s="37"/>
      <c r="M36" s="37"/>
      <c r="N36" s="37"/>
      <c r="O36" s="37"/>
      <c r="P36" s="37"/>
      <c r="Q36" s="37"/>
      <c r="R36" s="37"/>
      <c r="S36" s="37"/>
      <c r="T36" s="37"/>
      <c r="U36" s="37"/>
    </row>
    <row r="37" spans="1:21" x14ac:dyDescent="0.25">
      <c r="A37" s="37"/>
      <c r="B37" s="37"/>
      <c r="C37" s="37"/>
      <c r="D37" s="37"/>
      <c r="E37" s="37"/>
      <c r="F37" s="37"/>
      <c r="G37" s="37"/>
      <c r="H37" s="37"/>
      <c r="I37" s="37"/>
      <c r="J37" s="37"/>
      <c r="K37" s="37"/>
      <c r="L37" s="37"/>
      <c r="M37" s="37"/>
      <c r="N37" s="37"/>
      <c r="O37" s="37"/>
      <c r="P37" s="37"/>
      <c r="Q37" s="37"/>
      <c r="R37" s="37"/>
      <c r="S37" s="37"/>
      <c r="T37" s="37"/>
      <c r="U37" s="37"/>
    </row>
    <row r="38" spans="1:21" x14ac:dyDescent="0.25">
      <c r="A38" s="37"/>
      <c r="B38" s="37"/>
      <c r="C38" s="37"/>
      <c r="D38" s="37"/>
      <c r="E38" s="37"/>
      <c r="F38" s="37"/>
      <c r="G38" s="37"/>
      <c r="H38" s="37"/>
      <c r="I38" s="37"/>
      <c r="J38" s="37"/>
      <c r="K38" s="37"/>
      <c r="L38" s="37"/>
      <c r="M38" s="37"/>
      <c r="N38" s="37"/>
      <c r="O38" s="37"/>
      <c r="P38" s="37"/>
      <c r="Q38" s="37"/>
      <c r="R38" s="37"/>
      <c r="S38" s="37"/>
      <c r="T38" s="37"/>
      <c r="U38" s="37"/>
    </row>
    <row r="39" spans="1:21" x14ac:dyDescent="0.25">
      <c r="A39" s="37"/>
      <c r="B39" s="37"/>
      <c r="C39" s="37"/>
      <c r="D39" s="37"/>
      <c r="E39" s="37"/>
      <c r="F39" s="37"/>
      <c r="G39" s="37"/>
      <c r="H39" s="37"/>
      <c r="I39" s="37"/>
      <c r="J39" s="37"/>
      <c r="K39" s="37"/>
      <c r="L39" s="37"/>
      <c r="M39" s="37"/>
      <c r="N39" s="37"/>
      <c r="O39" s="37"/>
      <c r="P39" s="37"/>
      <c r="Q39" s="37"/>
      <c r="R39" s="37"/>
      <c r="S39" s="37"/>
      <c r="T39" s="37"/>
      <c r="U39" s="37"/>
    </row>
    <row r="40" spans="1:21" ht="15.75" x14ac:dyDescent="0.25">
      <c r="A40" s="37"/>
      <c r="B40" s="37"/>
      <c r="C40" s="37"/>
      <c r="D40" s="37"/>
      <c r="E40" s="37"/>
      <c r="F40" s="37"/>
      <c r="G40" s="37"/>
      <c r="H40" s="37"/>
      <c r="I40" s="37"/>
      <c r="J40" s="37"/>
      <c r="K40" s="37"/>
      <c r="L40" s="38" t="s">
        <v>2494</v>
      </c>
      <c r="M40" s="37"/>
      <c r="N40" s="37"/>
      <c r="O40" s="37"/>
      <c r="P40" s="37"/>
      <c r="Q40" s="37"/>
      <c r="R40" s="37"/>
      <c r="S40" s="37"/>
      <c r="T40" s="37"/>
      <c r="U40" s="37"/>
    </row>
    <row r="41" spans="1:21" x14ac:dyDescent="0.25">
      <c r="A41" s="37"/>
      <c r="B41" s="37"/>
      <c r="C41" s="37"/>
      <c r="D41" s="37"/>
      <c r="E41" s="37"/>
      <c r="F41" s="37"/>
      <c r="G41" s="37"/>
      <c r="H41" s="37"/>
      <c r="I41" s="37"/>
      <c r="J41" s="37"/>
      <c r="K41" s="37"/>
      <c r="L41" s="37"/>
      <c r="M41" s="37"/>
      <c r="N41" s="37"/>
      <c r="O41" s="37"/>
      <c r="P41" s="37"/>
      <c r="Q41" s="37"/>
      <c r="R41" s="37"/>
      <c r="S41" s="37"/>
      <c r="T41" s="37"/>
      <c r="U41" s="37"/>
    </row>
    <row r="42" spans="1:21" x14ac:dyDescent="0.25">
      <c r="A42" s="37"/>
      <c r="B42" s="37"/>
      <c r="C42" s="37"/>
      <c r="D42" s="37"/>
      <c r="E42" s="37"/>
      <c r="F42" s="37"/>
      <c r="G42" s="37"/>
      <c r="H42" s="37"/>
      <c r="I42" s="37"/>
      <c r="J42" s="37"/>
      <c r="K42" s="37"/>
      <c r="M42" s="37"/>
      <c r="N42" s="37"/>
      <c r="O42" s="37"/>
      <c r="P42" s="37"/>
      <c r="Q42" s="37"/>
      <c r="R42" s="37"/>
      <c r="S42" s="37"/>
      <c r="T42" s="37"/>
      <c r="U42" s="37"/>
    </row>
    <row r="43" spans="1:21" x14ac:dyDescent="0.25">
      <c r="A43" s="37"/>
      <c r="B43" s="37"/>
      <c r="C43" s="37"/>
      <c r="D43" s="37"/>
      <c r="E43" s="37"/>
      <c r="F43" s="37"/>
      <c r="G43" s="37"/>
      <c r="H43" s="37"/>
      <c r="I43" s="37"/>
      <c r="J43" s="37"/>
      <c r="K43" s="37"/>
      <c r="L43" s="37"/>
      <c r="M43" s="37"/>
      <c r="N43" s="37"/>
      <c r="O43" s="37"/>
      <c r="P43" s="37"/>
      <c r="Q43" s="37"/>
      <c r="R43" s="37"/>
      <c r="S43" s="37"/>
      <c r="T43" s="37"/>
      <c r="U43" s="37"/>
    </row>
    <row r="44" spans="1:21" x14ac:dyDescent="0.25">
      <c r="A44" s="37"/>
      <c r="B44" s="37"/>
      <c r="C44" s="37"/>
      <c r="D44" s="37"/>
      <c r="E44" s="37"/>
      <c r="F44" s="37"/>
      <c r="G44" s="37"/>
      <c r="H44" s="37"/>
      <c r="I44" s="37"/>
      <c r="J44" s="37"/>
      <c r="K44" s="37"/>
      <c r="L44" s="37"/>
      <c r="M44" s="37"/>
      <c r="N44" s="37"/>
      <c r="O44" s="37"/>
      <c r="P44" s="37"/>
      <c r="Q44" s="37"/>
      <c r="R44" s="37"/>
      <c r="S44" s="37"/>
      <c r="T44" s="37"/>
      <c r="U44" s="37"/>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FF0000"/>
  </sheetPr>
  <dimension ref="A1:D22"/>
  <sheetViews>
    <sheetView zoomScaleNormal="100" workbookViewId="0">
      <selection activeCell="M17" sqref="M17"/>
    </sheetView>
  </sheetViews>
  <sheetFormatPr baseColWidth="10" defaultRowHeight="15" x14ac:dyDescent="0.25"/>
  <cols>
    <col min="1" max="1" width="6.875" style="14" customWidth="1"/>
    <col min="2" max="2" width="13.125" customWidth="1"/>
    <col min="3" max="3" width="7.375" customWidth="1"/>
    <col min="4" max="4" width="58.375" customWidth="1"/>
  </cols>
  <sheetData>
    <row r="1" spans="1:4" ht="15.75" x14ac:dyDescent="0.25">
      <c r="A1" s="21" t="s">
        <v>2</v>
      </c>
      <c r="B1" s="22" t="s">
        <v>0</v>
      </c>
      <c r="C1" s="23" t="s">
        <v>724</v>
      </c>
      <c r="D1" s="22" t="s">
        <v>54</v>
      </c>
    </row>
    <row r="2" spans="1:4" ht="18.75" x14ac:dyDescent="0.3">
      <c r="A2" s="6">
        <v>1</v>
      </c>
      <c r="B2" s="18" t="str">
        <f>+'Eq-B2'!J2</f>
        <v>Marignane 1</v>
      </c>
      <c r="C2" s="19">
        <f>'Eq-B2'!K2</f>
        <v>53</v>
      </c>
      <c r="D2" s="18" t="str">
        <f>'Eq-B2'!L2</f>
        <v>DI SA NZ - RONZA UD - FADEL R - SERIE R - ONECH AN - ROSSI ON</v>
      </c>
    </row>
    <row r="3" spans="1:4" ht="18.75" x14ac:dyDescent="0.3">
      <c r="A3" s="6">
        <v>2</v>
      </c>
      <c r="B3" s="18" t="str">
        <f>+'Eq-B2'!J3</f>
        <v>Montréal 1</v>
      </c>
      <c r="C3" s="19">
        <f>'Eq-B2'!K3</f>
        <v>56</v>
      </c>
      <c r="D3" s="18" t="str">
        <f>'Eq-B2'!L3</f>
        <v>BRUYN OO - CORMI ER - LANGL OI - BERNI ER - LANGL OI - LAGA Al</v>
      </c>
    </row>
    <row r="4" spans="1:4" ht="18.75" x14ac:dyDescent="0.3">
      <c r="A4" s="6">
        <v>3</v>
      </c>
      <c r="B4" s="18" t="str">
        <f>+'Eq-B2'!J4</f>
        <v>Marseille 1</v>
      </c>
      <c r="C4" s="19">
        <f>'Eq-B2'!K4</f>
        <v>80</v>
      </c>
      <c r="D4" s="18" t="str">
        <f>'Eq-B2'!L4</f>
        <v>MICHI NE - BERTR AN - CHATR ON - BODEA U - FRANC OI - FARCY P</v>
      </c>
    </row>
    <row r="5" spans="1:4" ht="18.75" x14ac:dyDescent="0.3">
      <c r="A5" s="6">
        <v>4</v>
      </c>
      <c r="B5" s="18" t="str">
        <f>+'Eq-B2'!J5</f>
        <v>Bordeaux 1</v>
      </c>
      <c r="C5" s="19">
        <f>'Eq-B2'!K5</f>
        <v>93</v>
      </c>
      <c r="D5" s="18" t="str">
        <f>'Eq-B2'!L5</f>
        <v>SOUNN I - SANTO S - TERNO IS - MEURA NT - LANNO L - LE Al ex</v>
      </c>
    </row>
    <row r="6" spans="1:4" ht="18.75" x14ac:dyDescent="0.3">
      <c r="A6" s="6">
        <v>5</v>
      </c>
      <c r="B6" s="18" t="str">
        <f>+'Eq-B2'!J6</f>
        <v>Marignane 2</v>
      </c>
      <c r="C6" s="19">
        <f>'Eq-B2'!K6</f>
        <v>147</v>
      </c>
      <c r="D6" s="18" t="str">
        <f>'Eq-B2'!L6</f>
        <v>BOULA Y - FLEUR IE - CONQU ES - MARES CH - SRITH AR - ZANN BE</v>
      </c>
    </row>
    <row r="7" spans="1:4" ht="18.75" x14ac:dyDescent="0.3">
      <c r="A7" s="6">
        <v>6</v>
      </c>
      <c r="B7" s="18" t="str">
        <f>+'Eq-B2'!J7</f>
        <v>VieuxBoucau 1</v>
      </c>
      <c r="C7" s="19">
        <f>'Eq-B2'!K7</f>
        <v>151</v>
      </c>
      <c r="D7" s="18" t="str">
        <f>'Eq-B2'!L7</f>
        <v>CAPES TA - DOTSO U - RICHA RD - PIERR ET - CHERO UV - GAUTI ER</v>
      </c>
    </row>
    <row r="8" spans="1:4" ht="18.75" x14ac:dyDescent="0.3">
      <c r="A8" s="6">
        <v>7</v>
      </c>
      <c r="B8" s="18" t="str">
        <f>+'Eq-B2'!J8</f>
        <v>Montréal 2</v>
      </c>
      <c r="C8" s="19">
        <f>'Eq-B2'!K8</f>
        <v>152</v>
      </c>
      <c r="D8" s="18" t="str">
        <f>'Eq-B2'!L8</f>
        <v>COURT OI - VERNE Y - GIVAU DA - MOREL M - POULA IN - CARCE L</v>
      </c>
    </row>
    <row r="9" spans="1:4" ht="18.75" x14ac:dyDescent="0.3">
      <c r="A9" s="6">
        <v>8</v>
      </c>
      <c r="B9" s="18" t="str">
        <f>+'Eq-B2'!J9</f>
        <v>Marseille 2</v>
      </c>
      <c r="C9" s="19">
        <f>'Eq-B2'!K9</f>
        <v>159</v>
      </c>
      <c r="D9" s="18" t="str">
        <f>'Eq-B2'!L9</f>
        <v>CHATR ON - LE Qu en - NAJAR N - DESSO UR - TRABO T - RIDAR D</v>
      </c>
    </row>
    <row r="10" spans="1:4" ht="18.75" x14ac:dyDescent="0.3">
      <c r="A10" s="6">
        <v>9</v>
      </c>
      <c r="B10" s="18" t="str">
        <f>+'Eq-B2'!J10</f>
        <v>Saintonge 1</v>
      </c>
      <c r="C10" s="19">
        <f>'Eq-B2'!K10</f>
        <v>194</v>
      </c>
      <c r="D10" s="18" t="str">
        <f>'Eq-B2'!L10</f>
        <v>FRANC OI - ALTAV IL - DUPUI S - CLOES C - CATTI EZ - PETIT D</v>
      </c>
    </row>
    <row r="11" spans="1:4" ht="18.75" x14ac:dyDescent="0.3">
      <c r="A11" s="6">
        <v>10</v>
      </c>
      <c r="B11" s="18" t="str">
        <f>+'Eq-B2'!J11</f>
        <v>Kwai 1</v>
      </c>
      <c r="C11" s="19">
        <f>'Eq-B2'!K11</f>
        <v>216</v>
      </c>
      <c r="D11" s="18" t="str">
        <f>'Eq-B2'!L11</f>
        <v>BORDE RO - STEFA NO - MAKOU EZ - DUC C lé - GAVAR IN - VARIN R</v>
      </c>
    </row>
    <row r="12" spans="1:4" ht="18.75" x14ac:dyDescent="0.3">
      <c r="A12" s="6">
        <v>11</v>
      </c>
      <c r="B12" s="18" t="str">
        <f>+'Eq-B2'!J12</f>
        <v>Carcassonne 1</v>
      </c>
      <c r="C12" s="19">
        <f>'Eq-B2'!K12</f>
        <v>231</v>
      </c>
      <c r="D12" s="18" t="str">
        <f>'Eq-B2'!L12</f>
        <v>BEAUL IE - OUEDR AO - POINT EA - LEBEC Q - MALBE RT - GUIRA T</v>
      </c>
    </row>
    <row r="13" spans="1:4" ht="18.75" x14ac:dyDescent="0.3">
      <c r="A13" s="6">
        <v>12</v>
      </c>
      <c r="B13" s="18" t="str">
        <f>+'Eq-B2'!J13</f>
        <v>Montréal 3</v>
      </c>
      <c r="C13" s="19">
        <f>'Eq-B2'!K13</f>
        <v>234</v>
      </c>
      <c r="D13" s="18" t="str">
        <f>'Eq-B2'!L13</f>
        <v>METGE M - CHEVA UX - KINGU E - POLIZ ZI - GALLA RD - NGUYE N</v>
      </c>
    </row>
    <row r="14" spans="1:4" ht="18.75" x14ac:dyDescent="0.3">
      <c r="A14" s="6">
        <v>13</v>
      </c>
      <c r="B14" s="18" t="str">
        <f>+'Eq-B2'!J14</f>
        <v>Bordeaux 2</v>
      </c>
      <c r="C14" s="19">
        <f>'Eq-B2'!K14</f>
        <v>239</v>
      </c>
      <c r="D14" s="18" t="str">
        <f>'Eq-B2'!L14</f>
        <v>LABLA IN - MEURA NT - GUEDO U - JORRI ON - LECRO N - JORRI ON</v>
      </c>
    </row>
    <row r="15" spans="1:4" ht="18.75" x14ac:dyDescent="0.3">
      <c r="A15" s="6">
        <v>14</v>
      </c>
      <c r="B15" s="18" t="str">
        <f>+'Eq-B2'!J15</f>
        <v>Saintes 1</v>
      </c>
      <c r="C15" s="19">
        <f>'Eq-B2'!K15</f>
        <v>250</v>
      </c>
      <c r="D15" s="18" t="str">
        <f>'Eq-B2'!L15</f>
        <v>TRAN Lé - ROIG SE - BAUDI FF - AKPAN E - SIMON PI - CANCI AN</v>
      </c>
    </row>
    <row r="16" spans="1:4" ht="18.75" x14ac:dyDescent="0.3">
      <c r="A16" s="6">
        <v>15</v>
      </c>
      <c r="B16" s="18" t="str">
        <f>+'Eq-B2'!J16</f>
        <v>Arles 1</v>
      </c>
      <c r="C16" s="19">
        <f>'Eq-B2'!K16</f>
        <v>256</v>
      </c>
      <c r="D16" s="18" t="str">
        <f>'Eq-B2'!L16</f>
        <v>MONTE IR - KOU E lo - FRIEL L - VANHA LS - LONG Ma - DHELL IN</v>
      </c>
    </row>
    <row r="17" spans="1:4" ht="18.75" x14ac:dyDescent="0.3">
      <c r="A17" s="6">
        <v>16</v>
      </c>
      <c r="B17" s="18" t="str">
        <f>+'Eq-B2'!J17</f>
        <v>Tours 1</v>
      </c>
      <c r="C17" s="19">
        <f>'Eq-B2'!K17</f>
        <v>260</v>
      </c>
      <c r="D17" s="18" t="str">
        <f>'Eq-B2'!L17</f>
        <v>MESDA DY - PRUD' HO - JOBAR D - CHERI FI - THIES SO - LEPRE SL</v>
      </c>
    </row>
    <row r="18" spans="1:4" ht="18.75" x14ac:dyDescent="0.3">
      <c r="A18" s="6">
        <v>17</v>
      </c>
      <c r="B18" s="18" t="str">
        <f>+'Eq-B2'!J18</f>
        <v>Marseille 3</v>
      </c>
      <c r="C18" s="19">
        <f>'Eq-B2'!K18</f>
        <v>315</v>
      </c>
      <c r="D18" s="18" t="str">
        <f>'Eq-B2'!L18</f>
        <v>MAGUI AB - DUBAN D - TCHIN ON - LEVY Sa - TASSE S - PRAUD T</v>
      </c>
    </row>
    <row r="19" spans="1:4" ht="18.75" x14ac:dyDescent="0.3">
      <c r="A19" s="6">
        <v>18</v>
      </c>
      <c r="B19" s="18" t="str">
        <f>+'Eq-B2'!J19</f>
        <v>VieuxBoucau 2</v>
      </c>
      <c r="C19" s="19">
        <f>'Eq-B2'!K19</f>
        <v>374</v>
      </c>
      <c r="D19" s="18" t="str">
        <f>'Eq-B2'!L19</f>
        <v>LELOU TR - MARTY M - HERTE Y - CERVE RA - RATAN GA - SAMA Ze</v>
      </c>
    </row>
    <row r="20" spans="1:4" ht="18.75" x14ac:dyDescent="0.3">
      <c r="A20" s="6">
        <v>19</v>
      </c>
      <c r="B20" s="18" t="str">
        <f>+'Eq-B2'!J20</f>
        <v>Kwai 2</v>
      </c>
      <c r="C20" s="19">
        <f>'Eq-B2'!K20</f>
        <v>409</v>
      </c>
      <c r="D20" s="18" t="str">
        <f>'Eq-B2'!L20</f>
        <v>OEUR Lo - CREVE NA - GRISL AI - DUC G au - TAOUI L - TELLI ER</v>
      </c>
    </row>
    <row r="21" spans="1:4" ht="18.75" x14ac:dyDescent="0.3">
      <c r="A21" s="6">
        <v>20</v>
      </c>
      <c r="B21" s="18" t="str">
        <f>+'Eq-B2'!J21</f>
        <v>Tours 2</v>
      </c>
      <c r="C21" s="19">
        <f>'Eq-B2'!K21</f>
        <v>414</v>
      </c>
      <c r="D21" s="18" t="str">
        <f>'Eq-B2'!L21</f>
        <v>NTANG U - NOËL Ju - PEREI RA - BARS Em - BARBA T - WORMS D</v>
      </c>
    </row>
    <row r="22" spans="1:4" ht="18.75" x14ac:dyDescent="0.3">
      <c r="A22" s="6">
        <v>21</v>
      </c>
      <c r="B22" s="18" t="str">
        <f>+'Eq-B2'!J22</f>
        <v>Carcassonne 2</v>
      </c>
      <c r="C22" s="19">
        <f>'Eq-B2'!K22</f>
        <v>461</v>
      </c>
      <c r="D22" s="18" t="str">
        <f>'Eq-B2'!L22</f>
        <v>MOURA ND - COTTE RE - PINKS TE - TAHIR I - CAQUE LI - EL TA BA</v>
      </c>
    </row>
  </sheetData>
  <printOptions horizontalCentered="1" verticalCentered="1"/>
  <pageMargins left="0.19685039370078741" right="0.19685039370078741" top="0.19685039370078741" bottom="0.19685039370078741" header="0.31496062992125984" footer="0.31496062992125984"/>
  <pageSetup paperSize="9" orientation="landscape" horizontalDpi="4294967293" verticalDpi="0" r:id="rId1"/>
  <headerFooter>
    <oddHeader>&amp;C&amp;"-,Gras"&amp;18&amp;K0070C0Classement Equipes B2 Mixtes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rgb="FFFFFF00"/>
  </sheetPr>
  <dimension ref="A1:I110"/>
  <sheetViews>
    <sheetView zoomScaleNormal="100" workbookViewId="0">
      <selection activeCell="K26" sqref="K26"/>
    </sheetView>
  </sheetViews>
  <sheetFormatPr baseColWidth="10" defaultColWidth="11.375" defaultRowHeight="12.75" x14ac:dyDescent="0.2"/>
  <cols>
    <col min="1" max="1" width="6.875" style="14" customWidth="1"/>
    <col min="2" max="2" width="18.5" style="14" customWidth="1"/>
    <col min="3" max="3" width="4.125" style="14" customWidth="1"/>
    <col min="4" max="4" width="11.875" style="14" customWidth="1"/>
    <col min="5" max="5" width="13.625" style="14" customWidth="1"/>
    <col min="6" max="6" width="10.25" style="14" customWidth="1"/>
    <col min="7" max="7" width="14.375" style="14" customWidth="1"/>
    <col min="8" max="8" width="11.375" style="5"/>
    <col min="9" max="9" width="10.125" style="14" customWidth="1"/>
    <col min="10" max="244" width="11.375" style="5"/>
    <col min="245" max="245" width="6.875" style="5" customWidth="1"/>
    <col min="246" max="246" width="32.125" style="5" customWidth="1"/>
    <col min="247" max="248" width="0" style="5" hidden="1" customWidth="1"/>
    <col min="249" max="249" width="13.625" style="5" customWidth="1"/>
    <col min="250" max="250" width="10.25" style="5" customWidth="1"/>
    <col min="251" max="251" width="16.75" style="5" customWidth="1"/>
    <col min="252" max="252" width="11.375" style="5"/>
    <col min="253" max="253" width="10.125" style="5" customWidth="1"/>
    <col min="254" max="254" width="3.625" style="5" customWidth="1"/>
    <col min="255" max="16384" width="11.375" style="5"/>
  </cols>
  <sheetData>
    <row r="1" spans="1:9" ht="21.75" customHeight="1" x14ac:dyDescent="0.2">
      <c r="A1" s="1" t="s">
        <v>2</v>
      </c>
      <c r="B1" s="2" t="s">
        <v>1</v>
      </c>
      <c r="C1" s="2" t="s">
        <v>3</v>
      </c>
      <c r="D1" s="3" t="s">
        <v>4</v>
      </c>
      <c r="E1" s="3" t="s">
        <v>0</v>
      </c>
      <c r="F1" s="4" t="s">
        <v>5</v>
      </c>
      <c r="G1" s="4" t="s">
        <v>6</v>
      </c>
      <c r="H1" s="4" t="s">
        <v>7</v>
      </c>
      <c r="I1" s="4" t="s">
        <v>8</v>
      </c>
    </row>
    <row r="2" spans="1:9" ht="18.75" x14ac:dyDescent="0.3">
      <c r="A2" s="6">
        <v>1</v>
      </c>
      <c r="B2" s="7" t="s">
        <v>2211</v>
      </c>
      <c r="C2" s="7" t="s">
        <v>9</v>
      </c>
      <c r="D2" s="8">
        <v>37899</v>
      </c>
      <c r="E2" s="9" t="s">
        <v>1747</v>
      </c>
      <c r="F2" s="9" t="s">
        <v>1460</v>
      </c>
      <c r="G2" s="10" t="s">
        <v>1461</v>
      </c>
      <c r="H2" s="11" t="s">
        <v>121</v>
      </c>
      <c r="I2" s="12" t="s">
        <v>119</v>
      </c>
    </row>
    <row r="3" spans="1:9" ht="18.75" x14ac:dyDescent="0.3">
      <c r="A3" s="6">
        <v>2</v>
      </c>
      <c r="B3" s="7" t="s">
        <v>2212</v>
      </c>
      <c r="C3" s="7" t="s">
        <v>9</v>
      </c>
      <c r="D3" s="8">
        <v>37897</v>
      </c>
      <c r="E3" s="9" t="s">
        <v>1735</v>
      </c>
      <c r="F3" s="9" t="s">
        <v>1460</v>
      </c>
      <c r="G3" s="10" t="s">
        <v>1462</v>
      </c>
      <c r="H3" s="11" t="s">
        <v>15</v>
      </c>
      <c r="I3" s="12" t="s">
        <v>1028</v>
      </c>
    </row>
    <row r="4" spans="1:9" ht="18.75" x14ac:dyDescent="0.3">
      <c r="A4" s="6">
        <v>3</v>
      </c>
      <c r="B4" s="7" t="s">
        <v>2213</v>
      </c>
      <c r="C4" s="7" t="s">
        <v>9</v>
      </c>
      <c r="D4" s="8">
        <v>37630</v>
      </c>
      <c r="E4" s="9" t="s">
        <v>1735</v>
      </c>
      <c r="F4" s="9" t="s">
        <v>1460</v>
      </c>
      <c r="G4" s="10" t="s">
        <v>1463</v>
      </c>
      <c r="H4" s="11" t="s">
        <v>1464</v>
      </c>
      <c r="I4" s="12" t="s">
        <v>1240</v>
      </c>
    </row>
    <row r="5" spans="1:9" ht="18.75" x14ac:dyDescent="0.3">
      <c r="A5" s="6">
        <v>4</v>
      </c>
      <c r="B5" s="7" t="s">
        <v>2214</v>
      </c>
      <c r="C5" s="7" t="s">
        <v>9</v>
      </c>
      <c r="D5" s="8">
        <v>37362</v>
      </c>
      <c r="E5" s="9" t="s">
        <v>1747</v>
      </c>
      <c r="F5" s="9" t="s">
        <v>1465</v>
      </c>
      <c r="G5" s="10" t="s">
        <v>1466</v>
      </c>
      <c r="H5" s="11" t="s">
        <v>1467</v>
      </c>
      <c r="I5" s="12" t="s">
        <v>159</v>
      </c>
    </row>
    <row r="6" spans="1:9" ht="18.75" x14ac:dyDescent="0.3">
      <c r="A6" s="6">
        <v>5</v>
      </c>
      <c r="B6" s="7" t="s">
        <v>2215</v>
      </c>
      <c r="C6" s="7" t="s">
        <v>9</v>
      </c>
      <c r="D6" s="8">
        <v>37539</v>
      </c>
      <c r="E6" s="9" t="s">
        <v>1723</v>
      </c>
      <c r="F6" s="9" t="s">
        <v>1465</v>
      </c>
      <c r="G6" s="10" t="s">
        <v>1468</v>
      </c>
      <c r="H6" s="11" t="s">
        <v>520</v>
      </c>
      <c r="I6" s="12" t="s">
        <v>414</v>
      </c>
    </row>
    <row r="7" spans="1:9" ht="18.75" x14ac:dyDescent="0.3">
      <c r="A7" s="6">
        <v>6</v>
      </c>
      <c r="B7" s="7" t="s">
        <v>2216</v>
      </c>
      <c r="C7" s="7" t="s">
        <v>9</v>
      </c>
      <c r="D7" s="8">
        <v>37675</v>
      </c>
      <c r="E7" s="9" t="s">
        <v>1727</v>
      </c>
      <c r="F7" s="9" t="s">
        <v>1460</v>
      </c>
      <c r="G7" s="10" t="s">
        <v>1469</v>
      </c>
      <c r="H7" s="11" t="s">
        <v>1470</v>
      </c>
      <c r="I7" s="12" t="s">
        <v>1471</v>
      </c>
    </row>
    <row r="8" spans="1:9" ht="18.75" x14ac:dyDescent="0.3">
      <c r="A8" s="6">
        <v>7</v>
      </c>
      <c r="B8" s="7" t="s">
        <v>2217</v>
      </c>
      <c r="C8" s="7" t="s">
        <v>9</v>
      </c>
      <c r="D8" s="8">
        <v>37944</v>
      </c>
      <c r="E8" s="9" t="s">
        <v>1755</v>
      </c>
      <c r="F8" s="9" t="s">
        <v>1460</v>
      </c>
      <c r="G8" s="10" t="s">
        <v>1472</v>
      </c>
      <c r="H8" s="11" t="s">
        <v>1473</v>
      </c>
      <c r="I8" s="12" t="s">
        <v>1036</v>
      </c>
    </row>
    <row r="9" spans="1:9" ht="18.75" x14ac:dyDescent="0.3">
      <c r="A9" s="6">
        <v>8</v>
      </c>
      <c r="B9" s="7" t="s">
        <v>2218</v>
      </c>
      <c r="C9" s="7" t="s">
        <v>9</v>
      </c>
      <c r="D9" s="8">
        <v>37806</v>
      </c>
      <c r="E9" s="9" t="s">
        <v>1727</v>
      </c>
      <c r="F9" s="9" t="s">
        <v>1460</v>
      </c>
      <c r="G9" s="10" t="s">
        <v>1474</v>
      </c>
      <c r="H9" s="11" t="s">
        <v>1475</v>
      </c>
      <c r="I9" s="12" t="s">
        <v>219</v>
      </c>
    </row>
    <row r="10" spans="1:9" ht="18.75" x14ac:dyDescent="0.3">
      <c r="A10" s="6">
        <v>9</v>
      </c>
      <c r="B10" s="7" t="s">
        <v>2219</v>
      </c>
      <c r="C10" s="7" t="s">
        <v>9</v>
      </c>
      <c r="D10" s="8">
        <v>37814</v>
      </c>
      <c r="E10" s="9" t="s">
        <v>1727</v>
      </c>
      <c r="F10" s="9" t="s">
        <v>1460</v>
      </c>
      <c r="G10" s="10" t="s">
        <v>1476</v>
      </c>
      <c r="H10" s="11" t="s">
        <v>1477</v>
      </c>
      <c r="I10" s="12" t="s">
        <v>222</v>
      </c>
    </row>
    <row r="11" spans="1:9" ht="18.75" x14ac:dyDescent="0.3">
      <c r="A11" s="6">
        <v>10</v>
      </c>
      <c r="B11" s="7" t="s">
        <v>2220</v>
      </c>
      <c r="C11" s="7" t="s">
        <v>9</v>
      </c>
      <c r="D11" s="8">
        <v>37983</v>
      </c>
      <c r="E11" s="9" t="s">
        <v>1727</v>
      </c>
      <c r="F11" s="9" t="s">
        <v>1460</v>
      </c>
      <c r="G11" s="10" t="s">
        <v>1478</v>
      </c>
      <c r="H11" s="11" t="s">
        <v>831</v>
      </c>
      <c r="I11" s="12" t="s">
        <v>226</v>
      </c>
    </row>
    <row r="12" spans="1:9" ht="18.75" x14ac:dyDescent="0.3">
      <c r="A12" s="6">
        <v>11</v>
      </c>
      <c r="B12" s="7" t="s">
        <v>2221</v>
      </c>
      <c r="C12" s="7" t="s">
        <v>9</v>
      </c>
      <c r="D12" s="8">
        <v>37827</v>
      </c>
      <c r="E12" s="9" t="s">
        <v>1751</v>
      </c>
      <c r="F12" s="9" t="s">
        <v>1460</v>
      </c>
      <c r="G12" s="10" t="s">
        <v>1479</v>
      </c>
      <c r="H12" s="11" t="s">
        <v>1480</v>
      </c>
      <c r="I12" s="12" t="s">
        <v>438</v>
      </c>
    </row>
    <row r="13" spans="1:9" ht="18.75" x14ac:dyDescent="0.3">
      <c r="A13" s="6">
        <v>12</v>
      </c>
      <c r="B13" s="7" t="s">
        <v>2222</v>
      </c>
      <c r="C13" s="7" t="s">
        <v>9</v>
      </c>
      <c r="D13" s="8">
        <v>37270</v>
      </c>
      <c r="E13" s="9" t="s">
        <v>1727</v>
      </c>
      <c r="F13" s="9" t="s">
        <v>1465</v>
      </c>
      <c r="G13" s="10" t="s">
        <v>1481</v>
      </c>
      <c r="H13" s="11" t="s">
        <v>1482</v>
      </c>
      <c r="I13" s="12" t="s">
        <v>1058</v>
      </c>
    </row>
    <row r="14" spans="1:9" ht="18.75" x14ac:dyDescent="0.3">
      <c r="A14" s="6">
        <v>13</v>
      </c>
      <c r="B14" s="7" t="s">
        <v>2223</v>
      </c>
      <c r="C14" s="7" t="s">
        <v>9</v>
      </c>
      <c r="D14" s="8">
        <v>37790</v>
      </c>
      <c r="E14" s="9" t="s">
        <v>1727</v>
      </c>
      <c r="F14" s="9" t="s">
        <v>1460</v>
      </c>
      <c r="G14" s="10" t="s">
        <v>1483</v>
      </c>
      <c r="H14" s="11" t="s">
        <v>1484</v>
      </c>
      <c r="I14" s="12" t="s">
        <v>1485</v>
      </c>
    </row>
    <row r="15" spans="1:9" ht="18.75" x14ac:dyDescent="0.3">
      <c r="A15" s="6">
        <v>14</v>
      </c>
      <c r="B15" s="7" t="s">
        <v>2224</v>
      </c>
      <c r="C15" s="7" t="s">
        <v>9</v>
      </c>
      <c r="D15" s="8">
        <v>37718</v>
      </c>
      <c r="E15" s="9" t="s">
        <v>1744</v>
      </c>
      <c r="F15" s="9" t="s">
        <v>1460</v>
      </c>
      <c r="G15" s="10" t="s">
        <v>1486</v>
      </c>
      <c r="H15" s="11" t="s">
        <v>1487</v>
      </c>
      <c r="I15" s="12" t="s">
        <v>1061</v>
      </c>
    </row>
    <row r="16" spans="1:9" ht="18.75" x14ac:dyDescent="0.3">
      <c r="A16" s="6">
        <v>15</v>
      </c>
      <c r="B16" s="7" t="s">
        <v>2225</v>
      </c>
      <c r="C16" s="7" t="s">
        <v>9</v>
      </c>
      <c r="D16" s="8">
        <v>37624</v>
      </c>
      <c r="E16" s="9" t="s">
        <v>1751</v>
      </c>
      <c r="F16" s="9" t="s">
        <v>1460</v>
      </c>
      <c r="G16" s="10" t="s">
        <v>1488</v>
      </c>
      <c r="H16" s="11" t="s">
        <v>1489</v>
      </c>
      <c r="I16" s="12" t="s">
        <v>1074</v>
      </c>
    </row>
    <row r="17" spans="1:9" ht="18.75" x14ac:dyDescent="0.3">
      <c r="A17" s="6">
        <v>16</v>
      </c>
      <c r="B17" s="7" t="s">
        <v>2226</v>
      </c>
      <c r="C17" s="7" t="s">
        <v>9</v>
      </c>
      <c r="D17" s="8">
        <v>37370</v>
      </c>
      <c r="E17" s="9" t="s">
        <v>1723</v>
      </c>
      <c r="F17" s="9" t="s">
        <v>1465</v>
      </c>
      <c r="G17" s="10" t="s">
        <v>1490</v>
      </c>
      <c r="H17" s="11" t="s">
        <v>1491</v>
      </c>
      <c r="I17" s="12" t="s">
        <v>250</v>
      </c>
    </row>
    <row r="18" spans="1:9" ht="18.75" x14ac:dyDescent="0.3">
      <c r="A18" s="6">
        <v>17</v>
      </c>
      <c r="B18" s="7" t="s">
        <v>2227</v>
      </c>
      <c r="C18" s="7" t="s">
        <v>9</v>
      </c>
      <c r="D18" s="8">
        <v>37515</v>
      </c>
      <c r="E18" s="9" t="s">
        <v>1735</v>
      </c>
      <c r="F18" s="9" t="s">
        <v>1465</v>
      </c>
      <c r="G18" s="10" t="s">
        <v>1492</v>
      </c>
      <c r="H18" s="11" t="s">
        <v>1493</v>
      </c>
      <c r="I18" s="12" t="s">
        <v>253</v>
      </c>
    </row>
    <row r="19" spans="1:9" ht="18.75" x14ac:dyDescent="0.3">
      <c r="A19" s="6">
        <v>18</v>
      </c>
      <c r="B19" s="7" t="s">
        <v>2228</v>
      </c>
      <c r="C19" s="7" t="s">
        <v>9</v>
      </c>
      <c r="D19" s="8">
        <v>37882</v>
      </c>
      <c r="E19" s="9" t="s">
        <v>1755</v>
      </c>
      <c r="F19" s="9" t="s">
        <v>1460</v>
      </c>
      <c r="G19" s="10" t="s">
        <v>1494</v>
      </c>
      <c r="H19" s="11" t="s">
        <v>1495</v>
      </c>
      <c r="I19" s="12" t="s">
        <v>253</v>
      </c>
    </row>
    <row r="20" spans="1:9" ht="18.75" x14ac:dyDescent="0.3">
      <c r="A20" s="6">
        <v>19</v>
      </c>
      <c r="B20" s="7" t="s">
        <v>2229</v>
      </c>
      <c r="C20" s="7" t="s">
        <v>9</v>
      </c>
      <c r="D20" s="8">
        <v>37343</v>
      </c>
      <c r="E20" s="9" t="s">
        <v>1727</v>
      </c>
      <c r="F20" s="9" t="s">
        <v>1465</v>
      </c>
      <c r="G20" s="10" t="s">
        <v>1496</v>
      </c>
      <c r="H20" s="11" t="s">
        <v>1497</v>
      </c>
      <c r="I20" s="12" t="s">
        <v>253</v>
      </c>
    </row>
    <row r="21" spans="1:9" ht="18.75" x14ac:dyDescent="0.3">
      <c r="A21" s="6">
        <v>20</v>
      </c>
      <c r="B21" s="7" t="s">
        <v>2230</v>
      </c>
      <c r="C21" s="7" t="s">
        <v>9</v>
      </c>
      <c r="D21" s="8">
        <v>37805</v>
      </c>
      <c r="E21" s="9" t="s">
        <v>1755</v>
      </c>
      <c r="F21" s="9" t="s">
        <v>1460</v>
      </c>
      <c r="G21" s="10" t="s">
        <v>1498</v>
      </c>
      <c r="H21" s="11" t="s">
        <v>1499</v>
      </c>
      <c r="I21" s="12" t="s">
        <v>259</v>
      </c>
    </row>
    <row r="22" spans="1:9" ht="18.75" x14ac:dyDescent="0.3">
      <c r="A22" s="6">
        <v>21</v>
      </c>
      <c r="B22" s="7" t="s">
        <v>2231</v>
      </c>
      <c r="C22" s="7" t="s">
        <v>9</v>
      </c>
      <c r="D22" s="8">
        <v>37923</v>
      </c>
      <c r="E22" s="9" t="s">
        <v>1500</v>
      </c>
      <c r="F22" s="9" t="s">
        <v>1460</v>
      </c>
      <c r="G22" s="10" t="s">
        <v>1501</v>
      </c>
      <c r="H22" s="11" t="s">
        <v>261</v>
      </c>
      <c r="I22" s="12" t="s">
        <v>262</v>
      </c>
    </row>
    <row r="23" spans="1:9" ht="18.75" x14ac:dyDescent="0.3">
      <c r="A23" s="6">
        <v>22</v>
      </c>
      <c r="B23" s="7" t="s">
        <v>2232</v>
      </c>
      <c r="C23" s="7" t="s">
        <v>9</v>
      </c>
      <c r="D23" s="8">
        <v>37933</v>
      </c>
      <c r="E23" s="9" t="s">
        <v>1747</v>
      </c>
      <c r="F23" s="9" t="s">
        <v>1460</v>
      </c>
      <c r="G23" s="10" t="s">
        <v>1502</v>
      </c>
      <c r="H23" s="11" t="s">
        <v>267</v>
      </c>
      <c r="I23" s="12" t="s">
        <v>268</v>
      </c>
    </row>
    <row r="24" spans="1:9" ht="18.75" x14ac:dyDescent="0.3">
      <c r="A24" s="6">
        <v>23</v>
      </c>
      <c r="B24" s="7" t="s">
        <v>2233</v>
      </c>
      <c r="C24" s="7" t="s">
        <v>9</v>
      </c>
      <c r="D24" s="8">
        <v>37516</v>
      </c>
      <c r="E24" s="9" t="s">
        <v>1747</v>
      </c>
      <c r="F24" s="9" t="s">
        <v>1465</v>
      </c>
      <c r="G24" s="10" t="s">
        <v>1503</v>
      </c>
      <c r="H24" s="11" t="s">
        <v>1504</v>
      </c>
      <c r="I24" s="12" t="s">
        <v>268</v>
      </c>
    </row>
    <row r="25" spans="1:9" ht="18.75" x14ac:dyDescent="0.3">
      <c r="A25" s="6">
        <v>24</v>
      </c>
      <c r="B25" s="7" t="s">
        <v>2234</v>
      </c>
      <c r="C25" s="7" t="s">
        <v>9</v>
      </c>
      <c r="D25" s="8">
        <v>37367</v>
      </c>
      <c r="E25" s="9" t="s">
        <v>1744</v>
      </c>
      <c r="F25" s="9" t="s">
        <v>1465</v>
      </c>
      <c r="G25" s="10" t="s">
        <v>1505</v>
      </c>
      <c r="H25" s="11" t="s">
        <v>270</v>
      </c>
      <c r="I25" s="12" t="s">
        <v>271</v>
      </c>
    </row>
    <row r="26" spans="1:9" ht="18.75" x14ac:dyDescent="0.3">
      <c r="A26" s="6">
        <v>25</v>
      </c>
      <c r="B26" s="7" t="s">
        <v>2235</v>
      </c>
      <c r="C26" s="7" t="s">
        <v>9</v>
      </c>
      <c r="D26" s="8">
        <v>37589</v>
      </c>
      <c r="E26" s="9" t="s">
        <v>1735</v>
      </c>
      <c r="F26" s="9" t="s">
        <v>1465</v>
      </c>
      <c r="G26" s="10" t="s">
        <v>1506</v>
      </c>
      <c r="H26" s="11" t="s">
        <v>1507</v>
      </c>
      <c r="I26" s="12" t="s">
        <v>271</v>
      </c>
    </row>
    <row r="27" spans="1:9" ht="18.75" x14ac:dyDescent="0.3">
      <c r="A27" s="6">
        <v>26</v>
      </c>
      <c r="B27" s="7" t="s">
        <v>2236</v>
      </c>
      <c r="C27" s="7" t="s">
        <v>9</v>
      </c>
      <c r="D27" s="8">
        <v>37493</v>
      </c>
      <c r="E27" s="9" t="s">
        <v>1760</v>
      </c>
      <c r="F27" s="9" t="s">
        <v>1465</v>
      </c>
      <c r="G27" s="10" t="s">
        <v>1508</v>
      </c>
      <c r="H27" s="11" t="s">
        <v>1509</v>
      </c>
      <c r="I27" s="12" t="s">
        <v>1364</v>
      </c>
    </row>
    <row r="28" spans="1:9" ht="18.75" x14ac:dyDescent="0.3">
      <c r="A28" s="6">
        <v>27</v>
      </c>
      <c r="B28" s="7" t="s">
        <v>2237</v>
      </c>
      <c r="C28" s="7" t="s">
        <v>9</v>
      </c>
      <c r="D28" s="8">
        <v>37829</v>
      </c>
      <c r="E28" s="9" t="s">
        <v>1727</v>
      </c>
      <c r="F28" s="9" t="s">
        <v>1460</v>
      </c>
      <c r="G28" s="10" t="s">
        <v>1510</v>
      </c>
      <c r="H28" s="11" t="s">
        <v>1511</v>
      </c>
      <c r="I28" s="12" t="s">
        <v>1364</v>
      </c>
    </row>
    <row r="29" spans="1:9" ht="18.75" x14ac:dyDescent="0.3">
      <c r="A29" s="6">
        <v>28</v>
      </c>
      <c r="B29" s="7" t="s">
        <v>2238</v>
      </c>
      <c r="C29" s="7" t="s">
        <v>9</v>
      </c>
      <c r="D29" s="8">
        <v>37642</v>
      </c>
      <c r="E29" s="9" t="s">
        <v>1727</v>
      </c>
      <c r="F29" s="9" t="s">
        <v>1460</v>
      </c>
      <c r="G29" s="10" t="s">
        <v>1512</v>
      </c>
      <c r="H29" s="11" t="s">
        <v>1097</v>
      </c>
      <c r="I29" s="12" t="s">
        <v>494</v>
      </c>
    </row>
    <row r="30" spans="1:9" ht="18.75" x14ac:dyDescent="0.3">
      <c r="A30" s="6">
        <v>29</v>
      </c>
      <c r="B30" s="7" t="s">
        <v>2239</v>
      </c>
      <c r="C30" s="7" t="s">
        <v>9</v>
      </c>
      <c r="D30" s="8">
        <v>37289</v>
      </c>
      <c r="E30" s="9" t="s">
        <v>1747</v>
      </c>
      <c r="F30" s="9" t="s">
        <v>1465</v>
      </c>
      <c r="G30" s="10" t="s">
        <v>1513</v>
      </c>
      <c r="H30" s="11" t="s">
        <v>1514</v>
      </c>
      <c r="I30" s="12" t="s">
        <v>499</v>
      </c>
    </row>
    <row r="31" spans="1:9" ht="18.75" x14ac:dyDescent="0.3">
      <c r="A31" s="6">
        <v>30</v>
      </c>
      <c r="B31" s="7" t="s">
        <v>2240</v>
      </c>
      <c r="C31" s="7" t="s">
        <v>9</v>
      </c>
      <c r="D31" s="8">
        <v>37405</v>
      </c>
      <c r="E31" s="9" t="s">
        <v>1730</v>
      </c>
      <c r="F31" s="9" t="s">
        <v>1465</v>
      </c>
      <c r="G31" s="10" t="s">
        <v>1515</v>
      </c>
      <c r="H31" s="11" t="s">
        <v>1516</v>
      </c>
      <c r="I31" s="12" t="s">
        <v>499</v>
      </c>
    </row>
    <row r="32" spans="1:9" ht="18.75" x14ac:dyDescent="0.3">
      <c r="A32" s="6">
        <v>31</v>
      </c>
      <c r="B32" s="7" t="s">
        <v>2241</v>
      </c>
      <c r="C32" s="7" t="s">
        <v>9</v>
      </c>
      <c r="D32" s="8">
        <v>37444</v>
      </c>
      <c r="E32" s="9" t="s">
        <v>1760</v>
      </c>
      <c r="F32" s="9" t="s">
        <v>1465</v>
      </c>
      <c r="G32" s="10" t="s">
        <v>1517</v>
      </c>
      <c r="H32" s="11" t="s">
        <v>1518</v>
      </c>
      <c r="I32" s="12" t="s">
        <v>1102</v>
      </c>
    </row>
    <row r="33" spans="1:9" ht="18.75" x14ac:dyDescent="0.3">
      <c r="A33" s="6">
        <v>32</v>
      </c>
      <c r="B33" s="7" t="s">
        <v>2242</v>
      </c>
      <c r="C33" s="7" t="s">
        <v>9</v>
      </c>
      <c r="D33" s="8">
        <v>37725</v>
      </c>
      <c r="E33" s="9" t="s">
        <v>1751</v>
      </c>
      <c r="F33" s="9" t="s">
        <v>1460</v>
      </c>
      <c r="G33" s="10" t="s">
        <v>1519</v>
      </c>
      <c r="H33" s="11" t="s">
        <v>1520</v>
      </c>
      <c r="I33" s="12" t="s">
        <v>292</v>
      </c>
    </row>
    <row r="34" spans="1:9" ht="18.75" x14ac:dyDescent="0.3">
      <c r="A34" s="6">
        <v>33</v>
      </c>
      <c r="B34" s="7" t="s">
        <v>2243</v>
      </c>
      <c r="C34" s="7" t="s">
        <v>9</v>
      </c>
      <c r="D34" s="8">
        <v>37405</v>
      </c>
      <c r="E34" s="9" t="s">
        <v>1760</v>
      </c>
      <c r="F34" s="9" t="s">
        <v>1465</v>
      </c>
      <c r="G34" s="10" t="s">
        <v>1521</v>
      </c>
      <c r="H34" s="11" t="s">
        <v>1522</v>
      </c>
      <c r="I34" s="12" t="s">
        <v>1106</v>
      </c>
    </row>
    <row r="35" spans="1:9" ht="18.75" x14ac:dyDescent="0.3">
      <c r="A35" s="6">
        <v>34</v>
      </c>
      <c r="B35" s="7" t="s">
        <v>2244</v>
      </c>
      <c r="C35" s="7" t="s">
        <v>9</v>
      </c>
      <c r="D35" s="8">
        <v>37434</v>
      </c>
      <c r="E35" s="9" t="s">
        <v>1755</v>
      </c>
      <c r="F35" s="9" t="s">
        <v>1465</v>
      </c>
      <c r="G35" s="10" t="s">
        <v>1523</v>
      </c>
      <c r="H35" s="11" t="s">
        <v>1524</v>
      </c>
      <c r="I35" s="12" t="s">
        <v>513</v>
      </c>
    </row>
    <row r="36" spans="1:9" ht="18.75" x14ac:dyDescent="0.3">
      <c r="A36" s="6">
        <v>35</v>
      </c>
      <c r="B36" s="7" t="s">
        <v>2245</v>
      </c>
      <c r="C36" s="7" t="s">
        <v>9</v>
      </c>
      <c r="D36" s="8">
        <v>37768</v>
      </c>
      <c r="E36" s="9" t="s">
        <v>1723</v>
      </c>
      <c r="F36" s="9" t="s">
        <v>1460</v>
      </c>
      <c r="G36" s="10" t="s">
        <v>1525</v>
      </c>
      <c r="H36" s="11" t="s">
        <v>1526</v>
      </c>
      <c r="I36" s="12" t="s">
        <v>518</v>
      </c>
    </row>
    <row r="37" spans="1:9" ht="18.75" x14ac:dyDescent="0.3">
      <c r="A37" s="6">
        <v>36</v>
      </c>
      <c r="B37" s="7" t="s">
        <v>2246</v>
      </c>
      <c r="C37" s="7" t="s">
        <v>9</v>
      </c>
      <c r="D37" s="8">
        <v>37968</v>
      </c>
      <c r="E37" s="9" t="s">
        <v>1744</v>
      </c>
      <c r="F37" s="9" t="s">
        <v>1460</v>
      </c>
      <c r="G37" s="10" t="s">
        <v>1527</v>
      </c>
      <c r="H37" s="11" t="s">
        <v>1528</v>
      </c>
      <c r="I37" s="12" t="s">
        <v>523</v>
      </c>
    </row>
    <row r="38" spans="1:9" ht="18.75" x14ac:dyDescent="0.3">
      <c r="A38" s="6">
        <v>37</v>
      </c>
      <c r="B38" s="7" t="s">
        <v>2247</v>
      </c>
      <c r="C38" s="7" t="s">
        <v>9</v>
      </c>
      <c r="D38" s="8">
        <v>37753</v>
      </c>
      <c r="E38" s="9" t="s">
        <v>1723</v>
      </c>
      <c r="F38" s="9" t="s">
        <v>1460</v>
      </c>
      <c r="G38" s="10" t="s">
        <v>1529</v>
      </c>
      <c r="H38" s="11" t="s">
        <v>1530</v>
      </c>
      <c r="I38" s="12" t="s">
        <v>523</v>
      </c>
    </row>
    <row r="39" spans="1:9" ht="18.75" x14ac:dyDescent="0.3">
      <c r="A39" s="6">
        <v>38</v>
      </c>
      <c r="B39" s="7" t="s">
        <v>2248</v>
      </c>
      <c r="C39" s="7" t="s">
        <v>9</v>
      </c>
      <c r="D39" s="8">
        <v>37890</v>
      </c>
      <c r="E39" s="9" t="s">
        <v>1730</v>
      </c>
      <c r="F39" s="9" t="s">
        <v>1460</v>
      </c>
      <c r="G39" s="10" t="s">
        <v>1531</v>
      </c>
      <c r="H39" s="11" t="s">
        <v>1532</v>
      </c>
      <c r="I39" s="12" t="s">
        <v>1533</v>
      </c>
    </row>
    <row r="40" spans="1:9" ht="18.75" x14ac:dyDescent="0.3">
      <c r="A40" s="6">
        <v>39</v>
      </c>
      <c r="B40" s="7" t="s">
        <v>2249</v>
      </c>
      <c r="C40" s="7" t="s">
        <v>9</v>
      </c>
      <c r="D40" s="8">
        <v>37606</v>
      </c>
      <c r="E40" s="9" t="s">
        <v>1723</v>
      </c>
      <c r="F40" s="9" t="s">
        <v>1465</v>
      </c>
      <c r="G40" s="10" t="s">
        <v>1534</v>
      </c>
      <c r="H40" s="11" t="s">
        <v>1535</v>
      </c>
      <c r="I40" s="12" t="s">
        <v>529</v>
      </c>
    </row>
    <row r="41" spans="1:9" ht="18.75" x14ac:dyDescent="0.3">
      <c r="A41" s="6">
        <v>40</v>
      </c>
      <c r="B41" s="7" t="s">
        <v>2250</v>
      </c>
      <c r="C41" s="7" t="s">
        <v>9</v>
      </c>
      <c r="D41" s="8">
        <v>37601</v>
      </c>
      <c r="E41" s="9" t="s">
        <v>1744</v>
      </c>
      <c r="F41" s="9" t="s">
        <v>1465</v>
      </c>
      <c r="G41" s="10" t="s">
        <v>1536</v>
      </c>
      <c r="H41" s="11" t="s">
        <v>1537</v>
      </c>
      <c r="I41" s="12" t="s">
        <v>1538</v>
      </c>
    </row>
    <row r="42" spans="1:9" ht="18.75" x14ac:dyDescent="0.3">
      <c r="A42" s="6">
        <v>41</v>
      </c>
      <c r="B42" s="7" t="s">
        <v>2217</v>
      </c>
      <c r="C42" s="7" t="s">
        <v>9</v>
      </c>
      <c r="D42" s="8">
        <v>37759</v>
      </c>
      <c r="E42" s="9" t="s">
        <v>1735</v>
      </c>
      <c r="F42" s="9" t="s">
        <v>1460</v>
      </c>
      <c r="G42" s="10" t="s">
        <v>1539</v>
      </c>
      <c r="H42" s="11" t="s">
        <v>1540</v>
      </c>
      <c r="I42" s="12" t="s">
        <v>307</v>
      </c>
    </row>
    <row r="43" spans="1:9" ht="18.75" x14ac:dyDescent="0.3">
      <c r="A43" s="6">
        <v>42</v>
      </c>
      <c r="B43" s="7" t="s">
        <v>2251</v>
      </c>
      <c r="C43" s="7" t="s">
        <v>9</v>
      </c>
      <c r="D43" s="8">
        <v>37888</v>
      </c>
      <c r="E43" s="9" t="s">
        <v>1751</v>
      </c>
      <c r="F43" s="9" t="s">
        <v>1460</v>
      </c>
      <c r="G43" s="10" t="s">
        <v>1541</v>
      </c>
      <c r="H43" s="11" t="s">
        <v>1542</v>
      </c>
      <c r="I43" s="12" t="s">
        <v>314</v>
      </c>
    </row>
    <row r="44" spans="1:9" ht="18.75" x14ac:dyDescent="0.3">
      <c r="A44" s="6">
        <v>43</v>
      </c>
      <c r="B44" s="7" t="s">
        <v>2252</v>
      </c>
      <c r="C44" s="7" t="s">
        <v>9</v>
      </c>
      <c r="D44" s="8">
        <v>37943</v>
      </c>
      <c r="E44" s="9" t="s">
        <v>1500</v>
      </c>
      <c r="F44" s="9" t="s">
        <v>1460</v>
      </c>
      <c r="G44" s="10" t="s">
        <v>1543</v>
      </c>
      <c r="H44" s="11" t="s">
        <v>1544</v>
      </c>
      <c r="I44" s="12" t="s">
        <v>842</v>
      </c>
    </row>
    <row r="45" spans="1:9" ht="18.75" x14ac:dyDescent="0.3">
      <c r="A45" s="6">
        <v>44</v>
      </c>
      <c r="B45" s="7" t="s">
        <v>2231</v>
      </c>
      <c r="C45" s="7" t="s">
        <v>9</v>
      </c>
      <c r="D45" s="8">
        <v>37923</v>
      </c>
      <c r="E45" s="9" t="s">
        <v>1500</v>
      </c>
      <c r="F45" s="9" t="s">
        <v>1460</v>
      </c>
      <c r="G45" s="10" t="s">
        <v>1545</v>
      </c>
      <c r="H45" s="11" t="s">
        <v>1546</v>
      </c>
      <c r="I45" s="12" t="s">
        <v>331</v>
      </c>
    </row>
    <row r="46" spans="1:9" ht="18.75" x14ac:dyDescent="0.3">
      <c r="A46" s="6">
        <v>45</v>
      </c>
      <c r="B46" s="7" t="s">
        <v>2253</v>
      </c>
      <c r="C46" s="7" t="s">
        <v>9</v>
      </c>
      <c r="D46" s="8">
        <v>37411</v>
      </c>
      <c r="E46" s="9" t="s">
        <v>1735</v>
      </c>
      <c r="F46" s="9" t="s">
        <v>1465</v>
      </c>
      <c r="G46" s="10" t="s">
        <v>1547</v>
      </c>
      <c r="H46" s="11" t="s">
        <v>1548</v>
      </c>
      <c r="I46" s="12" t="s">
        <v>1549</v>
      </c>
    </row>
    <row r="47" spans="1:9" ht="18.75" x14ac:dyDescent="0.3">
      <c r="A47" s="6">
        <v>46</v>
      </c>
      <c r="B47" s="7" t="s">
        <v>2254</v>
      </c>
      <c r="C47" s="7" t="s">
        <v>9</v>
      </c>
      <c r="D47" s="8">
        <v>37334</v>
      </c>
      <c r="E47" s="9" t="s">
        <v>1739</v>
      </c>
      <c r="F47" s="9" t="s">
        <v>1465</v>
      </c>
      <c r="G47" s="10" t="s">
        <v>1550</v>
      </c>
      <c r="H47" s="11" t="s">
        <v>1551</v>
      </c>
      <c r="I47" s="12" t="s">
        <v>1552</v>
      </c>
    </row>
    <row r="48" spans="1:9" ht="18.75" x14ac:dyDescent="0.3">
      <c r="A48" s="6">
        <v>47</v>
      </c>
      <c r="B48" s="7" t="s">
        <v>2255</v>
      </c>
      <c r="C48" s="7" t="s">
        <v>9</v>
      </c>
      <c r="D48" s="8">
        <v>37856</v>
      </c>
      <c r="E48" s="9" t="s">
        <v>1735</v>
      </c>
      <c r="F48" s="9" t="s">
        <v>1460</v>
      </c>
      <c r="G48" s="10" t="s">
        <v>1553</v>
      </c>
      <c r="H48" s="11" t="s">
        <v>1554</v>
      </c>
      <c r="I48" s="12" t="s">
        <v>1555</v>
      </c>
    </row>
    <row r="49" spans="1:9" ht="18.75" x14ac:dyDescent="0.3">
      <c r="A49" s="6">
        <v>48</v>
      </c>
      <c r="B49" s="7" t="s">
        <v>2256</v>
      </c>
      <c r="C49" s="7" t="s">
        <v>9</v>
      </c>
      <c r="D49" s="8">
        <v>37825</v>
      </c>
      <c r="E49" s="9" t="s">
        <v>1751</v>
      </c>
      <c r="F49" s="9" t="s">
        <v>1460</v>
      </c>
      <c r="G49" s="10" t="s">
        <v>1556</v>
      </c>
      <c r="H49" s="11" t="s">
        <v>1557</v>
      </c>
      <c r="I49" s="12" t="s">
        <v>1555</v>
      </c>
    </row>
    <row r="50" spans="1:9" ht="18.75" x14ac:dyDescent="0.3">
      <c r="A50" s="6">
        <v>49</v>
      </c>
      <c r="B50" s="7" t="s">
        <v>2257</v>
      </c>
      <c r="C50" s="7" t="s">
        <v>9</v>
      </c>
      <c r="D50" s="8">
        <v>37414</v>
      </c>
      <c r="E50" s="9" t="s">
        <v>1730</v>
      </c>
      <c r="F50" s="9" t="s">
        <v>1465</v>
      </c>
      <c r="G50" s="10" t="s">
        <v>1558</v>
      </c>
      <c r="H50" s="11" t="s">
        <v>1559</v>
      </c>
      <c r="I50" s="12" t="s">
        <v>334</v>
      </c>
    </row>
    <row r="51" spans="1:9" ht="18.75" x14ac:dyDescent="0.3">
      <c r="A51" s="6">
        <v>50</v>
      </c>
      <c r="B51" s="7" t="s">
        <v>2258</v>
      </c>
      <c r="C51" s="7" t="s">
        <v>9</v>
      </c>
      <c r="D51" s="8">
        <v>37985</v>
      </c>
      <c r="E51" s="9" t="s">
        <v>1735</v>
      </c>
      <c r="F51" s="9" t="s">
        <v>1460</v>
      </c>
      <c r="G51" s="10" t="s">
        <v>1560</v>
      </c>
      <c r="H51" s="11" t="s">
        <v>1561</v>
      </c>
      <c r="I51" s="12" t="s">
        <v>337</v>
      </c>
    </row>
    <row r="52" spans="1:9" ht="18.75" x14ac:dyDescent="0.3">
      <c r="A52" s="6">
        <v>51</v>
      </c>
      <c r="B52" s="7" t="s">
        <v>2259</v>
      </c>
      <c r="C52" s="7" t="s">
        <v>9</v>
      </c>
      <c r="D52" s="8">
        <v>37879</v>
      </c>
      <c r="E52" s="9" t="s">
        <v>1739</v>
      </c>
      <c r="F52" s="9" t="s">
        <v>1460</v>
      </c>
      <c r="G52" s="10" t="s">
        <v>1562</v>
      </c>
      <c r="H52" s="11" t="s">
        <v>1563</v>
      </c>
      <c r="I52" s="12" t="s">
        <v>340</v>
      </c>
    </row>
    <row r="53" spans="1:9" ht="18.75" x14ac:dyDescent="0.3">
      <c r="A53" s="6">
        <v>52</v>
      </c>
      <c r="B53" s="7" t="s">
        <v>2260</v>
      </c>
      <c r="C53" s="7" t="s">
        <v>9</v>
      </c>
      <c r="D53" s="8">
        <v>37818</v>
      </c>
      <c r="E53" s="9" t="s">
        <v>1739</v>
      </c>
      <c r="F53" s="9" t="s">
        <v>1460</v>
      </c>
      <c r="G53" s="10" t="s">
        <v>1564</v>
      </c>
      <c r="H53" s="11" t="s">
        <v>1565</v>
      </c>
      <c r="I53" s="12" t="s">
        <v>1122</v>
      </c>
    </row>
    <row r="54" spans="1:9" ht="18.75" x14ac:dyDescent="0.3">
      <c r="A54" s="6">
        <v>53</v>
      </c>
      <c r="B54" s="7" t="s">
        <v>2261</v>
      </c>
      <c r="C54" s="7" t="s">
        <v>9</v>
      </c>
      <c r="D54" s="8">
        <v>37407</v>
      </c>
      <c r="E54" s="9" t="s">
        <v>1755</v>
      </c>
      <c r="F54" s="9" t="s">
        <v>1465</v>
      </c>
      <c r="G54" s="10" t="s">
        <v>1566</v>
      </c>
      <c r="H54" s="11" t="s">
        <v>1567</v>
      </c>
      <c r="I54" s="12" t="s">
        <v>860</v>
      </c>
    </row>
    <row r="55" spans="1:9" ht="18.75" x14ac:dyDescent="0.3">
      <c r="A55" s="6">
        <v>54</v>
      </c>
      <c r="B55" s="7" t="s">
        <v>2262</v>
      </c>
      <c r="C55" s="7" t="s">
        <v>9</v>
      </c>
      <c r="D55" s="8">
        <v>37696</v>
      </c>
      <c r="E55" s="9" t="s">
        <v>1500</v>
      </c>
      <c r="F55" s="9" t="s">
        <v>1460</v>
      </c>
      <c r="G55" s="10" t="s">
        <v>1568</v>
      </c>
      <c r="H55" s="11" t="s">
        <v>1569</v>
      </c>
      <c r="I55" s="12" t="s">
        <v>860</v>
      </c>
    </row>
    <row r="56" spans="1:9" ht="18.75" x14ac:dyDescent="0.3">
      <c r="A56" s="6">
        <v>55</v>
      </c>
      <c r="B56" s="7" t="s">
        <v>2263</v>
      </c>
      <c r="C56" s="7" t="s">
        <v>9</v>
      </c>
      <c r="D56" s="8">
        <v>37703</v>
      </c>
      <c r="E56" s="9" t="s">
        <v>1739</v>
      </c>
      <c r="F56" s="9" t="s">
        <v>1460</v>
      </c>
      <c r="G56" s="10" t="s">
        <v>1570</v>
      </c>
      <c r="H56" s="11" t="s">
        <v>1571</v>
      </c>
      <c r="I56" s="12" t="s">
        <v>594</v>
      </c>
    </row>
    <row r="57" spans="1:9" ht="18.75" x14ac:dyDescent="0.3">
      <c r="A57" s="6">
        <v>56</v>
      </c>
      <c r="B57" s="7" t="s">
        <v>2264</v>
      </c>
      <c r="C57" s="7" t="s">
        <v>9</v>
      </c>
      <c r="D57" s="8">
        <v>37470</v>
      </c>
      <c r="E57" s="9" t="s">
        <v>1730</v>
      </c>
      <c r="F57" s="9" t="s">
        <v>1465</v>
      </c>
      <c r="G57" s="10" t="s">
        <v>1572</v>
      </c>
      <c r="H57" s="11" t="s">
        <v>1573</v>
      </c>
      <c r="I57" s="12" t="s">
        <v>1574</v>
      </c>
    </row>
    <row r="58" spans="1:9" ht="18.75" x14ac:dyDescent="0.3">
      <c r="A58" s="6">
        <v>57</v>
      </c>
      <c r="B58" s="7" t="s">
        <v>2265</v>
      </c>
      <c r="C58" s="7" t="s">
        <v>9</v>
      </c>
      <c r="D58" s="8">
        <v>37881</v>
      </c>
      <c r="E58" s="9" t="s">
        <v>1730</v>
      </c>
      <c r="F58" s="9" t="s">
        <v>1460</v>
      </c>
      <c r="G58" s="10" t="s">
        <v>1575</v>
      </c>
      <c r="H58" s="11" t="s">
        <v>1576</v>
      </c>
      <c r="I58" s="12" t="s">
        <v>1577</v>
      </c>
    </row>
    <row r="59" spans="1:9" ht="18.75" x14ac:dyDescent="0.3">
      <c r="A59" s="6">
        <v>58</v>
      </c>
      <c r="B59" s="7" t="s">
        <v>2266</v>
      </c>
      <c r="C59" s="7" t="s">
        <v>9</v>
      </c>
      <c r="D59" s="8">
        <v>37480</v>
      </c>
      <c r="E59" s="9" t="s">
        <v>1730</v>
      </c>
      <c r="F59" s="9" t="s">
        <v>1465</v>
      </c>
      <c r="G59" s="10" t="s">
        <v>1578</v>
      </c>
      <c r="H59" s="11" t="s">
        <v>1579</v>
      </c>
      <c r="I59" s="12" t="s">
        <v>1130</v>
      </c>
    </row>
    <row r="60" spans="1:9" ht="18.75" x14ac:dyDescent="0.3">
      <c r="A60" s="6">
        <v>59</v>
      </c>
      <c r="B60" s="7" t="s">
        <v>2267</v>
      </c>
      <c r="C60" s="7" t="s">
        <v>9</v>
      </c>
      <c r="D60" s="8">
        <v>37741</v>
      </c>
      <c r="E60" s="9" t="s">
        <v>1730</v>
      </c>
      <c r="F60" s="9" t="s">
        <v>1460</v>
      </c>
      <c r="G60" s="10" t="s">
        <v>1580</v>
      </c>
      <c r="H60" s="11" t="s">
        <v>1581</v>
      </c>
      <c r="I60" s="12" t="s">
        <v>352</v>
      </c>
    </row>
    <row r="61" spans="1:9" ht="18.75" x14ac:dyDescent="0.3">
      <c r="A61" s="6">
        <v>60</v>
      </c>
      <c r="B61" s="7" t="s">
        <v>2268</v>
      </c>
      <c r="C61" s="7" t="s">
        <v>9</v>
      </c>
      <c r="D61" s="8">
        <v>37874</v>
      </c>
      <c r="E61" s="9" t="s">
        <v>1755</v>
      </c>
      <c r="F61" s="9" t="s">
        <v>1460</v>
      </c>
      <c r="G61" s="10" t="s">
        <v>1582</v>
      </c>
      <c r="H61" s="11" t="s">
        <v>1583</v>
      </c>
      <c r="I61" s="12" t="s">
        <v>1584</v>
      </c>
    </row>
    <row r="62" spans="1:9" ht="18.75" x14ac:dyDescent="0.3">
      <c r="A62" s="6">
        <v>61</v>
      </c>
      <c r="B62" s="7" t="s">
        <v>2269</v>
      </c>
      <c r="C62" s="7" t="s">
        <v>9</v>
      </c>
      <c r="D62" s="8">
        <v>37700</v>
      </c>
      <c r="E62" s="9" t="s">
        <v>1730</v>
      </c>
      <c r="F62" s="9" t="s">
        <v>1460</v>
      </c>
      <c r="G62" s="10" t="s">
        <v>1585</v>
      </c>
      <c r="H62" s="11" t="s">
        <v>1586</v>
      </c>
      <c r="I62" s="12" t="s">
        <v>1587</v>
      </c>
    </row>
    <row r="63" spans="1:9" ht="18.75" x14ac:dyDescent="0.3">
      <c r="A63" s="6">
        <v>62</v>
      </c>
      <c r="B63" s="7" t="s">
        <v>2270</v>
      </c>
      <c r="C63" s="7" t="s">
        <v>9</v>
      </c>
      <c r="D63" s="8">
        <v>37453</v>
      </c>
      <c r="E63" s="9" t="s">
        <v>1755</v>
      </c>
      <c r="F63" s="9" t="s">
        <v>1465</v>
      </c>
      <c r="G63" s="10" t="s">
        <v>1588</v>
      </c>
      <c r="H63" s="11" t="s">
        <v>1258</v>
      </c>
      <c r="I63" s="12" t="s">
        <v>1135</v>
      </c>
    </row>
    <row r="64" spans="1:9" ht="18.75" x14ac:dyDescent="0.3">
      <c r="A64" s="6">
        <v>63</v>
      </c>
      <c r="B64" s="7" t="s">
        <v>2271</v>
      </c>
      <c r="C64" s="7" t="s">
        <v>9</v>
      </c>
      <c r="D64" s="8">
        <v>37358</v>
      </c>
      <c r="E64" s="9" t="s">
        <v>1741</v>
      </c>
      <c r="F64" s="9" t="s">
        <v>1465</v>
      </c>
      <c r="G64" s="10" t="s">
        <v>1589</v>
      </c>
      <c r="H64" s="11" t="s">
        <v>1590</v>
      </c>
      <c r="I64" s="12" t="s">
        <v>1591</v>
      </c>
    </row>
    <row r="65" spans="1:9" ht="18.75" x14ac:dyDescent="0.3">
      <c r="A65" s="6">
        <v>64</v>
      </c>
      <c r="B65" s="7" t="s">
        <v>2272</v>
      </c>
      <c r="C65" s="7" t="s">
        <v>9</v>
      </c>
      <c r="D65" s="8">
        <v>37364</v>
      </c>
      <c r="E65" s="9" t="s">
        <v>1723</v>
      </c>
      <c r="F65" s="9" t="s">
        <v>1465</v>
      </c>
      <c r="G65" s="10" t="s">
        <v>1592</v>
      </c>
      <c r="H65" s="11" t="s">
        <v>1593</v>
      </c>
      <c r="I65" s="12" t="s">
        <v>1138</v>
      </c>
    </row>
    <row r="66" spans="1:9" ht="18.75" x14ac:dyDescent="0.3">
      <c r="A66" s="6">
        <v>65</v>
      </c>
      <c r="B66" s="7" t="s">
        <v>2273</v>
      </c>
      <c r="C66" s="7" t="s">
        <v>9</v>
      </c>
      <c r="D66" s="8">
        <v>37930</v>
      </c>
      <c r="E66" s="9" t="s">
        <v>1755</v>
      </c>
      <c r="F66" s="9" t="s">
        <v>1460</v>
      </c>
      <c r="G66" s="10" t="s">
        <v>1594</v>
      </c>
      <c r="H66" s="11" t="s">
        <v>1595</v>
      </c>
      <c r="I66" s="12" t="s">
        <v>1138</v>
      </c>
    </row>
    <row r="67" spans="1:9" ht="18.75" x14ac:dyDescent="0.3">
      <c r="A67" s="6">
        <v>66</v>
      </c>
      <c r="B67" s="7" t="s">
        <v>2274</v>
      </c>
      <c r="C67" s="7" t="s">
        <v>9</v>
      </c>
      <c r="D67" s="8">
        <v>37518</v>
      </c>
      <c r="E67" s="9" t="s">
        <v>1739</v>
      </c>
      <c r="F67" s="9" t="s">
        <v>1465</v>
      </c>
      <c r="G67" s="10" t="s">
        <v>1596</v>
      </c>
      <c r="H67" s="11" t="s">
        <v>1597</v>
      </c>
      <c r="I67" s="12" t="s">
        <v>889</v>
      </c>
    </row>
    <row r="68" spans="1:9" ht="18.75" x14ac:dyDescent="0.3">
      <c r="A68" s="6">
        <v>67</v>
      </c>
      <c r="B68" s="7" t="s">
        <v>2275</v>
      </c>
      <c r="C68" s="7" t="s">
        <v>9</v>
      </c>
      <c r="D68" s="8">
        <v>37688</v>
      </c>
      <c r="E68" s="9" t="s">
        <v>1730</v>
      </c>
      <c r="F68" s="9" t="s">
        <v>1460</v>
      </c>
      <c r="G68" s="10" t="s">
        <v>1598</v>
      </c>
      <c r="H68" s="11" t="s">
        <v>1599</v>
      </c>
      <c r="I68" s="12" t="s">
        <v>1600</v>
      </c>
    </row>
    <row r="69" spans="1:9" ht="18.75" x14ac:dyDescent="0.3">
      <c r="A69" s="6">
        <v>68</v>
      </c>
      <c r="B69" s="7" t="s">
        <v>2276</v>
      </c>
      <c r="C69" s="7" t="s">
        <v>9</v>
      </c>
      <c r="D69" s="8">
        <v>37746</v>
      </c>
      <c r="E69" s="9" t="s">
        <v>1500</v>
      </c>
      <c r="F69" s="9" t="s">
        <v>1460</v>
      </c>
      <c r="G69" s="10" t="s">
        <v>1601</v>
      </c>
      <c r="H69" s="11" t="s">
        <v>1602</v>
      </c>
      <c r="I69" s="12" t="s">
        <v>632</v>
      </c>
    </row>
    <row r="70" spans="1:9" ht="18.75" x14ac:dyDescent="0.3">
      <c r="A70" s="6">
        <v>69</v>
      </c>
      <c r="B70" s="7" t="s">
        <v>2277</v>
      </c>
      <c r="C70" s="7" t="s">
        <v>9</v>
      </c>
      <c r="D70" s="8">
        <v>37258</v>
      </c>
      <c r="E70" s="9" t="s">
        <v>1755</v>
      </c>
      <c r="F70" s="9" t="s">
        <v>1465</v>
      </c>
      <c r="G70" s="10" t="s">
        <v>1603</v>
      </c>
      <c r="H70" s="11" t="s">
        <v>1604</v>
      </c>
      <c r="I70" s="12" t="s">
        <v>1441</v>
      </c>
    </row>
    <row r="71" spans="1:9" ht="18.75" x14ac:dyDescent="0.3">
      <c r="A71" s="6">
        <v>70</v>
      </c>
      <c r="B71" s="7" t="s">
        <v>2234</v>
      </c>
      <c r="C71" s="7" t="s">
        <v>9</v>
      </c>
      <c r="D71" s="8">
        <v>37543</v>
      </c>
      <c r="E71" s="9" t="s">
        <v>1760</v>
      </c>
      <c r="F71" s="9" t="s">
        <v>1465</v>
      </c>
      <c r="G71" s="10" t="s">
        <v>1605</v>
      </c>
      <c r="H71" s="11" t="s">
        <v>1606</v>
      </c>
      <c r="I71" s="12" t="s">
        <v>363</v>
      </c>
    </row>
    <row r="72" spans="1:9" ht="18.75" x14ac:dyDescent="0.3">
      <c r="A72" s="6">
        <v>71</v>
      </c>
      <c r="B72" s="7" t="s">
        <v>2278</v>
      </c>
      <c r="C72" s="7" t="s">
        <v>9</v>
      </c>
      <c r="D72" s="8">
        <v>37640</v>
      </c>
      <c r="E72" s="9" t="s">
        <v>1739</v>
      </c>
      <c r="F72" s="9" t="s">
        <v>1460</v>
      </c>
      <c r="G72" s="10" t="s">
        <v>1607</v>
      </c>
      <c r="H72" s="11" t="s">
        <v>1608</v>
      </c>
      <c r="I72" s="12" t="s">
        <v>1609</v>
      </c>
    </row>
    <row r="73" spans="1:9" ht="18.75" x14ac:dyDescent="0.3">
      <c r="A73" s="6">
        <v>72</v>
      </c>
      <c r="B73" s="7" t="s">
        <v>2279</v>
      </c>
      <c r="C73" s="7" t="s">
        <v>9</v>
      </c>
      <c r="D73" s="8">
        <v>37833</v>
      </c>
      <c r="E73" s="9" t="s">
        <v>1723</v>
      </c>
      <c r="F73" s="9" t="s">
        <v>1460</v>
      </c>
      <c r="G73" s="10" t="s">
        <v>1610</v>
      </c>
      <c r="H73" s="11" t="s">
        <v>1611</v>
      </c>
      <c r="I73" s="12" t="s">
        <v>1612</v>
      </c>
    </row>
    <row r="74" spans="1:9" ht="18.75" x14ac:dyDescent="0.3">
      <c r="A74" s="6">
        <v>73</v>
      </c>
      <c r="B74" s="7" t="s">
        <v>2280</v>
      </c>
      <c r="C74" s="7" t="s">
        <v>9</v>
      </c>
      <c r="D74" s="8">
        <v>37744</v>
      </c>
      <c r="E74" s="9" t="s">
        <v>1730</v>
      </c>
      <c r="F74" s="9" t="s">
        <v>1460</v>
      </c>
      <c r="G74" s="10" t="s">
        <v>1613</v>
      </c>
      <c r="H74" s="11" t="s">
        <v>1614</v>
      </c>
      <c r="I74" s="12" t="s">
        <v>1612</v>
      </c>
    </row>
    <row r="75" spans="1:9" ht="18.75" x14ac:dyDescent="0.3">
      <c r="A75" s="6">
        <v>74</v>
      </c>
      <c r="B75" s="7" t="s">
        <v>2281</v>
      </c>
      <c r="C75" s="7" t="s">
        <v>9</v>
      </c>
      <c r="D75" s="8">
        <v>37845</v>
      </c>
      <c r="E75" s="9" t="s">
        <v>1751</v>
      </c>
      <c r="F75" s="9" t="s">
        <v>1460</v>
      </c>
      <c r="G75" s="10" t="s">
        <v>1615</v>
      </c>
      <c r="H75" s="11" t="s">
        <v>1286</v>
      </c>
      <c r="I75" s="12" t="s">
        <v>1616</v>
      </c>
    </row>
    <row r="76" spans="1:9" ht="18.75" x14ac:dyDescent="0.3">
      <c r="A76" s="6">
        <v>75</v>
      </c>
      <c r="B76" s="7" t="s">
        <v>2282</v>
      </c>
      <c r="C76" s="7" t="s">
        <v>9</v>
      </c>
      <c r="D76" s="8">
        <v>37412</v>
      </c>
      <c r="E76" s="9" t="s">
        <v>1747</v>
      </c>
      <c r="F76" s="9" t="s">
        <v>1465</v>
      </c>
      <c r="G76" s="10" t="s">
        <v>1617</v>
      </c>
      <c r="H76" s="11" t="s">
        <v>1618</v>
      </c>
      <c r="I76" s="12" t="s">
        <v>1619</v>
      </c>
    </row>
    <row r="77" spans="1:9" ht="18.75" x14ac:dyDescent="0.3">
      <c r="A77" s="6">
        <v>76</v>
      </c>
      <c r="B77" s="7" t="s">
        <v>2283</v>
      </c>
      <c r="C77" s="7" t="s">
        <v>9</v>
      </c>
      <c r="D77" s="8">
        <v>37568</v>
      </c>
      <c r="E77" s="9" t="s">
        <v>1755</v>
      </c>
      <c r="F77" s="9" t="s">
        <v>1465</v>
      </c>
      <c r="G77" s="10" t="s">
        <v>1620</v>
      </c>
      <c r="H77" s="11" t="s">
        <v>1621</v>
      </c>
      <c r="I77" s="12" t="s">
        <v>660</v>
      </c>
    </row>
    <row r="78" spans="1:9" ht="18.75" x14ac:dyDescent="0.3">
      <c r="A78" s="6">
        <v>77</v>
      </c>
      <c r="B78" s="7" t="s">
        <v>2284</v>
      </c>
      <c r="C78" s="7" t="s">
        <v>9</v>
      </c>
      <c r="D78" s="8">
        <v>37512</v>
      </c>
      <c r="E78" s="9" t="s">
        <v>1751</v>
      </c>
      <c r="F78" s="9" t="s">
        <v>1465</v>
      </c>
      <c r="G78" s="10" t="s">
        <v>1622</v>
      </c>
      <c r="H78" s="11" t="s">
        <v>1623</v>
      </c>
      <c r="I78" s="12" t="s">
        <v>1624</v>
      </c>
    </row>
    <row r="79" spans="1:9" ht="18.75" x14ac:dyDescent="0.3">
      <c r="A79" s="6">
        <v>78</v>
      </c>
      <c r="B79" s="7" t="s">
        <v>2285</v>
      </c>
      <c r="C79" s="7" t="s">
        <v>9</v>
      </c>
      <c r="D79" s="8">
        <v>37622</v>
      </c>
      <c r="E79" s="9" t="s">
        <v>1500</v>
      </c>
      <c r="F79" s="9" t="s">
        <v>1460</v>
      </c>
      <c r="G79" s="10" t="s">
        <v>1625</v>
      </c>
      <c r="H79" s="11" t="s">
        <v>1626</v>
      </c>
      <c r="I79" s="12" t="s">
        <v>664</v>
      </c>
    </row>
    <row r="80" spans="1:9" ht="18.75" x14ac:dyDescent="0.3">
      <c r="A80" s="6">
        <v>79</v>
      </c>
      <c r="B80" s="7" t="s">
        <v>2286</v>
      </c>
      <c r="C80" s="7" t="s">
        <v>9</v>
      </c>
      <c r="D80" s="8">
        <v>37284</v>
      </c>
      <c r="E80" s="9" t="s">
        <v>1741</v>
      </c>
      <c r="F80" s="9" t="s">
        <v>1465</v>
      </c>
      <c r="G80" s="10" t="s">
        <v>1627</v>
      </c>
      <c r="H80" s="11" t="s">
        <v>1628</v>
      </c>
      <c r="I80" s="12" t="s">
        <v>664</v>
      </c>
    </row>
    <row r="81" spans="1:9" ht="18.75" x14ac:dyDescent="0.3">
      <c r="A81" s="6">
        <v>80</v>
      </c>
      <c r="B81" s="7" t="s">
        <v>2287</v>
      </c>
      <c r="C81" s="7" t="s">
        <v>9</v>
      </c>
      <c r="D81" s="8">
        <v>37825</v>
      </c>
      <c r="E81" s="9" t="s">
        <v>1500</v>
      </c>
      <c r="F81" s="9" t="s">
        <v>1460</v>
      </c>
      <c r="G81" s="10" t="s">
        <v>1629</v>
      </c>
      <c r="H81" s="11" t="s">
        <v>1630</v>
      </c>
      <c r="I81" s="12" t="s">
        <v>1631</v>
      </c>
    </row>
    <row r="82" spans="1:9" ht="18.75" x14ac:dyDescent="0.3">
      <c r="A82" s="6">
        <v>81</v>
      </c>
      <c r="B82" s="7" t="s">
        <v>2288</v>
      </c>
      <c r="C82" s="7" t="s">
        <v>9</v>
      </c>
      <c r="D82" s="8">
        <v>37980</v>
      </c>
      <c r="E82" s="9" t="s">
        <v>1751</v>
      </c>
      <c r="F82" s="9" t="s">
        <v>1460</v>
      </c>
      <c r="G82" s="10" t="s">
        <v>1632</v>
      </c>
      <c r="H82" s="11" t="s">
        <v>1633</v>
      </c>
      <c r="I82" s="12" t="s">
        <v>1631</v>
      </c>
    </row>
    <row r="83" spans="1:9" ht="18.75" x14ac:dyDescent="0.3">
      <c r="A83" s="6">
        <v>82</v>
      </c>
      <c r="B83" s="7" t="s">
        <v>2289</v>
      </c>
      <c r="C83" s="7" t="s">
        <v>9</v>
      </c>
      <c r="D83" s="8">
        <v>37554</v>
      </c>
      <c r="E83" s="9" t="s">
        <v>1751</v>
      </c>
      <c r="F83" s="9" t="s">
        <v>1465</v>
      </c>
      <c r="G83" s="10" t="s">
        <v>1634</v>
      </c>
      <c r="H83" s="11" t="s">
        <v>1635</v>
      </c>
      <c r="I83" s="12" t="s">
        <v>1636</v>
      </c>
    </row>
    <row r="84" spans="1:9" ht="18.75" x14ac:dyDescent="0.3">
      <c r="A84" s="6">
        <v>83</v>
      </c>
      <c r="B84" s="7" t="s">
        <v>2290</v>
      </c>
      <c r="C84" s="7" t="s">
        <v>9</v>
      </c>
      <c r="D84" s="8">
        <v>37592</v>
      </c>
      <c r="E84" s="9" t="s">
        <v>1741</v>
      </c>
      <c r="F84" s="9" t="s">
        <v>1465</v>
      </c>
      <c r="G84" s="10" t="s">
        <v>1637</v>
      </c>
      <c r="H84" s="11" t="s">
        <v>1638</v>
      </c>
      <c r="I84" s="12" t="s">
        <v>904</v>
      </c>
    </row>
    <row r="85" spans="1:9" ht="18.75" x14ac:dyDescent="0.3">
      <c r="A85" s="6">
        <v>84</v>
      </c>
      <c r="B85" s="7" t="s">
        <v>2291</v>
      </c>
      <c r="C85" s="7" t="s">
        <v>9</v>
      </c>
      <c r="D85" s="8">
        <v>37975</v>
      </c>
      <c r="E85" s="9" t="s">
        <v>1739</v>
      </c>
      <c r="F85" s="9" t="s">
        <v>1460</v>
      </c>
      <c r="G85" s="10" t="s">
        <v>1639</v>
      </c>
      <c r="H85" s="11" t="s">
        <v>365</v>
      </c>
      <c r="I85" s="12" t="s">
        <v>366</v>
      </c>
    </row>
    <row r="86" spans="1:9" ht="18.75" x14ac:dyDescent="0.3">
      <c r="A86" s="6">
        <v>85</v>
      </c>
      <c r="B86" s="7" t="s">
        <v>2292</v>
      </c>
      <c r="C86" s="7" t="s">
        <v>9</v>
      </c>
      <c r="D86" s="8">
        <v>37953</v>
      </c>
      <c r="E86" s="9" t="s">
        <v>1739</v>
      </c>
      <c r="F86" s="9" t="s">
        <v>1460</v>
      </c>
      <c r="G86" s="10" t="s">
        <v>1640</v>
      </c>
      <c r="H86" s="11" t="s">
        <v>1641</v>
      </c>
      <c r="I86" s="12" t="s">
        <v>368</v>
      </c>
    </row>
    <row r="87" spans="1:9" ht="18.75" x14ac:dyDescent="0.3">
      <c r="A87" s="6">
        <v>86</v>
      </c>
      <c r="B87" s="7" t="s">
        <v>2293</v>
      </c>
      <c r="C87" s="7" t="s">
        <v>9</v>
      </c>
      <c r="D87" s="8">
        <v>37316</v>
      </c>
      <c r="E87" s="9" t="s">
        <v>1723</v>
      </c>
      <c r="F87" s="9" t="s">
        <v>1465</v>
      </c>
      <c r="G87" s="10" t="s">
        <v>1642</v>
      </c>
      <c r="H87" s="11" t="s">
        <v>1643</v>
      </c>
      <c r="I87" s="12" t="s">
        <v>906</v>
      </c>
    </row>
    <row r="88" spans="1:9" ht="18.75" x14ac:dyDescent="0.3">
      <c r="A88" s="6">
        <v>87</v>
      </c>
      <c r="B88" s="7" t="s">
        <v>2294</v>
      </c>
      <c r="C88" s="7" t="s">
        <v>9</v>
      </c>
      <c r="D88" s="8">
        <v>37923</v>
      </c>
      <c r="E88" s="9" t="s">
        <v>1730</v>
      </c>
      <c r="F88" s="9" t="s">
        <v>1460</v>
      </c>
      <c r="G88" s="10" t="s">
        <v>1644</v>
      </c>
      <c r="H88" s="11" t="s">
        <v>1645</v>
      </c>
      <c r="I88" s="12" t="s">
        <v>1646</v>
      </c>
    </row>
    <row r="89" spans="1:9" ht="18.75" x14ac:dyDescent="0.3">
      <c r="A89" s="6">
        <v>88</v>
      </c>
      <c r="B89" s="7" t="s">
        <v>2295</v>
      </c>
      <c r="C89" s="7" t="s">
        <v>9</v>
      </c>
      <c r="D89" s="8">
        <v>37753</v>
      </c>
      <c r="E89" s="9" t="s">
        <v>1744</v>
      </c>
      <c r="F89" s="9" t="s">
        <v>1460</v>
      </c>
      <c r="G89" s="10" t="s">
        <v>1647</v>
      </c>
      <c r="H89" s="11" t="s">
        <v>1648</v>
      </c>
      <c r="I89" s="12" t="s">
        <v>1444</v>
      </c>
    </row>
    <row r="90" spans="1:9" ht="18.75" x14ac:dyDescent="0.3">
      <c r="A90" s="6">
        <v>89</v>
      </c>
      <c r="B90" s="7" t="s">
        <v>2296</v>
      </c>
      <c r="C90" s="7" t="s">
        <v>9</v>
      </c>
      <c r="D90" s="13">
        <v>37749</v>
      </c>
      <c r="E90" s="9" t="s">
        <v>1730</v>
      </c>
      <c r="F90" s="9" t="s">
        <v>1460</v>
      </c>
      <c r="G90" s="10" t="s">
        <v>1649</v>
      </c>
      <c r="H90" s="11" t="s">
        <v>1650</v>
      </c>
      <c r="I90" s="12" t="s">
        <v>668</v>
      </c>
    </row>
    <row r="91" spans="1:9" ht="18.75" x14ac:dyDescent="0.3">
      <c r="A91" s="6">
        <v>90</v>
      </c>
      <c r="B91" s="7" t="s">
        <v>2297</v>
      </c>
      <c r="C91" s="7" t="s">
        <v>9</v>
      </c>
      <c r="D91" s="13">
        <v>37297</v>
      </c>
      <c r="E91" s="9" t="s">
        <v>1751</v>
      </c>
      <c r="F91" s="9" t="s">
        <v>1465</v>
      </c>
      <c r="G91" s="10" t="s">
        <v>1651</v>
      </c>
      <c r="H91" s="11" t="s">
        <v>933</v>
      </c>
      <c r="I91" s="12" t="s">
        <v>1652</v>
      </c>
    </row>
    <row r="92" spans="1:9" ht="18.75" x14ac:dyDescent="0.3">
      <c r="A92" s="6">
        <v>91</v>
      </c>
      <c r="B92" s="7" t="s">
        <v>2298</v>
      </c>
      <c r="C92" s="7" t="s">
        <v>9</v>
      </c>
      <c r="D92" s="13">
        <v>37637</v>
      </c>
      <c r="E92" s="9" t="s">
        <v>1751</v>
      </c>
      <c r="F92" s="9" t="s">
        <v>1460</v>
      </c>
      <c r="G92" s="10" t="s">
        <v>1653</v>
      </c>
      <c r="H92" s="11" t="s">
        <v>1654</v>
      </c>
      <c r="I92" s="12" t="s">
        <v>1655</v>
      </c>
    </row>
    <row r="93" spans="1:9" ht="18.75" x14ac:dyDescent="0.3">
      <c r="A93" s="6">
        <v>92</v>
      </c>
      <c r="B93" s="7" t="s">
        <v>2299</v>
      </c>
      <c r="C93" s="7" t="s">
        <v>9</v>
      </c>
      <c r="D93" s="13">
        <v>37616</v>
      </c>
      <c r="E93" s="9" t="s">
        <v>1755</v>
      </c>
      <c r="F93" s="9" t="s">
        <v>1465</v>
      </c>
      <c r="G93" s="10" t="s">
        <v>1656</v>
      </c>
      <c r="H93" s="11" t="s">
        <v>1657</v>
      </c>
      <c r="I93" s="12" t="s">
        <v>1658</v>
      </c>
    </row>
    <row r="94" spans="1:9" ht="18.75" x14ac:dyDescent="0.3">
      <c r="A94" s="6">
        <v>93</v>
      </c>
      <c r="B94" s="7" t="s">
        <v>2300</v>
      </c>
      <c r="C94" s="7" t="s">
        <v>9</v>
      </c>
      <c r="D94" s="13">
        <v>37745</v>
      </c>
      <c r="E94" s="9" t="s">
        <v>1730</v>
      </c>
      <c r="F94" s="9" t="s">
        <v>1460</v>
      </c>
      <c r="G94" s="10" t="s">
        <v>1659</v>
      </c>
      <c r="H94" s="11" t="s">
        <v>1660</v>
      </c>
      <c r="I94" s="12" t="s">
        <v>1661</v>
      </c>
    </row>
    <row r="95" spans="1:9" ht="18.75" x14ac:dyDescent="0.3">
      <c r="A95" s="6">
        <v>94</v>
      </c>
      <c r="B95" s="7" t="s">
        <v>2301</v>
      </c>
      <c r="C95" s="7" t="s">
        <v>9</v>
      </c>
      <c r="D95" s="13">
        <v>37616</v>
      </c>
      <c r="E95" s="9" t="s">
        <v>1741</v>
      </c>
      <c r="F95" s="9" t="s">
        <v>1465</v>
      </c>
      <c r="G95" s="10" t="s">
        <v>1662</v>
      </c>
      <c r="H95" s="11" t="s">
        <v>1663</v>
      </c>
      <c r="I95" s="12" t="s">
        <v>1664</v>
      </c>
    </row>
    <row r="96" spans="1:9" ht="18.75" x14ac:dyDescent="0.3">
      <c r="A96" s="6">
        <v>95</v>
      </c>
      <c r="B96" s="7" t="s">
        <v>2302</v>
      </c>
      <c r="C96" s="7" t="s">
        <v>9</v>
      </c>
      <c r="D96" s="13">
        <v>37431</v>
      </c>
      <c r="E96" s="9" t="s">
        <v>1741</v>
      </c>
      <c r="F96" s="9" t="s">
        <v>1465</v>
      </c>
      <c r="G96" s="10" t="s">
        <v>1665</v>
      </c>
      <c r="H96" s="11" t="s">
        <v>1666</v>
      </c>
      <c r="I96" s="12" t="s">
        <v>1667</v>
      </c>
    </row>
    <row r="97" spans="1:9" ht="18.75" x14ac:dyDescent="0.3">
      <c r="A97" s="6">
        <v>96</v>
      </c>
      <c r="B97" s="7" t="s">
        <v>2303</v>
      </c>
      <c r="C97" s="7" t="s">
        <v>9</v>
      </c>
      <c r="D97" s="13">
        <v>37319</v>
      </c>
      <c r="E97" s="9" t="s">
        <v>1747</v>
      </c>
      <c r="F97" s="9" t="s">
        <v>1465</v>
      </c>
      <c r="G97" s="10" t="s">
        <v>1668</v>
      </c>
      <c r="H97" s="11" t="s">
        <v>1669</v>
      </c>
      <c r="I97" s="12" t="s">
        <v>1670</v>
      </c>
    </row>
    <row r="98" spans="1:9" ht="18.75" x14ac:dyDescent="0.3">
      <c r="A98" s="6">
        <v>97</v>
      </c>
      <c r="B98" s="7" t="s">
        <v>2304</v>
      </c>
      <c r="C98" s="7" t="s">
        <v>9</v>
      </c>
      <c r="D98" s="13">
        <v>37336</v>
      </c>
      <c r="E98" s="9" t="s">
        <v>1747</v>
      </c>
      <c r="F98" s="9" t="s">
        <v>1465</v>
      </c>
      <c r="G98" s="10" t="s">
        <v>1671</v>
      </c>
      <c r="H98" s="11" t="s">
        <v>1672</v>
      </c>
      <c r="I98" s="12" t="s">
        <v>1673</v>
      </c>
    </row>
    <row r="99" spans="1:9" ht="18.75" x14ac:dyDescent="0.3">
      <c r="A99" s="6">
        <v>98</v>
      </c>
      <c r="B99" s="7" t="s">
        <v>2305</v>
      </c>
      <c r="C99" s="7" t="s">
        <v>9</v>
      </c>
      <c r="D99" s="13">
        <v>37264</v>
      </c>
      <c r="E99" s="9" t="s">
        <v>1751</v>
      </c>
      <c r="F99" s="9" t="s">
        <v>1465</v>
      </c>
      <c r="G99" s="10" t="s">
        <v>1674</v>
      </c>
      <c r="H99" s="11" t="s">
        <v>1675</v>
      </c>
      <c r="I99" s="12" t="s">
        <v>1676</v>
      </c>
    </row>
    <row r="100" spans="1:9" ht="18.75" x14ac:dyDescent="0.3">
      <c r="A100" s="6">
        <v>99</v>
      </c>
      <c r="B100" s="7" t="s">
        <v>2306</v>
      </c>
      <c r="C100" s="7" t="s">
        <v>9</v>
      </c>
      <c r="D100" s="13">
        <v>37728</v>
      </c>
      <c r="E100" s="9" t="s">
        <v>1751</v>
      </c>
      <c r="F100" s="9" t="s">
        <v>1460</v>
      </c>
      <c r="G100" s="10" t="s">
        <v>1677</v>
      </c>
      <c r="H100" s="11" t="s">
        <v>1678</v>
      </c>
      <c r="I100" s="12" t="s">
        <v>1679</v>
      </c>
    </row>
    <row r="101" spans="1:9" ht="18.75" x14ac:dyDescent="0.3">
      <c r="A101" s="6">
        <v>100</v>
      </c>
      <c r="B101" s="7" t="s">
        <v>2307</v>
      </c>
      <c r="C101" s="7" t="s">
        <v>9</v>
      </c>
      <c r="D101" s="13">
        <v>37563</v>
      </c>
      <c r="E101" s="9" t="s">
        <v>1751</v>
      </c>
      <c r="F101" s="9" t="s">
        <v>1465</v>
      </c>
      <c r="G101" s="10" t="s">
        <v>1680</v>
      </c>
      <c r="H101" s="11" t="s">
        <v>1681</v>
      </c>
      <c r="I101" s="12" t="s">
        <v>1682</v>
      </c>
    </row>
    <row r="102" spans="1:9" ht="18.75" x14ac:dyDescent="0.3">
      <c r="A102" s="6">
        <v>101</v>
      </c>
      <c r="B102" s="7" t="s">
        <v>2308</v>
      </c>
      <c r="C102" s="7" t="s">
        <v>9</v>
      </c>
      <c r="D102" s="13">
        <v>37443</v>
      </c>
      <c r="E102" s="9" t="s">
        <v>1747</v>
      </c>
      <c r="F102" s="9" t="s">
        <v>1465</v>
      </c>
      <c r="G102" s="10" t="s">
        <v>1683</v>
      </c>
      <c r="H102" s="11" t="s">
        <v>1684</v>
      </c>
      <c r="I102" s="12" t="s">
        <v>1685</v>
      </c>
    </row>
    <row r="103" spans="1:9" ht="18.75" x14ac:dyDescent="0.3">
      <c r="A103" s="6">
        <v>102</v>
      </c>
      <c r="B103" s="7" t="s">
        <v>2309</v>
      </c>
      <c r="C103" s="7" t="s">
        <v>9</v>
      </c>
      <c r="D103" s="13">
        <v>37617</v>
      </c>
      <c r="E103" s="9" t="s">
        <v>1747</v>
      </c>
      <c r="F103" s="9" t="s">
        <v>1465</v>
      </c>
      <c r="G103" s="10" t="s">
        <v>1686</v>
      </c>
      <c r="H103" s="11" t="s">
        <v>1687</v>
      </c>
      <c r="I103" s="12" t="s">
        <v>1685</v>
      </c>
    </row>
    <row r="104" spans="1:9" ht="18.75" x14ac:dyDescent="0.3">
      <c r="A104" s="6">
        <v>103</v>
      </c>
      <c r="B104" s="7" t="s">
        <v>2310</v>
      </c>
      <c r="C104" s="7" t="s">
        <v>9</v>
      </c>
      <c r="D104" s="13">
        <v>37793</v>
      </c>
      <c r="E104" s="9" t="s">
        <v>1730</v>
      </c>
      <c r="F104" s="9" t="s">
        <v>1460</v>
      </c>
      <c r="G104" s="10" t="s">
        <v>1688</v>
      </c>
      <c r="H104" s="11" t="s">
        <v>1689</v>
      </c>
      <c r="I104" s="12" t="s">
        <v>1690</v>
      </c>
    </row>
    <row r="105" spans="1:9" ht="18.75" x14ac:dyDescent="0.3">
      <c r="A105" s="6">
        <v>104</v>
      </c>
      <c r="B105" s="7" t="s">
        <v>2311</v>
      </c>
      <c r="C105" s="7" t="s">
        <v>9</v>
      </c>
      <c r="D105" s="13">
        <v>37771</v>
      </c>
      <c r="E105" s="9" t="s">
        <v>1751</v>
      </c>
      <c r="F105" s="9" t="s">
        <v>1460</v>
      </c>
      <c r="G105" s="10" t="s">
        <v>1691</v>
      </c>
      <c r="H105" s="11" t="s">
        <v>1692</v>
      </c>
      <c r="I105" s="12" t="s">
        <v>1693</v>
      </c>
    </row>
    <row r="106" spans="1:9" ht="18.75" x14ac:dyDescent="0.3">
      <c r="A106" s="6">
        <v>105</v>
      </c>
      <c r="B106" s="7" t="s">
        <v>2312</v>
      </c>
      <c r="C106" s="7" t="s">
        <v>9</v>
      </c>
      <c r="D106" s="13">
        <v>37342</v>
      </c>
      <c r="E106" s="9" t="s">
        <v>1735</v>
      </c>
      <c r="F106" s="9" t="s">
        <v>1465</v>
      </c>
      <c r="G106" s="10" t="s">
        <v>1694</v>
      </c>
      <c r="H106" s="11" t="s">
        <v>1695</v>
      </c>
      <c r="I106" s="12" t="s">
        <v>1696</v>
      </c>
    </row>
    <row r="107" spans="1:9" ht="18.75" x14ac:dyDescent="0.3">
      <c r="A107" s="6">
        <v>106</v>
      </c>
      <c r="B107" s="7"/>
      <c r="C107" s="7"/>
      <c r="D107" s="13"/>
      <c r="E107" s="9"/>
      <c r="F107" s="9"/>
      <c r="G107" s="10"/>
      <c r="H107" s="11"/>
      <c r="I107" s="12"/>
    </row>
    <row r="108" spans="1:9" ht="18.75" x14ac:dyDescent="0.3">
      <c r="A108" s="6">
        <v>107</v>
      </c>
      <c r="B108" s="7"/>
      <c r="C108" s="7"/>
      <c r="D108" s="13"/>
      <c r="E108" s="9"/>
      <c r="F108" s="9"/>
      <c r="G108" s="10"/>
      <c r="H108" s="11"/>
      <c r="I108" s="12"/>
    </row>
    <row r="109" spans="1:9" ht="18.75" x14ac:dyDescent="0.3">
      <c r="A109" s="6">
        <v>108</v>
      </c>
      <c r="B109" s="7"/>
      <c r="C109" s="7"/>
      <c r="D109" s="13"/>
      <c r="E109" s="9"/>
      <c r="F109" s="9"/>
      <c r="G109" s="10"/>
      <c r="H109" s="11"/>
      <c r="I109" s="12"/>
    </row>
    <row r="110" spans="1:9" ht="18.75" x14ac:dyDescent="0.3">
      <c r="A110" s="6">
        <v>109</v>
      </c>
      <c r="B110" s="7"/>
      <c r="C110" s="7"/>
      <c r="D110" s="13"/>
      <c r="E110" s="9"/>
      <c r="F110" s="9"/>
      <c r="G110" s="10"/>
      <c r="H110" s="11"/>
      <c r="I110" s="12"/>
    </row>
  </sheetData>
  <sheetProtection selectLockedCells="1" selectUnlockedCells="1"/>
  <conditionalFormatting sqref="B85:B89">
    <cfRule type="expression" dxfId="11" priority="2" stopIfTrue="1">
      <formula>NOT(ISERROR(SEARCH("CMonet",B85)))</formula>
    </cfRule>
  </conditionalFormatting>
  <conditionalFormatting sqref="B2:B84">
    <cfRule type="expression" dxfId="10" priority="1" stopIfTrue="1">
      <formula>NOT(ISERROR(SEARCH("CMonet",B2)))</formula>
    </cfRule>
  </conditionalFormatting>
  <pageMargins left="0.23622047244094491" right="0.23622047244094491" top="1.1417322834645669" bottom="0.15748031496062992" header="0.51181102362204722" footer="0.51181102362204722"/>
  <pageSetup paperSize="9" firstPageNumber="0" orientation="portrait" horizontalDpi="4294967293" verticalDpi="300" r:id="rId1"/>
  <headerFooter>
    <oddHeader>&amp;L&amp;"Arial,Gras"&amp;12&amp;K0000FFISSY
&amp;G&amp;C&amp;"Arial,Gras"&amp;20&amp;U&amp;K0000FFClassement District: Minimes Filles&amp;R&amp;"Arial,Gras"&amp;12&amp;K0000FF 
&amp;20 2016</oddHeader>
  </headerFooter>
  <rowBreaks count="2" manualBreakCount="2">
    <brk id="40" max="16383" man="1"/>
    <brk id="81"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FFFF00"/>
  </sheetPr>
  <dimension ref="A1:I118"/>
  <sheetViews>
    <sheetView zoomScaleNormal="100" workbookViewId="0">
      <selection activeCell="H23" sqref="H23"/>
    </sheetView>
  </sheetViews>
  <sheetFormatPr baseColWidth="10" defaultColWidth="11.375" defaultRowHeight="12.75" x14ac:dyDescent="0.2"/>
  <cols>
    <col min="1" max="1" width="6.875" style="14" customWidth="1"/>
    <col min="2" max="2" width="15.5" style="14" customWidth="1"/>
    <col min="3" max="3" width="4.125" style="14" customWidth="1"/>
    <col min="4" max="4" width="11.875" style="14" customWidth="1"/>
    <col min="5" max="5" width="13.625" style="14" customWidth="1"/>
    <col min="6" max="6" width="10.25" style="14" customWidth="1"/>
    <col min="7" max="7" width="13.875" style="14" customWidth="1"/>
    <col min="8" max="8" width="11.375" style="5"/>
    <col min="9" max="9" width="10.125" style="14" customWidth="1"/>
    <col min="10" max="16384" width="11.375" style="5"/>
  </cols>
  <sheetData>
    <row r="1" spans="1:9" ht="21.75" customHeight="1" x14ac:dyDescent="0.2">
      <c r="A1" s="1" t="s">
        <v>2</v>
      </c>
      <c r="B1" s="2" t="s">
        <v>1</v>
      </c>
      <c r="C1" s="2" t="s">
        <v>3</v>
      </c>
      <c r="D1" s="3" t="s">
        <v>4</v>
      </c>
      <c r="E1" s="3" t="s">
        <v>0</v>
      </c>
      <c r="F1" s="4" t="s">
        <v>5</v>
      </c>
      <c r="G1" s="4" t="s">
        <v>6</v>
      </c>
      <c r="H1" s="4" t="s">
        <v>7</v>
      </c>
      <c r="I1" s="4" t="s">
        <v>8</v>
      </c>
    </row>
    <row r="2" spans="1:9" ht="18.75" x14ac:dyDescent="0.3">
      <c r="A2" s="6">
        <v>1</v>
      </c>
      <c r="B2" s="7" t="s">
        <v>2313</v>
      </c>
      <c r="C2" s="7" t="s">
        <v>42</v>
      </c>
      <c r="D2" s="8">
        <v>37295</v>
      </c>
      <c r="E2" s="9" t="s">
        <v>1168</v>
      </c>
      <c r="F2" s="9" t="s">
        <v>1169</v>
      </c>
      <c r="G2" s="10" t="s">
        <v>1170</v>
      </c>
      <c r="H2" s="11" t="s">
        <v>1171</v>
      </c>
      <c r="I2" s="12" t="s">
        <v>1172</v>
      </c>
    </row>
    <row r="3" spans="1:9" ht="18.75" x14ac:dyDescent="0.3">
      <c r="A3" s="6">
        <v>2</v>
      </c>
      <c r="B3" s="7" t="s">
        <v>2314</v>
      </c>
      <c r="C3" s="7" t="s">
        <v>42</v>
      </c>
      <c r="D3" s="8"/>
      <c r="E3" s="9" t="s">
        <v>1755</v>
      </c>
      <c r="F3" s="9" t="s">
        <v>1169</v>
      </c>
      <c r="G3" s="10">
        <v>4362772154</v>
      </c>
      <c r="H3" s="11"/>
      <c r="I3" s="12"/>
    </row>
    <row r="4" spans="1:9" ht="18.75" x14ac:dyDescent="0.3">
      <c r="A4" s="6">
        <v>3</v>
      </c>
      <c r="B4" s="7" t="s">
        <v>2315</v>
      </c>
      <c r="C4" s="7" t="s">
        <v>42</v>
      </c>
      <c r="D4" s="8">
        <v>37474</v>
      </c>
      <c r="E4" s="9" t="s">
        <v>1755</v>
      </c>
      <c r="F4" s="9" t="s">
        <v>1169</v>
      </c>
      <c r="G4" s="10" t="s">
        <v>1173</v>
      </c>
      <c r="H4" s="11" t="s">
        <v>1174</v>
      </c>
      <c r="I4" s="12" t="s">
        <v>1172</v>
      </c>
    </row>
    <row r="5" spans="1:9" ht="18.75" x14ac:dyDescent="0.3">
      <c r="A5" s="6">
        <v>4</v>
      </c>
      <c r="B5" s="7" t="s">
        <v>2316</v>
      </c>
      <c r="C5" s="7" t="s">
        <v>42</v>
      </c>
      <c r="D5" s="8">
        <v>37343</v>
      </c>
      <c r="E5" s="9" t="s">
        <v>1739</v>
      </c>
      <c r="F5" s="9" t="s">
        <v>1169</v>
      </c>
      <c r="G5" s="10" t="s">
        <v>1175</v>
      </c>
      <c r="H5" s="11" t="s">
        <v>1176</v>
      </c>
      <c r="I5" s="12" t="s">
        <v>1177</v>
      </c>
    </row>
    <row r="6" spans="1:9" ht="18.75" x14ac:dyDescent="0.3">
      <c r="A6" s="6">
        <v>5</v>
      </c>
      <c r="B6" s="7" t="s">
        <v>2317</v>
      </c>
      <c r="C6" s="7" t="s">
        <v>42</v>
      </c>
      <c r="D6" s="8">
        <v>37368</v>
      </c>
      <c r="E6" s="9" t="s">
        <v>1751</v>
      </c>
      <c r="F6" s="9" t="s">
        <v>1169</v>
      </c>
      <c r="G6" s="10" t="s">
        <v>1178</v>
      </c>
      <c r="H6" s="11" t="s">
        <v>1179</v>
      </c>
      <c r="I6" s="12" t="s">
        <v>1180</v>
      </c>
    </row>
    <row r="7" spans="1:9" ht="18.75" x14ac:dyDescent="0.3">
      <c r="A7" s="6">
        <v>6</v>
      </c>
      <c r="B7" s="7" t="s">
        <v>2318</v>
      </c>
      <c r="C7" s="7" t="s">
        <v>42</v>
      </c>
      <c r="D7" s="8">
        <v>37667</v>
      </c>
      <c r="E7" s="9" t="s">
        <v>1735</v>
      </c>
      <c r="F7" s="9" t="s">
        <v>1181</v>
      </c>
      <c r="G7" s="10" t="s">
        <v>1182</v>
      </c>
      <c r="H7" s="11" t="s">
        <v>1183</v>
      </c>
      <c r="I7" s="12" t="s">
        <v>1180</v>
      </c>
    </row>
    <row r="8" spans="1:9" ht="18.75" x14ac:dyDescent="0.3">
      <c r="A8" s="6">
        <v>7</v>
      </c>
      <c r="B8" s="7" t="s">
        <v>2319</v>
      </c>
      <c r="C8" s="7" t="s">
        <v>42</v>
      </c>
      <c r="D8" s="8">
        <v>37729</v>
      </c>
      <c r="E8" s="9" t="s">
        <v>1727</v>
      </c>
      <c r="F8" s="9" t="s">
        <v>1181</v>
      </c>
      <c r="G8" s="10" t="s">
        <v>1184</v>
      </c>
      <c r="H8" s="11" t="s">
        <v>1185</v>
      </c>
      <c r="I8" s="12" t="s">
        <v>1186</v>
      </c>
    </row>
    <row r="9" spans="1:9" ht="18.75" x14ac:dyDescent="0.3">
      <c r="A9" s="6">
        <v>8</v>
      </c>
      <c r="B9" s="7" t="s">
        <v>2320</v>
      </c>
      <c r="C9" s="7" t="s">
        <v>42</v>
      </c>
      <c r="D9" s="8">
        <v>37514</v>
      </c>
      <c r="E9" s="9" t="s">
        <v>1727</v>
      </c>
      <c r="F9" s="9" t="s">
        <v>1169</v>
      </c>
      <c r="G9" s="10" t="s">
        <v>1187</v>
      </c>
      <c r="H9" s="11" t="s">
        <v>1188</v>
      </c>
      <c r="I9" s="12" t="s">
        <v>1189</v>
      </c>
    </row>
    <row r="10" spans="1:9" ht="18.75" x14ac:dyDescent="0.3">
      <c r="A10" s="6">
        <v>9</v>
      </c>
      <c r="B10" s="7" t="s">
        <v>2321</v>
      </c>
      <c r="C10" s="7" t="s">
        <v>42</v>
      </c>
      <c r="D10" s="8">
        <v>37486</v>
      </c>
      <c r="E10" s="9" t="s">
        <v>1755</v>
      </c>
      <c r="F10" s="9" t="s">
        <v>1169</v>
      </c>
      <c r="G10" s="10" t="s">
        <v>1190</v>
      </c>
      <c r="H10" s="11" t="s">
        <v>1191</v>
      </c>
      <c r="I10" s="12" t="s">
        <v>1192</v>
      </c>
    </row>
    <row r="11" spans="1:9" ht="18.75" x14ac:dyDescent="0.3">
      <c r="A11" s="6">
        <v>10</v>
      </c>
      <c r="B11" s="7" t="s">
        <v>2322</v>
      </c>
      <c r="C11" s="7" t="s">
        <v>42</v>
      </c>
      <c r="D11" s="8">
        <v>37606</v>
      </c>
      <c r="E11" s="9" t="s">
        <v>1747</v>
      </c>
      <c r="F11" s="9" t="s">
        <v>1169</v>
      </c>
      <c r="G11" s="10" t="s">
        <v>1193</v>
      </c>
      <c r="H11" s="11" t="s">
        <v>662</v>
      </c>
      <c r="I11" s="12" t="s">
        <v>89</v>
      </c>
    </row>
    <row r="12" spans="1:9" ht="18.75" x14ac:dyDescent="0.3">
      <c r="A12" s="6">
        <v>11</v>
      </c>
      <c r="B12" s="7" t="s">
        <v>2323</v>
      </c>
      <c r="C12" s="7" t="s">
        <v>42</v>
      </c>
      <c r="D12" s="8">
        <v>37464</v>
      </c>
      <c r="E12" s="9" t="s">
        <v>1723</v>
      </c>
      <c r="F12" s="9" t="s">
        <v>1169</v>
      </c>
      <c r="G12" s="10" t="s">
        <v>1194</v>
      </c>
      <c r="H12" s="11" t="s">
        <v>313</v>
      </c>
      <c r="I12" s="12" t="s">
        <v>92</v>
      </c>
    </row>
    <row r="13" spans="1:9" ht="18.75" x14ac:dyDescent="0.3">
      <c r="A13" s="6">
        <v>12</v>
      </c>
      <c r="B13" s="7" t="s">
        <v>2324</v>
      </c>
      <c r="C13" s="7" t="s">
        <v>42</v>
      </c>
      <c r="D13" s="8">
        <v>37284</v>
      </c>
      <c r="E13" s="9" t="s">
        <v>1723</v>
      </c>
      <c r="F13" s="9" t="s">
        <v>1169</v>
      </c>
      <c r="G13" s="10" t="s">
        <v>1195</v>
      </c>
      <c r="H13" s="11" t="s">
        <v>1196</v>
      </c>
      <c r="I13" s="12" t="s">
        <v>1197</v>
      </c>
    </row>
    <row r="14" spans="1:9" ht="18.75" x14ac:dyDescent="0.3">
      <c r="A14" s="6">
        <v>13</v>
      </c>
      <c r="B14" s="7" t="s">
        <v>2325</v>
      </c>
      <c r="C14" s="7" t="s">
        <v>42</v>
      </c>
      <c r="D14" s="8">
        <v>37484</v>
      </c>
      <c r="E14" s="9" t="s">
        <v>1723</v>
      </c>
      <c r="F14" s="9" t="s">
        <v>1169</v>
      </c>
      <c r="G14" s="10" t="s">
        <v>1198</v>
      </c>
      <c r="H14" s="11" t="s">
        <v>1199</v>
      </c>
      <c r="I14" s="12" t="s">
        <v>1200</v>
      </c>
    </row>
    <row r="15" spans="1:9" ht="18.75" x14ac:dyDescent="0.3">
      <c r="A15" s="6">
        <v>14</v>
      </c>
      <c r="B15" s="7" t="s">
        <v>2326</v>
      </c>
      <c r="C15" s="7" t="s">
        <v>42</v>
      </c>
      <c r="D15" s="8">
        <v>37547</v>
      </c>
      <c r="E15" s="9" t="s">
        <v>1723</v>
      </c>
      <c r="F15" s="9" t="s">
        <v>1169</v>
      </c>
      <c r="G15" s="10" t="s">
        <v>1201</v>
      </c>
      <c r="H15" s="11" t="s">
        <v>1202</v>
      </c>
      <c r="I15" s="12" t="s">
        <v>1203</v>
      </c>
    </row>
    <row r="16" spans="1:9" ht="18.75" x14ac:dyDescent="0.3">
      <c r="A16" s="6">
        <v>15</v>
      </c>
      <c r="B16" s="7" t="s">
        <v>2327</v>
      </c>
      <c r="C16" s="7" t="s">
        <v>42</v>
      </c>
      <c r="D16" s="8">
        <v>37483</v>
      </c>
      <c r="E16" s="9" t="s">
        <v>1755</v>
      </c>
      <c r="F16" s="9" t="s">
        <v>1169</v>
      </c>
      <c r="G16" s="10" t="s">
        <v>1204</v>
      </c>
      <c r="H16" s="11" t="s">
        <v>1205</v>
      </c>
      <c r="I16" s="12" t="s">
        <v>1206</v>
      </c>
    </row>
    <row r="17" spans="1:9" ht="18.75" x14ac:dyDescent="0.3">
      <c r="A17" s="6">
        <v>16</v>
      </c>
      <c r="B17" s="7" t="s">
        <v>2328</v>
      </c>
      <c r="C17" s="7" t="s">
        <v>42</v>
      </c>
      <c r="D17" s="8">
        <v>37415</v>
      </c>
      <c r="E17" s="9" t="s">
        <v>1730</v>
      </c>
      <c r="F17" s="9" t="s">
        <v>1169</v>
      </c>
      <c r="G17" s="10" t="s">
        <v>1207</v>
      </c>
      <c r="H17" s="11" t="s">
        <v>667</v>
      </c>
      <c r="I17" s="12" t="s">
        <v>1208</v>
      </c>
    </row>
    <row r="18" spans="1:9" ht="18.75" x14ac:dyDescent="0.3">
      <c r="A18" s="6">
        <v>17</v>
      </c>
      <c r="B18" s="7" t="s">
        <v>2329</v>
      </c>
      <c r="C18" s="7" t="s">
        <v>42</v>
      </c>
      <c r="D18" s="8">
        <v>37472</v>
      </c>
      <c r="E18" s="9" t="s">
        <v>1751</v>
      </c>
      <c r="F18" s="9" t="s">
        <v>1169</v>
      </c>
      <c r="G18" s="10" t="s">
        <v>1209</v>
      </c>
      <c r="H18" s="11" t="s">
        <v>1210</v>
      </c>
      <c r="I18" s="12" t="s">
        <v>1208</v>
      </c>
    </row>
    <row r="19" spans="1:9" ht="18.75" x14ac:dyDescent="0.3">
      <c r="A19" s="6">
        <v>18</v>
      </c>
      <c r="B19" s="7" t="s">
        <v>2330</v>
      </c>
      <c r="C19" s="7" t="s">
        <v>42</v>
      </c>
      <c r="D19" s="8">
        <v>37260</v>
      </c>
      <c r="E19" s="9" t="s">
        <v>1760</v>
      </c>
      <c r="F19" s="9" t="s">
        <v>1169</v>
      </c>
      <c r="G19" s="10" t="s">
        <v>1211</v>
      </c>
      <c r="H19" s="11" t="s">
        <v>1212</v>
      </c>
      <c r="I19" s="12" t="s">
        <v>127</v>
      </c>
    </row>
    <row r="20" spans="1:9" ht="18.75" x14ac:dyDescent="0.3">
      <c r="A20" s="6">
        <v>19</v>
      </c>
      <c r="B20" s="7" t="s">
        <v>2331</v>
      </c>
      <c r="C20" s="7" t="s">
        <v>42</v>
      </c>
      <c r="D20" s="8">
        <v>37760</v>
      </c>
      <c r="E20" s="9" t="s">
        <v>1727</v>
      </c>
      <c r="F20" s="9" t="s">
        <v>1181</v>
      </c>
      <c r="G20" s="10" t="s">
        <v>1213</v>
      </c>
      <c r="H20" s="11" t="s">
        <v>1214</v>
      </c>
      <c r="I20" s="12" t="s">
        <v>1215</v>
      </c>
    </row>
    <row r="21" spans="1:9" ht="18.75" x14ac:dyDescent="0.3">
      <c r="A21" s="6">
        <v>20</v>
      </c>
      <c r="B21" s="7" t="s">
        <v>2332</v>
      </c>
      <c r="C21" s="7" t="s">
        <v>42</v>
      </c>
      <c r="D21" s="8">
        <v>37887</v>
      </c>
      <c r="E21" s="9" t="s">
        <v>1727</v>
      </c>
      <c r="F21" s="9" t="s">
        <v>1181</v>
      </c>
      <c r="G21" s="10" t="s">
        <v>1216</v>
      </c>
      <c r="H21" s="11" t="s">
        <v>1217</v>
      </c>
      <c r="I21" s="12" t="s">
        <v>1218</v>
      </c>
    </row>
    <row r="22" spans="1:9" ht="18.75" x14ac:dyDescent="0.3">
      <c r="A22" s="6">
        <v>21</v>
      </c>
      <c r="B22" s="7" t="s">
        <v>2333</v>
      </c>
      <c r="C22" s="7" t="s">
        <v>42</v>
      </c>
      <c r="D22" s="8">
        <v>37984</v>
      </c>
      <c r="E22" s="9" t="s">
        <v>1735</v>
      </c>
      <c r="F22" s="9" t="s">
        <v>1181</v>
      </c>
      <c r="G22" s="10" t="s">
        <v>1219</v>
      </c>
      <c r="H22" s="11" t="s">
        <v>1220</v>
      </c>
      <c r="I22" s="12" t="s">
        <v>1221</v>
      </c>
    </row>
    <row r="23" spans="1:9" ht="18.75" x14ac:dyDescent="0.3">
      <c r="A23" s="6">
        <v>22</v>
      </c>
      <c r="B23" s="7" t="s">
        <v>2316</v>
      </c>
      <c r="C23" s="7" t="s">
        <v>42</v>
      </c>
      <c r="D23" s="8">
        <v>37741</v>
      </c>
      <c r="E23" s="9" t="s">
        <v>1739</v>
      </c>
      <c r="F23" s="9" t="s">
        <v>1181</v>
      </c>
      <c r="G23" s="10" t="s">
        <v>1222</v>
      </c>
      <c r="H23" s="11" t="s">
        <v>1223</v>
      </c>
      <c r="I23" s="12" t="s">
        <v>1224</v>
      </c>
    </row>
    <row r="24" spans="1:9" ht="18.75" x14ac:dyDescent="0.3">
      <c r="A24" s="6">
        <v>23</v>
      </c>
      <c r="B24" s="7" t="s">
        <v>2334</v>
      </c>
      <c r="C24" s="7" t="s">
        <v>42</v>
      </c>
      <c r="D24" s="8">
        <v>37306</v>
      </c>
      <c r="E24" s="9" t="s">
        <v>1755</v>
      </c>
      <c r="F24" s="9" t="s">
        <v>1169</v>
      </c>
      <c r="G24" s="10" t="s">
        <v>1225</v>
      </c>
      <c r="H24" s="11" t="s">
        <v>1226</v>
      </c>
      <c r="I24" s="12" t="s">
        <v>1024</v>
      </c>
    </row>
    <row r="25" spans="1:9" ht="18.75" x14ac:dyDescent="0.3">
      <c r="A25" s="6">
        <v>24</v>
      </c>
      <c r="B25" s="7" t="s">
        <v>2335</v>
      </c>
      <c r="C25" s="7" t="s">
        <v>42</v>
      </c>
      <c r="D25" s="8">
        <v>37344</v>
      </c>
      <c r="E25" s="9" t="s">
        <v>1760</v>
      </c>
      <c r="F25" s="9" t="s">
        <v>1169</v>
      </c>
      <c r="G25" s="10" t="s">
        <v>1227</v>
      </c>
      <c r="H25" s="11" t="s">
        <v>1228</v>
      </c>
      <c r="I25" s="12" t="s">
        <v>1229</v>
      </c>
    </row>
    <row r="26" spans="1:9" ht="18.75" x14ac:dyDescent="0.3">
      <c r="A26" s="6">
        <v>25</v>
      </c>
      <c r="B26" s="7" t="s">
        <v>2336</v>
      </c>
      <c r="C26" s="7" t="s">
        <v>42</v>
      </c>
      <c r="D26" s="8">
        <v>37946</v>
      </c>
      <c r="E26" s="9" t="s">
        <v>1760</v>
      </c>
      <c r="F26" s="9" t="s">
        <v>1181</v>
      </c>
      <c r="G26" s="10" t="s">
        <v>1230</v>
      </c>
      <c r="H26" s="11" t="s">
        <v>1231</v>
      </c>
      <c r="I26" s="12" t="s">
        <v>1229</v>
      </c>
    </row>
    <row r="27" spans="1:9" ht="18.75" x14ac:dyDescent="0.3">
      <c r="A27" s="6">
        <v>26</v>
      </c>
      <c r="B27" s="7" t="s">
        <v>2337</v>
      </c>
      <c r="C27" s="7" t="s">
        <v>42</v>
      </c>
      <c r="D27" s="8">
        <v>37318</v>
      </c>
      <c r="E27" s="9" t="s">
        <v>1747</v>
      </c>
      <c r="F27" s="9" t="s">
        <v>1169</v>
      </c>
      <c r="G27" s="10" t="s">
        <v>1232</v>
      </c>
      <c r="H27" s="11" t="s">
        <v>1233</v>
      </c>
      <c r="I27" s="12" t="s">
        <v>1234</v>
      </c>
    </row>
    <row r="28" spans="1:9" ht="18.75" x14ac:dyDescent="0.3">
      <c r="A28" s="6">
        <v>27</v>
      </c>
      <c r="B28" s="7" t="s">
        <v>2338</v>
      </c>
      <c r="C28" s="7" t="s">
        <v>42</v>
      </c>
      <c r="D28" s="8">
        <v>37738</v>
      </c>
      <c r="E28" s="9" t="s">
        <v>1755</v>
      </c>
      <c r="F28" s="9" t="s">
        <v>1181</v>
      </c>
      <c r="G28" s="10" t="s">
        <v>1235</v>
      </c>
      <c r="H28" s="11" t="s">
        <v>1236</v>
      </c>
      <c r="I28" s="12" t="s">
        <v>1237</v>
      </c>
    </row>
    <row r="29" spans="1:9" ht="18.75" x14ac:dyDescent="0.3">
      <c r="A29" s="6">
        <v>28</v>
      </c>
      <c r="B29" s="7" t="s">
        <v>2339</v>
      </c>
      <c r="C29" s="7" t="s">
        <v>42</v>
      </c>
      <c r="D29" s="8">
        <v>37485</v>
      </c>
      <c r="E29" s="9" t="s">
        <v>1747</v>
      </c>
      <c r="F29" s="9" t="s">
        <v>1169</v>
      </c>
      <c r="G29" s="10" t="s">
        <v>1238</v>
      </c>
      <c r="H29" s="11" t="s">
        <v>1239</v>
      </c>
      <c r="I29" s="12" t="s">
        <v>1240</v>
      </c>
    </row>
    <row r="30" spans="1:9" ht="18.75" x14ac:dyDescent="0.3">
      <c r="A30" s="6">
        <v>29</v>
      </c>
      <c r="B30" s="7" t="s">
        <v>2340</v>
      </c>
      <c r="C30" s="7" t="s">
        <v>42</v>
      </c>
      <c r="D30" s="8">
        <v>37325</v>
      </c>
      <c r="E30" s="9" t="s">
        <v>1760</v>
      </c>
      <c r="F30" s="9" t="s">
        <v>1169</v>
      </c>
      <c r="G30" s="10" t="s">
        <v>1241</v>
      </c>
      <c r="H30" s="11" t="s">
        <v>1242</v>
      </c>
      <c r="I30" s="12" t="s">
        <v>1243</v>
      </c>
    </row>
    <row r="31" spans="1:9" ht="18.75" x14ac:dyDescent="0.3">
      <c r="A31" s="6">
        <v>30</v>
      </c>
      <c r="B31" s="7" t="s">
        <v>2341</v>
      </c>
      <c r="C31" s="7" t="s">
        <v>42</v>
      </c>
      <c r="D31" s="8">
        <v>37619</v>
      </c>
      <c r="E31" s="9" t="s">
        <v>1747</v>
      </c>
      <c r="F31" s="9" t="s">
        <v>1169</v>
      </c>
      <c r="G31" s="10" t="s">
        <v>1244</v>
      </c>
      <c r="H31" s="11" t="s">
        <v>682</v>
      </c>
      <c r="I31" s="12" t="s">
        <v>405</v>
      </c>
    </row>
    <row r="32" spans="1:9" ht="18.75" x14ac:dyDescent="0.3">
      <c r="A32" s="6">
        <v>31</v>
      </c>
      <c r="B32" s="7" t="s">
        <v>2342</v>
      </c>
      <c r="C32" s="7" t="s">
        <v>42</v>
      </c>
      <c r="D32" s="8">
        <v>37722</v>
      </c>
      <c r="E32" s="9" t="s">
        <v>1760</v>
      </c>
      <c r="F32" s="9" t="s">
        <v>1181</v>
      </c>
      <c r="G32" s="10" t="s">
        <v>1245</v>
      </c>
      <c r="H32" s="11" t="s">
        <v>1246</v>
      </c>
      <c r="I32" s="12" t="s">
        <v>1247</v>
      </c>
    </row>
    <row r="33" spans="1:9" ht="18.75" x14ac:dyDescent="0.3">
      <c r="A33" s="6">
        <v>32</v>
      </c>
      <c r="B33" s="7" t="s">
        <v>2343</v>
      </c>
      <c r="C33" s="7" t="s">
        <v>42</v>
      </c>
      <c r="D33" s="8">
        <v>37756</v>
      </c>
      <c r="E33" s="9" t="s">
        <v>1760</v>
      </c>
      <c r="F33" s="9" t="s">
        <v>1181</v>
      </c>
      <c r="G33" s="10" t="s">
        <v>1248</v>
      </c>
      <c r="H33" s="11" t="s">
        <v>1249</v>
      </c>
      <c r="I33" s="12" t="s">
        <v>1250</v>
      </c>
    </row>
    <row r="34" spans="1:9" ht="18.75" x14ac:dyDescent="0.3">
      <c r="A34" s="6">
        <v>33</v>
      </c>
      <c r="B34" s="7" t="s">
        <v>2344</v>
      </c>
      <c r="C34" s="7" t="s">
        <v>42</v>
      </c>
      <c r="D34" s="8">
        <v>37639</v>
      </c>
      <c r="E34" s="9" t="s">
        <v>1760</v>
      </c>
      <c r="F34" s="9" t="s">
        <v>1181</v>
      </c>
      <c r="G34" s="10" t="s">
        <v>1251</v>
      </c>
      <c r="H34" s="11" t="s">
        <v>1252</v>
      </c>
      <c r="I34" s="12" t="s">
        <v>150</v>
      </c>
    </row>
    <row r="35" spans="1:9" ht="18.75" x14ac:dyDescent="0.3">
      <c r="A35" s="6">
        <v>34</v>
      </c>
      <c r="B35" s="7" t="s">
        <v>2345</v>
      </c>
      <c r="C35" s="7" t="s">
        <v>42</v>
      </c>
      <c r="D35" s="8"/>
      <c r="E35" s="9" t="s">
        <v>1727</v>
      </c>
      <c r="F35" s="9" t="s">
        <v>1169</v>
      </c>
      <c r="G35" s="10" t="s">
        <v>1253</v>
      </c>
      <c r="H35" s="11" t="s">
        <v>1254</v>
      </c>
      <c r="I35" s="12" t="s">
        <v>150</v>
      </c>
    </row>
    <row r="36" spans="1:9" ht="18.75" x14ac:dyDescent="0.3">
      <c r="A36" s="6">
        <v>35</v>
      </c>
      <c r="B36" s="7" t="s">
        <v>2346</v>
      </c>
      <c r="C36" s="7" t="s">
        <v>42</v>
      </c>
      <c r="D36" s="8">
        <v>37471</v>
      </c>
      <c r="E36" s="9" t="s">
        <v>1730</v>
      </c>
      <c r="F36" s="9" t="s">
        <v>1169</v>
      </c>
      <c r="G36" s="10" t="s">
        <v>1255</v>
      </c>
      <c r="H36" s="11" t="s">
        <v>1256</v>
      </c>
      <c r="I36" s="12" t="s">
        <v>1032</v>
      </c>
    </row>
    <row r="37" spans="1:9" ht="18.75" x14ac:dyDescent="0.3">
      <c r="A37" s="6">
        <v>36</v>
      </c>
      <c r="B37" s="7" t="s">
        <v>2347</v>
      </c>
      <c r="C37" s="7" t="s">
        <v>42</v>
      </c>
      <c r="D37" s="8">
        <v>37688</v>
      </c>
      <c r="E37" s="9" t="s">
        <v>1751</v>
      </c>
      <c r="F37" s="9" t="s">
        <v>1181</v>
      </c>
      <c r="G37" s="10" t="s">
        <v>1257</v>
      </c>
      <c r="H37" s="11" t="s">
        <v>1258</v>
      </c>
      <c r="I37" s="12" t="s">
        <v>1032</v>
      </c>
    </row>
    <row r="38" spans="1:9" ht="18.75" x14ac:dyDescent="0.3">
      <c r="A38" s="6">
        <v>37</v>
      </c>
      <c r="B38" s="7" t="s">
        <v>2348</v>
      </c>
      <c r="C38" s="7" t="s">
        <v>42</v>
      </c>
      <c r="D38" s="8">
        <v>37931</v>
      </c>
      <c r="E38" s="9" t="s">
        <v>1735</v>
      </c>
      <c r="F38" s="9" t="s">
        <v>1181</v>
      </c>
      <c r="G38" s="10" t="s">
        <v>1259</v>
      </c>
      <c r="H38" s="11" t="s">
        <v>1260</v>
      </c>
      <c r="I38" s="12" t="s">
        <v>1261</v>
      </c>
    </row>
    <row r="39" spans="1:9" ht="18.75" x14ac:dyDescent="0.3">
      <c r="A39" s="6">
        <v>38</v>
      </c>
      <c r="B39" s="7" t="s">
        <v>2349</v>
      </c>
      <c r="C39" s="7" t="s">
        <v>42</v>
      </c>
      <c r="D39" s="8">
        <v>37799</v>
      </c>
      <c r="E39" s="9" t="s">
        <v>1735</v>
      </c>
      <c r="F39" s="9" t="s">
        <v>1181</v>
      </c>
      <c r="G39" s="10" t="s">
        <v>1262</v>
      </c>
      <c r="H39" s="11" t="s">
        <v>1263</v>
      </c>
      <c r="I39" s="12" t="s">
        <v>1261</v>
      </c>
    </row>
    <row r="40" spans="1:9" ht="18.75" x14ac:dyDescent="0.3">
      <c r="A40" s="6">
        <v>39</v>
      </c>
      <c r="B40" s="7" t="s">
        <v>2350</v>
      </c>
      <c r="C40" s="7" t="s">
        <v>42</v>
      </c>
      <c r="D40" s="8">
        <v>37976</v>
      </c>
      <c r="E40" s="9" t="s">
        <v>1739</v>
      </c>
      <c r="F40" s="9" t="s">
        <v>1181</v>
      </c>
      <c r="G40" s="10" t="s">
        <v>1264</v>
      </c>
      <c r="H40" s="11" t="s">
        <v>1265</v>
      </c>
      <c r="I40" s="12" t="s">
        <v>753</v>
      </c>
    </row>
    <row r="41" spans="1:9" ht="18.75" x14ac:dyDescent="0.3">
      <c r="A41" s="6">
        <v>40</v>
      </c>
      <c r="B41" s="7" t="s">
        <v>2351</v>
      </c>
      <c r="C41" s="7" t="s">
        <v>42</v>
      </c>
      <c r="D41" s="8"/>
      <c r="E41" s="9" t="s">
        <v>1747</v>
      </c>
      <c r="F41" s="9" t="s">
        <v>1181</v>
      </c>
      <c r="G41" s="10" t="s">
        <v>1266</v>
      </c>
      <c r="H41" s="11" t="s">
        <v>1267</v>
      </c>
      <c r="I41" s="12" t="s">
        <v>753</v>
      </c>
    </row>
    <row r="42" spans="1:9" ht="18.75" x14ac:dyDescent="0.3">
      <c r="A42" s="6">
        <v>41</v>
      </c>
      <c r="B42" s="7" t="s">
        <v>1921</v>
      </c>
      <c r="C42" s="7" t="s">
        <v>42</v>
      </c>
      <c r="D42" s="8">
        <v>37669</v>
      </c>
      <c r="E42" s="9" t="s">
        <v>1744</v>
      </c>
      <c r="F42" s="9" t="s">
        <v>1181</v>
      </c>
      <c r="G42" s="10" t="s">
        <v>1268</v>
      </c>
      <c r="H42" s="11" t="s">
        <v>1269</v>
      </c>
      <c r="I42" s="12" t="s">
        <v>408</v>
      </c>
    </row>
    <row r="43" spans="1:9" ht="18.75" x14ac:dyDescent="0.3">
      <c r="A43" s="6">
        <v>42</v>
      </c>
      <c r="B43" s="7" t="s">
        <v>2352</v>
      </c>
      <c r="C43" s="7" t="s">
        <v>42</v>
      </c>
      <c r="D43" s="8">
        <v>37942</v>
      </c>
      <c r="E43" s="9" t="s">
        <v>1764</v>
      </c>
      <c r="F43" s="9" t="s">
        <v>1181</v>
      </c>
      <c r="G43" s="10" t="s">
        <v>1270</v>
      </c>
      <c r="H43" s="11" t="s">
        <v>1271</v>
      </c>
      <c r="I43" s="12" t="s">
        <v>165</v>
      </c>
    </row>
    <row r="44" spans="1:9" ht="18.75" x14ac:dyDescent="0.3">
      <c r="A44" s="6">
        <v>43</v>
      </c>
      <c r="B44" s="7" t="s">
        <v>2353</v>
      </c>
      <c r="C44" s="7" t="s">
        <v>42</v>
      </c>
      <c r="D44" s="8">
        <v>37760</v>
      </c>
      <c r="E44" s="9" t="s">
        <v>1760</v>
      </c>
      <c r="F44" s="9" t="s">
        <v>1181</v>
      </c>
      <c r="G44" s="10" t="s">
        <v>1272</v>
      </c>
      <c r="H44" s="11" t="s">
        <v>1273</v>
      </c>
      <c r="I44" s="12" t="s">
        <v>1274</v>
      </c>
    </row>
    <row r="45" spans="1:9" ht="18.75" x14ac:dyDescent="0.3">
      <c r="A45" s="6">
        <v>44</v>
      </c>
      <c r="B45" s="7" t="s">
        <v>2354</v>
      </c>
      <c r="C45" s="7" t="s">
        <v>42</v>
      </c>
      <c r="D45" s="8">
        <v>37606</v>
      </c>
      <c r="E45" s="9" t="s">
        <v>1744</v>
      </c>
      <c r="F45" s="9" t="s">
        <v>1169</v>
      </c>
      <c r="G45" s="10" t="s">
        <v>1275</v>
      </c>
      <c r="H45" s="11" t="s">
        <v>1276</v>
      </c>
      <c r="I45" s="12" t="s">
        <v>1274</v>
      </c>
    </row>
    <row r="46" spans="1:9" ht="18.75" x14ac:dyDescent="0.3">
      <c r="A46" s="6">
        <v>45</v>
      </c>
      <c r="B46" s="7" t="s">
        <v>2355</v>
      </c>
      <c r="C46" s="7" t="s">
        <v>42</v>
      </c>
      <c r="D46" s="8">
        <v>37712</v>
      </c>
      <c r="E46" s="9" t="s">
        <v>1747</v>
      </c>
      <c r="F46" s="9" t="s">
        <v>1181</v>
      </c>
      <c r="G46" s="10" t="s">
        <v>1277</v>
      </c>
      <c r="H46" s="11" t="s">
        <v>1278</v>
      </c>
      <c r="I46" s="12" t="s">
        <v>1279</v>
      </c>
    </row>
    <row r="47" spans="1:9" ht="18.75" x14ac:dyDescent="0.3">
      <c r="A47" s="6">
        <v>46</v>
      </c>
      <c r="B47" s="7" t="s">
        <v>2356</v>
      </c>
      <c r="C47" s="7" t="s">
        <v>42</v>
      </c>
      <c r="D47" s="8">
        <v>37561</v>
      </c>
      <c r="E47" s="9" t="s">
        <v>1723</v>
      </c>
      <c r="F47" s="9" t="s">
        <v>1169</v>
      </c>
      <c r="G47" s="10" t="s">
        <v>1280</v>
      </c>
      <c r="H47" s="11" t="s">
        <v>1281</v>
      </c>
      <c r="I47" s="12" t="s">
        <v>1279</v>
      </c>
    </row>
    <row r="48" spans="1:9" ht="18.75" x14ac:dyDescent="0.3">
      <c r="A48" s="6">
        <v>47</v>
      </c>
      <c r="B48" s="7" t="s">
        <v>2357</v>
      </c>
      <c r="C48" s="7" t="s">
        <v>42</v>
      </c>
      <c r="D48" s="8">
        <v>37294</v>
      </c>
      <c r="E48" s="9" t="s">
        <v>1764</v>
      </c>
      <c r="F48" s="9" t="s">
        <v>1169</v>
      </c>
      <c r="G48" s="10" t="s">
        <v>1282</v>
      </c>
      <c r="H48" s="11" t="s">
        <v>1283</v>
      </c>
      <c r="I48" s="12" t="s">
        <v>1284</v>
      </c>
    </row>
    <row r="49" spans="1:9" ht="18.75" x14ac:dyDescent="0.3">
      <c r="A49" s="6">
        <v>48</v>
      </c>
      <c r="B49" s="7" t="s">
        <v>2358</v>
      </c>
      <c r="C49" s="7" t="s">
        <v>42</v>
      </c>
      <c r="D49" s="8">
        <v>37391</v>
      </c>
      <c r="E49" s="9" t="s">
        <v>1730</v>
      </c>
      <c r="F49" s="9" t="s">
        <v>1169</v>
      </c>
      <c r="G49" s="10" t="s">
        <v>1285</v>
      </c>
      <c r="H49" s="11" t="s">
        <v>1286</v>
      </c>
      <c r="I49" s="12" t="s">
        <v>1287</v>
      </c>
    </row>
    <row r="50" spans="1:9" ht="18.75" x14ac:dyDescent="0.3">
      <c r="A50" s="6">
        <v>49</v>
      </c>
      <c r="B50" s="7" t="s">
        <v>2359</v>
      </c>
      <c r="C50" s="7" t="s">
        <v>42</v>
      </c>
      <c r="D50" s="8">
        <v>37437</v>
      </c>
      <c r="E50" s="9" t="s">
        <v>1764</v>
      </c>
      <c r="F50" s="9" t="s">
        <v>1169</v>
      </c>
      <c r="G50" s="10" t="s">
        <v>1288</v>
      </c>
      <c r="H50" s="11" t="s">
        <v>1289</v>
      </c>
      <c r="I50" s="12" t="s">
        <v>185</v>
      </c>
    </row>
    <row r="51" spans="1:9" ht="18.75" x14ac:dyDescent="0.3">
      <c r="A51" s="6">
        <v>50</v>
      </c>
      <c r="B51" s="7" t="s">
        <v>2360</v>
      </c>
      <c r="C51" s="7" t="s">
        <v>42</v>
      </c>
      <c r="D51" s="8">
        <v>37359</v>
      </c>
      <c r="E51" s="9" t="s">
        <v>1760</v>
      </c>
      <c r="F51" s="9" t="s">
        <v>1169</v>
      </c>
      <c r="G51" s="10" t="s">
        <v>1290</v>
      </c>
      <c r="H51" s="11" t="s">
        <v>1291</v>
      </c>
      <c r="I51" s="12" t="s">
        <v>185</v>
      </c>
    </row>
    <row r="52" spans="1:9" ht="18.75" x14ac:dyDescent="0.3">
      <c r="A52" s="6">
        <v>51</v>
      </c>
      <c r="B52" s="7" t="s">
        <v>1921</v>
      </c>
      <c r="C52" s="7" t="s">
        <v>42</v>
      </c>
      <c r="D52" s="8">
        <v>37444</v>
      </c>
      <c r="E52" s="9" t="s">
        <v>1760</v>
      </c>
      <c r="F52" s="9" t="s">
        <v>1169</v>
      </c>
      <c r="G52" s="10" t="s">
        <v>1292</v>
      </c>
      <c r="H52" s="11" t="s">
        <v>1293</v>
      </c>
      <c r="I52" s="12" t="s">
        <v>187</v>
      </c>
    </row>
    <row r="53" spans="1:9" ht="18.75" x14ac:dyDescent="0.3">
      <c r="A53" s="6">
        <v>52</v>
      </c>
      <c r="B53" s="7" t="s">
        <v>2361</v>
      </c>
      <c r="C53" s="7" t="s">
        <v>42</v>
      </c>
      <c r="D53" s="8">
        <v>37603</v>
      </c>
      <c r="E53" s="9" t="s">
        <v>1755</v>
      </c>
      <c r="F53" s="9" t="s">
        <v>1169</v>
      </c>
      <c r="G53" s="10" t="s">
        <v>1294</v>
      </c>
      <c r="H53" s="11" t="s">
        <v>1295</v>
      </c>
      <c r="I53" s="12" t="s">
        <v>1296</v>
      </c>
    </row>
    <row r="54" spans="1:9" ht="18.75" x14ac:dyDescent="0.3">
      <c r="A54" s="6">
        <v>53</v>
      </c>
      <c r="B54" s="7" t="s">
        <v>2362</v>
      </c>
      <c r="C54" s="7" t="s">
        <v>42</v>
      </c>
      <c r="D54" s="8">
        <v>37834</v>
      </c>
      <c r="E54" s="9" t="s">
        <v>1755</v>
      </c>
      <c r="F54" s="9" t="s">
        <v>1181</v>
      </c>
      <c r="G54" s="10" t="s">
        <v>1297</v>
      </c>
      <c r="H54" s="11" t="s">
        <v>1298</v>
      </c>
      <c r="I54" s="12" t="s">
        <v>1296</v>
      </c>
    </row>
    <row r="55" spans="1:9" ht="18.75" x14ac:dyDescent="0.3">
      <c r="A55" s="6">
        <v>54</v>
      </c>
      <c r="B55" s="7" t="s">
        <v>2363</v>
      </c>
      <c r="C55" s="7" t="s">
        <v>42</v>
      </c>
      <c r="D55" s="8">
        <v>37439</v>
      </c>
      <c r="E55" s="9" t="s">
        <v>1741</v>
      </c>
      <c r="F55" s="9" t="s">
        <v>1169</v>
      </c>
      <c r="G55" s="10" t="s">
        <v>1299</v>
      </c>
      <c r="H55" s="11" t="s">
        <v>1300</v>
      </c>
      <c r="I55" s="12" t="s">
        <v>190</v>
      </c>
    </row>
    <row r="56" spans="1:9" ht="18.75" x14ac:dyDescent="0.3">
      <c r="A56" s="6">
        <v>55</v>
      </c>
      <c r="B56" s="7" t="s">
        <v>2364</v>
      </c>
      <c r="C56" s="7" t="s">
        <v>42</v>
      </c>
      <c r="D56" s="8">
        <v>37915</v>
      </c>
      <c r="E56" s="9" t="s">
        <v>1735</v>
      </c>
      <c r="F56" s="9" t="s">
        <v>1181</v>
      </c>
      <c r="G56" s="10" t="s">
        <v>1301</v>
      </c>
      <c r="H56" s="11" t="s">
        <v>1302</v>
      </c>
      <c r="I56" s="12" t="s">
        <v>190</v>
      </c>
    </row>
    <row r="57" spans="1:9" ht="18.75" x14ac:dyDescent="0.3">
      <c r="A57" s="6">
        <v>56</v>
      </c>
      <c r="B57" s="7" t="s">
        <v>2365</v>
      </c>
      <c r="C57" s="7" t="s">
        <v>42</v>
      </c>
      <c r="D57" s="8">
        <v>37660</v>
      </c>
      <c r="E57" s="9" t="s">
        <v>1755</v>
      </c>
      <c r="F57" s="9" t="s">
        <v>1181</v>
      </c>
      <c r="G57" s="10" t="s">
        <v>1303</v>
      </c>
      <c r="H57" s="11" t="s">
        <v>1304</v>
      </c>
      <c r="I57" s="12" t="s">
        <v>194</v>
      </c>
    </row>
    <row r="58" spans="1:9" ht="18.75" x14ac:dyDescent="0.3">
      <c r="A58" s="6">
        <v>57</v>
      </c>
      <c r="B58" s="7" t="s">
        <v>2366</v>
      </c>
      <c r="C58" s="7" t="s">
        <v>42</v>
      </c>
      <c r="D58" s="8">
        <v>37410</v>
      </c>
      <c r="E58" s="9" t="s">
        <v>1735</v>
      </c>
      <c r="F58" s="9" t="s">
        <v>1169</v>
      </c>
      <c r="G58" s="10" t="s">
        <v>1305</v>
      </c>
      <c r="H58" s="11" t="s">
        <v>1306</v>
      </c>
      <c r="I58" s="12" t="s">
        <v>194</v>
      </c>
    </row>
    <row r="59" spans="1:9" ht="18.75" x14ac:dyDescent="0.3">
      <c r="A59" s="6">
        <v>58</v>
      </c>
      <c r="B59" s="7" t="s">
        <v>2367</v>
      </c>
      <c r="C59" s="7" t="s">
        <v>42</v>
      </c>
      <c r="D59" s="8">
        <v>37452</v>
      </c>
      <c r="E59" s="9" t="s">
        <v>1723</v>
      </c>
      <c r="F59" s="9" t="s">
        <v>1169</v>
      </c>
      <c r="G59" s="10" t="s">
        <v>1307</v>
      </c>
      <c r="H59" s="11" t="s">
        <v>1308</v>
      </c>
      <c r="I59" s="12" t="s">
        <v>205</v>
      </c>
    </row>
    <row r="60" spans="1:9" ht="18.75" x14ac:dyDescent="0.3">
      <c r="A60" s="6">
        <v>59</v>
      </c>
      <c r="B60" s="7" t="s">
        <v>2368</v>
      </c>
      <c r="C60" s="7" t="s">
        <v>42</v>
      </c>
      <c r="D60" s="8">
        <v>37574</v>
      </c>
      <c r="E60" s="9" t="s">
        <v>1730</v>
      </c>
      <c r="F60" s="9" t="s">
        <v>1169</v>
      </c>
      <c r="G60" s="10" t="s">
        <v>1309</v>
      </c>
      <c r="H60" s="11" t="s">
        <v>1310</v>
      </c>
      <c r="I60" s="12" t="s">
        <v>1311</v>
      </c>
    </row>
    <row r="61" spans="1:9" ht="18.75" x14ac:dyDescent="0.3">
      <c r="A61" s="6">
        <v>60</v>
      </c>
      <c r="B61" s="7" t="s">
        <v>2369</v>
      </c>
      <c r="C61" s="7" t="s">
        <v>42</v>
      </c>
      <c r="D61" s="8">
        <v>37273</v>
      </c>
      <c r="E61" s="9" t="s">
        <v>1723</v>
      </c>
      <c r="F61" s="9" t="s">
        <v>1169</v>
      </c>
      <c r="G61" s="10" t="s">
        <v>1312</v>
      </c>
      <c r="H61" s="11" t="s">
        <v>1313</v>
      </c>
      <c r="I61" s="12" t="s">
        <v>216</v>
      </c>
    </row>
    <row r="62" spans="1:9" ht="18.75" x14ac:dyDescent="0.3">
      <c r="A62" s="6">
        <v>61</v>
      </c>
      <c r="B62" s="7" t="s">
        <v>2370</v>
      </c>
      <c r="C62" s="7" t="s">
        <v>42</v>
      </c>
      <c r="D62" s="8">
        <v>37308</v>
      </c>
      <c r="E62" s="9" t="s">
        <v>1735</v>
      </c>
      <c r="F62" s="9" t="s">
        <v>1169</v>
      </c>
      <c r="G62" s="10" t="s">
        <v>1314</v>
      </c>
      <c r="H62" s="11" t="s">
        <v>698</v>
      </c>
      <c r="I62" s="12" t="s">
        <v>1315</v>
      </c>
    </row>
    <row r="63" spans="1:9" ht="18.75" x14ac:dyDescent="0.3">
      <c r="A63" s="6">
        <v>62</v>
      </c>
      <c r="B63" s="7" t="s">
        <v>2371</v>
      </c>
      <c r="C63" s="7" t="s">
        <v>42</v>
      </c>
      <c r="D63" s="8">
        <v>37689</v>
      </c>
      <c r="E63" s="9" t="s">
        <v>1764</v>
      </c>
      <c r="F63" s="9" t="s">
        <v>1181</v>
      </c>
      <c r="G63" s="10" t="s">
        <v>1316</v>
      </c>
      <c r="H63" s="11" t="s">
        <v>1317</v>
      </c>
      <c r="I63" s="12" t="s">
        <v>1049</v>
      </c>
    </row>
    <row r="64" spans="1:9" ht="18.75" x14ac:dyDescent="0.3">
      <c r="A64" s="6">
        <v>63</v>
      </c>
      <c r="B64" s="7" t="s">
        <v>2372</v>
      </c>
      <c r="C64" s="7" t="s">
        <v>42</v>
      </c>
      <c r="D64" s="8">
        <v>37718</v>
      </c>
      <c r="E64" s="9" t="s">
        <v>1760</v>
      </c>
      <c r="F64" s="9" t="s">
        <v>1181</v>
      </c>
      <c r="G64" s="10" t="s">
        <v>1318</v>
      </c>
      <c r="H64" s="11" t="s">
        <v>1319</v>
      </c>
      <c r="I64" s="12" t="s">
        <v>1049</v>
      </c>
    </row>
    <row r="65" spans="1:9" ht="18.75" x14ac:dyDescent="0.3">
      <c r="A65" s="6">
        <v>64</v>
      </c>
      <c r="B65" s="7" t="s">
        <v>2373</v>
      </c>
      <c r="C65" s="7" t="s">
        <v>42</v>
      </c>
      <c r="D65" s="8">
        <v>37355</v>
      </c>
      <c r="E65" s="9" t="s">
        <v>1760</v>
      </c>
      <c r="F65" s="9" t="s">
        <v>1169</v>
      </c>
      <c r="G65" s="10" t="s">
        <v>1320</v>
      </c>
      <c r="H65" s="11" t="s">
        <v>1321</v>
      </c>
      <c r="I65" s="12" t="s">
        <v>1322</v>
      </c>
    </row>
    <row r="66" spans="1:9" ht="18.75" x14ac:dyDescent="0.3">
      <c r="A66" s="6">
        <v>65</v>
      </c>
      <c r="B66" s="7" t="s">
        <v>2374</v>
      </c>
      <c r="C66" s="7" t="s">
        <v>42</v>
      </c>
      <c r="D66" s="8">
        <v>37960</v>
      </c>
      <c r="E66" s="9" t="s">
        <v>1760</v>
      </c>
      <c r="F66" s="9" t="s">
        <v>1181</v>
      </c>
      <c r="G66" s="10" t="s">
        <v>1323</v>
      </c>
      <c r="H66" s="11" t="s">
        <v>1324</v>
      </c>
      <c r="I66" s="12" t="s">
        <v>228</v>
      </c>
    </row>
    <row r="67" spans="1:9" ht="18.75" x14ac:dyDescent="0.3">
      <c r="A67" s="6">
        <v>66</v>
      </c>
      <c r="B67" s="7" t="s">
        <v>2375</v>
      </c>
      <c r="C67" s="7" t="s">
        <v>42</v>
      </c>
      <c r="D67" s="8">
        <v>37302</v>
      </c>
      <c r="E67" s="9" t="s">
        <v>1755</v>
      </c>
      <c r="F67" s="9" t="s">
        <v>1169</v>
      </c>
      <c r="G67" s="10" t="s">
        <v>1325</v>
      </c>
      <c r="H67" s="11" t="s">
        <v>1326</v>
      </c>
      <c r="I67" s="12" t="s">
        <v>231</v>
      </c>
    </row>
    <row r="68" spans="1:9" ht="18.75" x14ac:dyDescent="0.3">
      <c r="A68" s="6">
        <v>67</v>
      </c>
      <c r="B68" s="7" t="s">
        <v>2376</v>
      </c>
      <c r="C68" s="7" t="s">
        <v>42</v>
      </c>
      <c r="D68" s="8">
        <v>37964</v>
      </c>
      <c r="E68" s="9" t="s">
        <v>1755</v>
      </c>
      <c r="F68" s="9" t="s">
        <v>1181</v>
      </c>
      <c r="G68" s="10" t="s">
        <v>1327</v>
      </c>
      <c r="H68" s="11" t="s">
        <v>1328</v>
      </c>
      <c r="I68" s="12" t="s">
        <v>438</v>
      </c>
    </row>
    <row r="69" spans="1:9" ht="18.75" x14ac:dyDescent="0.3">
      <c r="A69" s="6">
        <v>68</v>
      </c>
      <c r="B69" s="7" t="s">
        <v>2377</v>
      </c>
      <c r="C69" s="7" t="s">
        <v>42</v>
      </c>
      <c r="D69" s="8">
        <v>37288</v>
      </c>
      <c r="E69" s="9" t="s">
        <v>1739</v>
      </c>
      <c r="F69" s="9" t="s">
        <v>1169</v>
      </c>
      <c r="G69" s="10" t="s">
        <v>1329</v>
      </c>
      <c r="H69" s="11" t="s">
        <v>1330</v>
      </c>
      <c r="I69" s="12" t="s">
        <v>1331</v>
      </c>
    </row>
    <row r="70" spans="1:9" ht="18.75" x14ac:dyDescent="0.3">
      <c r="A70" s="6">
        <v>69</v>
      </c>
      <c r="B70" s="7" t="s">
        <v>2378</v>
      </c>
      <c r="C70" s="7" t="s">
        <v>42</v>
      </c>
      <c r="D70" s="8">
        <v>37771</v>
      </c>
      <c r="E70" s="9" t="s">
        <v>1723</v>
      </c>
      <c r="F70" s="9" t="s">
        <v>1181</v>
      </c>
      <c r="G70" s="10" t="s">
        <v>1332</v>
      </c>
      <c r="H70" s="11" t="s">
        <v>1333</v>
      </c>
      <c r="I70" s="12" t="s">
        <v>233</v>
      </c>
    </row>
    <row r="71" spans="1:9" ht="18.75" x14ac:dyDescent="0.3">
      <c r="A71" s="6">
        <v>70</v>
      </c>
      <c r="B71" s="7" t="s">
        <v>2379</v>
      </c>
      <c r="C71" s="7" t="s">
        <v>42</v>
      </c>
      <c r="D71" s="8">
        <v>37459</v>
      </c>
      <c r="E71" s="9" t="s">
        <v>1755</v>
      </c>
      <c r="F71" s="9" t="s">
        <v>1169</v>
      </c>
      <c r="G71" s="10" t="s">
        <v>1334</v>
      </c>
      <c r="H71" s="11" t="s">
        <v>1335</v>
      </c>
      <c r="I71" s="12" t="s">
        <v>1336</v>
      </c>
    </row>
    <row r="72" spans="1:9" ht="18.75" x14ac:dyDescent="0.3">
      <c r="A72" s="6">
        <v>71</v>
      </c>
      <c r="B72" s="7" t="s">
        <v>2380</v>
      </c>
      <c r="C72" s="7" t="s">
        <v>42</v>
      </c>
      <c r="D72" s="8">
        <v>37652</v>
      </c>
      <c r="E72" s="9" t="s">
        <v>1751</v>
      </c>
      <c r="F72" s="9" t="s">
        <v>1181</v>
      </c>
      <c r="G72" s="10" t="s">
        <v>1337</v>
      </c>
      <c r="H72" s="11" t="s">
        <v>1338</v>
      </c>
      <c r="I72" s="12" t="s">
        <v>1339</v>
      </c>
    </row>
    <row r="73" spans="1:9" ht="18.75" x14ac:dyDescent="0.3">
      <c r="A73" s="6">
        <v>72</v>
      </c>
      <c r="B73" s="7" t="s">
        <v>2381</v>
      </c>
      <c r="C73" s="7" t="s">
        <v>42</v>
      </c>
      <c r="D73" s="8">
        <v>37647</v>
      </c>
      <c r="E73" s="9" t="s">
        <v>1764</v>
      </c>
      <c r="F73" s="9" t="s">
        <v>1181</v>
      </c>
      <c r="G73" s="10" t="s">
        <v>1340</v>
      </c>
      <c r="H73" s="11" t="s">
        <v>1341</v>
      </c>
      <c r="I73" s="12" t="s">
        <v>1342</v>
      </c>
    </row>
    <row r="74" spans="1:9" ht="18.75" x14ac:dyDescent="0.3">
      <c r="A74" s="6">
        <v>73</v>
      </c>
      <c r="B74" s="7" t="s">
        <v>2382</v>
      </c>
      <c r="C74" s="7" t="s">
        <v>42</v>
      </c>
      <c r="D74" s="8">
        <v>37261</v>
      </c>
      <c r="E74" s="9" t="s">
        <v>1747</v>
      </c>
      <c r="F74" s="9" t="s">
        <v>1169</v>
      </c>
      <c r="G74" s="10" t="s">
        <v>1343</v>
      </c>
      <c r="H74" s="11" t="s">
        <v>1344</v>
      </c>
      <c r="I74" s="12" t="s">
        <v>1345</v>
      </c>
    </row>
    <row r="75" spans="1:9" ht="18.75" x14ac:dyDescent="0.3">
      <c r="A75" s="6">
        <v>74</v>
      </c>
      <c r="B75" s="7" t="s">
        <v>2383</v>
      </c>
      <c r="C75" s="7" t="s">
        <v>42</v>
      </c>
      <c r="D75" s="8">
        <v>37774</v>
      </c>
      <c r="E75" s="9" t="s">
        <v>1739</v>
      </c>
      <c r="F75" s="9" t="s">
        <v>1181</v>
      </c>
      <c r="G75" s="10" t="s">
        <v>1346</v>
      </c>
      <c r="H75" s="11" t="s">
        <v>1347</v>
      </c>
      <c r="I75" s="12" t="s">
        <v>463</v>
      </c>
    </row>
    <row r="76" spans="1:9" ht="18.75" x14ac:dyDescent="0.3">
      <c r="A76" s="6">
        <v>75</v>
      </c>
      <c r="B76" s="7" t="s">
        <v>2384</v>
      </c>
      <c r="C76" s="7" t="s">
        <v>42</v>
      </c>
      <c r="D76" s="8">
        <v>37817</v>
      </c>
      <c r="E76" s="9" t="s">
        <v>1735</v>
      </c>
      <c r="F76" s="9" t="s">
        <v>1181</v>
      </c>
      <c r="G76" s="10" t="s">
        <v>1348</v>
      </c>
      <c r="H76" s="11" t="s">
        <v>1349</v>
      </c>
      <c r="I76" s="12" t="s">
        <v>256</v>
      </c>
    </row>
    <row r="77" spans="1:9" ht="18.75" x14ac:dyDescent="0.3">
      <c r="A77" s="6">
        <v>76</v>
      </c>
      <c r="B77" s="7" t="s">
        <v>2385</v>
      </c>
      <c r="C77" s="7" t="s">
        <v>42</v>
      </c>
      <c r="D77" s="8">
        <v>37930</v>
      </c>
      <c r="E77" s="9" t="s">
        <v>1744</v>
      </c>
      <c r="F77" s="9" t="s">
        <v>1181</v>
      </c>
      <c r="G77" s="10" t="s">
        <v>1350</v>
      </c>
      <c r="H77" s="11" t="s">
        <v>1351</v>
      </c>
      <c r="I77" s="12" t="s">
        <v>259</v>
      </c>
    </row>
    <row r="78" spans="1:9" ht="18.75" x14ac:dyDescent="0.3">
      <c r="A78" s="6">
        <v>77</v>
      </c>
      <c r="B78" s="7" t="s">
        <v>2386</v>
      </c>
      <c r="C78" s="7" t="s">
        <v>42</v>
      </c>
      <c r="D78" s="8">
        <v>37822</v>
      </c>
      <c r="E78" s="9" t="s">
        <v>1755</v>
      </c>
      <c r="F78" s="9" t="s">
        <v>1181</v>
      </c>
      <c r="G78" s="10" t="s">
        <v>1352</v>
      </c>
      <c r="H78" s="11" t="s">
        <v>1353</v>
      </c>
      <c r="I78" s="12" t="s">
        <v>1354</v>
      </c>
    </row>
    <row r="79" spans="1:9" ht="18.75" x14ac:dyDescent="0.3">
      <c r="A79" s="6">
        <v>78</v>
      </c>
      <c r="B79" s="7" t="s">
        <v>2387</v>
      </c>
      <c r="C79" s="7" t="s">
        <v>42</v>
      </c>
      <c r="D79" s="8">
        <v>37431</v>
      </c>
      <c r="E79" s="9" t="s">
        <v>1751</v>
      </c>
      <c r="F79" s="9" t="s">
        <v>1169</v>
      </c>
      <c r="G79" s="10" t="s">
        <v>1355</v>
      </c>
      <c r="H79" s="11" t="s">
        <v>1356</v>
      </c>
      <c r="I79" s="12" t="s">
        <v>474</v>
      </c>
    </row>
    <row r="80" spans="1:9" ht="18.75" x14ac:dyDescent="0.3">
      <c r="A80" s="6">
        <v>79</v>
      </c>
      <c r="B80" s="7" t="s">
        <v>2388</v>
      </c>
      <c r="C80" s="7" t="s">
        <v>42</v>
      </c>
      <c r="D80" s="8">
        <v>37473</v>
      </c>
      <c r="E80" s="9" t="s">
        <v>1735</v>
      </c>
      <c r="F80" s="9" t="s">
        <v>1169</v>
      </c>
      <c r="G80" s="10" t="s">
        <v>1357</v>
      </c>
      <c r="H80" s="11" t="s">
        <v>1358</v>
      </c>
      <c r="I80" s="12" t="s">
        <v>477</v>
      </c>
    </row>
    <row r="81" spans="1:9" ht="18.75" x14ac:dyDescent="0.3">
      <c r="A81" s="6">
        <v>80</v>
      </c>
      <c r="B81" s="7" t="s">
        <v>2389</v>
      </c>
      <c r="C81" s="7" t="s">
        <v>42</v>
      </c>
      <c r="D81" s="8">
        <v>37646</v>
      </c>
      <c r="E81" s="9" t="s">
        <v>1764</v>
      </c>
      <c r="F81" s="9" t="s">
        <v>1181</v>
      </c>
      <c r="G81" s="10" t="s">
        <v>1359</v>
      </c>
      <c r="H81" s="11" t="s">
        <v>1360</v>
      </c>
      <c r="I81" s="12" t="s">
        <v>1361</v>
      </c>
    </row>
    <row r="82" spans="1:9" ht="18.75" x14ac:dyDescent="0.3">
      <c r="A82" s="6">
        <v>81</v>
      </c>
      <c r="B82" s="7" t="s">
        <v>2390</v>
      </c>
      <c r="C82" s="7" t="s">
        <v>42</v>
      </c>
      <c r="D82" s="8">
        <v>37764</v>
      </c>
      <c r="E82" s="9" t="s">
        <v>1744</v>
      </c>
      <c r="F82" s="9" t="s">
        <v>1181</v>
      </c>
      <c r="G82" s="10" t="s">
        <v>1362</v>
      </c>
      <c r="H82" s="11" t="s">
        <v>1363</v>
      </c>
      <c r="I82" s="12" t="s">
        <v>1364</v>
      </c>
    </row>
    <row r="83" spans="1:9" ht="18.75" x14ac:dyDescent="0.3">
      <c r="A83" s="6">
        <v>82</v>
      </c>
      <c r="B83" s="7" t="s">
        <v>2391</v>
      </c>
      <c r="C83" s="7" t="s">
        <v>42</v>
      </c>
      <c r="D83" s="8">
        <v>37842</v>
      </c>
      <c r="E83" s="9" t="s">
        <v>1760</v>
      </c>
      <c r="F83" s="9" t="s">
        <v>1181</v>
      </c>
      <c r="G83" s="10" t="s">
        <v>1365</v>
      </c>
      <c r="H83" s="11" t="s">
        <v>1366</v>
      </c>
      <c r="I83" s="12" t="s">
        <v>1367</v>
      </c>
    </row>
    <row r="84" spans="1:9" ht="18.75" x14ac:dyDescent="0.3">
      <c r="A84" s="6">
        <v>83</v>
      </c>
      <c r="B84" s="7" t="s">
        <v>2392</v>
      </c>
      <c r="C84" s="7" t="s">
        <v>42</v>
      </c>
      <c r="D84" s="8">
        <v>37724</v>
      </c>
      <c r="E84" s="9" t="s">
        <v>1755</v>
      </c>
      <c r="F84" s="9" t="s">
        <v>1181</v>
      </c>
      <c r="G84" s="10" t="s">
        <v>1368</v>
      </c>
      <c r="H84" s="11" t="s">
        <v>1369</v>
      </c>
      <c r="I84" s="12" t="s">
        <v>1370</v>
      </c>
    </row>
    <row r="85" spans="1:9" ht="18.75" x14ac:dyDescent="0.3">
      <c r="A85" s="6">
        <v>84</v>
      </c>
      <c r="B85" s="7" t="s">
        <v>2393</v>
      </c>
      <c r="C85" s="7" t="s">
        <v>42</v>
      </c>
      <c r="D85" s="8">
        <v>37575</v>
      </c>
      <c r="E85" s="9" t="s">
        <v>1751</v>
      </c>
      <c r="F85" s="9" t="s">
        <v>1169</v>
      </c>
      <c r="G85" s="10" t="s">
        <v>1371</v>
      </c>
      <c r="H85" s="11" t="s">
        <v>1372</v>
      </c>
      <c r="I85" s="12" t="s">
        <v>1373</v>
      </c>
    </row>
    <row r="86" spans="1:9" ht="18.75" x14ac:dyDescent="0.3">
      <c r="A86" s="6">
        <v>85</v>
      </c>
      <c r="B86" s="7" t="s">
        <v>2394</v>
      </c>
      <c r="C86" s="7" t="s">
        <v>42</v>
      </c>
      <c r="D86" s="8">
        <v>37500</v>
      </c>
      <c r="E86" s="9" t="s">
        <v>1730</v>
      </c>
      <c r="F86" s="9" t="s">
        <v>1169</v>
      </c>
      <c r="G86" s="10" t="s">
        <v>1374</v>
      </c>
      <c r="H86" s="11" t="s">
        <v>1375</v>
      </c>
      <c r="I86" s="12" t="s">
        <v>797</v>
      </c>
    </row>
    <row r="87" spans="1:9" ht="18.75" x14ac:dyDescent="0.3">
      <c r="A87" s="6">
        <v>86</v>
      </c>
      <c r="B87" s="7" t="s">
        <v>2395</v>
      </c>
      <c r="C87" s="7" t="s">
        <v>42</v>
      </c>
      <c r="D87" s="8">
        <v>37488</v>
      </c>
      <c r="E87" s="9" t="s">
        <v>1730</v>
      </c>
      <c r="F87" s="9" t="s">
        <v>1169</v>
      </c>
      <c r="G87" s="10" t="s">
        <v>1376</v>
      </c>
      <c r="H87" s="11" t="s">
        <v>1377</v>
      </c>
      <c r="I87" s="12" t="s">
        <v>292</v>
      </c>
    </row>
    <row r="88" spans="1:9" ht="18.75" x14ac:dyDescent="0.3">
      <c r="A88" s="6">
        <v>87</v>
      </c>
      <c r="B88" s="7" t="s">
        <v>2396</v>
      </c>
      <c r="C88" s="7" t="s">
        <v>42</v>
      </c>
      <c r="D88" s="8">
        <v>37537</v>
      </c>
      <c r="E88" s="9" t="s">
        <v>1741</v>
      </c>
      <c r="F88" s="9" t="s">
        <v>1169</v>
      </c>
      <c r="G88" s="10" t="s">
        <v>1378</v>
      </c>
      <c r="H88" s="11" t="s">
        <v>1379</v>
      </c>
      <c r="I88" s="12" t="s">
        <v>1380</v>
      </c>
    </row>
    <row r="89" spans="1:9" ht="18.75" x14ac:dyDescent="0.3">
      <c r="A89" s="6">
        <v>88</v>
      </c>
      <c r="B89" s="7" t="s">
        <v>2397</v>
      </c>
      <c r="C89" s="7" t="s">
        <v>42</v>
      </c>
      <c r="D89" s="8">
        <v>37657</v>
      </c>
      <c r="E89" s="9" t="s">
        <v>1755</v>
      </c>
      <c r="F89" s="9" t="s">
        <v>1181</v>
      </c>
      <c r="G89" s="10" t="s">
        <v>1381</v>
      </c>
      <c r="H89" s="11" t="s">
        <v>1382</v>
      </c>
      <c r="I89" s="12" t="s">
        <v>1383</v>
      </c>
    </row>
    <row r="90" spans="1:9" ht="18.75" x14ac:dyDescent="0.3">
      <c r="A90" s="6">
        <v>89</v>
      </c>
      <c r="B90" s="7" t="s">
        <v>2398</v>
      </c>
      <c r="C90" s="7" t="s">
        <v>42</v>
      </c>
      <c r="D90" s="8">
        <v>37583</v>
      </c>
      <c r="E90" s="9" t="s">
        <v>1755</v>
      </c>
      <c r="F90" s="9" t="s">
        <v>1169</v>
      </c>
      <c r="G90" s="10" t="s">
        <v>1384</v>
      </c>
      <c r="H90" s="11" t="s">
        <v>1385</v>
      </c>
      <c r="I90" s="12" t="s">
        <v>812</v>
      </c>
    </row>
    <row r="91" spans="1:9" ht="18.75" x14ac:dyDescent="0.3">
      <c r="A91" s="6">
        <v>90</v>
      </c>
      <c r="B91" s="7" t="s">
        <v>2399</v>
      </c>
      <c r="C91" s="7" t="s">
        <v>42</v>
      </c>
      <c r="D91" s="13">
        <v>37752</v>
      </c>
      <c r="E91" s="9" t="s">
        <v>1735</v>
      </c>
      <c r="F91" s="9" t="s">
        <v>1181</v>
      </c>
      <c r="G91" s="10" t="s">
        <v>1386</v>
      </c>
      <c r="H91" s="11" t="s">
        <v>1387</v>
      </c>
      <c r="I91" s="12" t="s">
        <v>1388</v>
      </c>
    </row>
    <row r="92" spans="1:9" ht="18.75" x14ac:dyDescent="0.3">
      <c r="A92" s="6">
        <v>91</v>
      </c>
      <c r="B92" s="7" t="s">
        <v>2400</v>
      </c>
      <c r="C92" s="7" t="s">
        <v>42</v>
      </c>
      <c r="D92" s="13">
        <v>37973</v>
      </c>
      <c r="E92" s="9" t="s">
        <v>1730</v>
      </c>
      <c r="F92" s="9" t="s">
        <v>1181</v>
      </c>
      <c r="G92" s="10" t="s">
        <v>1389</v>
      </c>
      <c r="H92" s="11" t="s">
        <v>1390</v>
      </c>
      <c r="I92" s="12" t="s">
        <v>1112</v>
      </c>
    </row>
    <row r="93" spans="1:9" ht="18.75" x14ac:dyDescent="0.3">
      <c r="A93" s="6">
        <v>92</v>
      </c>
      <c r="B93" s="7" t="s">
        <v>2401</v>
      </c>
      <c r="C93" s="7" t="s">
        <v>42</v>
      </c>
      <c r="D93" s="13">
        <v>37903</v>
      </c>
      <c r="E93" s="9" t="s">
        <v>1755</v>
      </c>
      <c r="F93" s="9" t="s">
        <v>1181</v>
      </c>
      <c r="G93" s="10" t="s">
        <v>1391</v>
      </c>
      <c r="H93" s="11" t="s">
        <v>1392</v>
      </c>
      <c r="I93" s="12" t="s">
        <v>1393</v>
      </c>
    </row>
    <row r="94" spans="1:9" ht="18.75" x14ac:dyDescent="0.3">
      <c r="A94" s="6">
        <v>93</v>
      </c>
      <c r="B94" s="7" t="s">
        <v>2402</v>
      </c>
      <c r="C94" s="7" t="s">
        <v>42</v>
      </c>
      <c r="D94" s="13">
        <v>37383</v>
      </c>
      <c r="E94" s="9" t="s">
        <v>1730</v>
      </c>
      <c r="F94" s="9" t="s">
        <v>1169</v>
      </c>
      <c r="G94" s="10" t="s">
        <v>1394</v>
      </c>
      <c r="H94" s="11" t="s">
        <v>1395</v>
      </c>
      <c r="I94" s="12" t="s">
        <v>1396</v>
      </c>
    </row>
    <row r="95" spans="1:9" ht="18.75" x14ac:dyDescent="0.3">
      <c r="A95" s="6">
        <v>94</v>
      </c>
      <c r="B95" s="7" t="s">
        <v>2403</v>
      </c>
      <c r="C95" s="7" t="s">
        <v>42</v>
      </c>
      <c r="D95" s="13">
        <v>37401</v>
      </c>
      <c r="E95" s="9" t="s">
        <v>1755</v>
      </c>
      <c r="F95" s="9" t="s">
        <v>1169</v>
      </c>
      <c r="G95" s="10" t="s">
        <v>1397</v>
      </c>
      <c r="H95" s="11" t="s">
        <v>1398</v>
      </c>
      <c r="I95" s="12" t="s">
        <v>305</v>
      </c>
    </row>
    <row r="96" spans="1:9" ht="18.75" x14ac:dyDescent="0.3">
      <c r="A96" s="6">
        <v>95</v>
      </c>
      <c r="B96" s="7" t="s">
        <v>2404</v>
      </c>
      <c r="C96" s="7" t="s">
        <v>42</v>
      </c>
      <c r="D96" s="13">
        <v>37383</v>
      </c>
      <c r="E96" s="9" t="s">
        <v>1730</v>
      </c>
      <c r="F96" s="9" t="s">
        <v>1169</v>
      </c>
      <c r="G96" s="10" t="s">
        <v>1399</v>
      </c>
      <c r="H96" s="11" t="s">
        <v>1400</v>
      </c>
      <c r="I96" s="12" t="s">
        <v>1115</v>
      </c>
    </row>
    <row r="97" spans="1:9" ht="18.75" x14ac:dyDescent="0.3">
      <c r="A97" s="6">
        <v>96</v>
      </c>
      <c r="B97" s="7" t="s">
        <v>2405</v>
      </c>
      <c r="C97" s="7" t="s">
        <v>42</v>
      </c>
      <c r="D97" s="13">
        <v>37798</v>
      </c>
      <c r="E97" s="9" t="s">
        <v>1764</v>
      </c>
      <c r="F97" s="9" t="s">
        <v>1181</v>
      </c>
      <c r="G97" s="10" t="s">
        <v>1401</v>
      </c>
      <c r="H97" s="11" t="s">
        <v>1402</v>
      </c>
      <c r="I97" s="12" t="s">
        <v>1403</v>
      </c>
    </row>
    <row r="98" spans="1:9" ht="18.75" x14ac:dyDescent="0.3">
      <c r="A98" s="6">
        <v>97</v>
      </c>
      <c r="B98" s="7" t="s">
        <v>2406</v>
      </c>
      <c r="C98" s="7" t="s">
        <v>42</v>
      </c>
      <c r="D98" s="13">
        <v>37502</v>
      </c>
      <c r="E98" s="9" t="s">
        <v>1741</v>
      </c>
      <c r="F98" s="9" t="s">
        <v>1169</v>
      </c>
      <c r="G98" s="10" t="s">
        <v>1404</v>
      </c>
      <c r="H98" s="11" t="s">
        <v>1405</v>
      </c>
      <c r="I98" s="12" t="s">
        <v>1403</v>
      </c>
    </row>
    <row r="99" spans="1:9" ht="18.75" x14ac:dyDescent="0.3">
      <c r="A99" s="6">
        <v>98</v>
      </c>
      <c r="B99" s="7" t="s">
        <v>2407</v>
      </c>
      <c r="C99" s="7" t="s">
        <v>42</v>
      </c>
      <c r="D99" s="13">
        <v>37288</v>
      </c>
      <c r="E99" s="9" t="s">
        <v>1741</v>
      </c>
      <c r="F99" s="9" t="s">
        <v>1169</v>
      </c>
      <c r="G99" s="10" t="s">
        <v>1406</v>
      </c>
      <c r="H99" s="11" t="s">
        <v>1407</v>
      </c>
      <c r="I99" s="12" t="s">
        <v>1408</v>
      </c>
    </row>
    <row r="100" spans="1:9" ht="18.75" x14ac:dyDescent="0.3">
      <c r="A100" s="6">
        <v>99</v>
      </c>
      <c r="B100" s="7" t="s">
        <v>2408</v>
      </c>
      <c r="C100" s="7" t="s">
        <v>42</v>
      </c>
      <c r="D100" s="13">
        <v>37649</v>
      </c>
      <c r="E100" s="9" t="s">
        <v>1764</v>
      </c>
      <c r="F100" s="9" t="s">
        <v>1181</v>
      </c>
      <c r="G100" s="10" t="s">
        <v>1409</v>
      </c>
      <c r="H100" s="11" t="s">
        <v>1410</v>
      </c>
      <c r="I100" s="12" t="s">
        <v>824</v>
      </c>
    </row>
    <row r="101" spans="1:9" ht="18.75" x14ac:dyDescent="0.3">
      <c r="A101" s="6">
        <v>100</v>
      </c>
      <c r="B101" s="7" t="s">
        <v>2409</v>
      </c>
      <c r="C101" s="7" t="s">
        <v>42</v>
      </c>
      <c r="D101" s="13">
        <v>37812</v>
      </c>
      <c r="E101" s="9" t="s">
        <v>1723</v>
      </c>
      <c r="F101" s="9" t="s">
        <v>1181</v>
      </c>
      <c r="G101" s="10" t="s">
        <v>1411</v>
      </c>
      <c r="H101" s="11" t="s">
        <v>1412</v>
      </c>
      <c r="I101" s="12" t="s">
        <v>824</v>
      </c>
    </row>
    <row r="102" spans="1:9" ht="18.75" x14ac:dyDescent="0.3">
      <c r="A102" s="6">
        <v>101</v>
      </c>
      <c r="B102" s="7" t="s">
        <v>2410</v>
      </c>
      <c r="C102" s="7" t="s">
        <v>42</v>
      </c>
      <c r="D102" s="13">
        <v>37931</v>
      </c>
      <c r="E102" s="9" t="s">
        <v>1735</v>
      </c>
      <c r="F102" s="9" t="s">
        <v>1181</v>
      </c>
      <c r="G102" s="10" t="s">
        <v>1413</v>
      </c>
      <c r="H102" s="11" t="s">
        <v>1414</v>
      </c>
      <c r="I102" s="12" t="s">
        <v>1415</v>
      </c>
    </row>
    <row r="103" spans="1:9" ht="18.75" x14ac:dyDescent="0.3">
      <c r="A103" s="6">
        <v>102</v>
      </c>
      <c r="B103" s="7" t="s">
        <v>2411</v>
      </c>
      <c r="C103" s="7" t="s">
        <v>42</v>
      </c>
      <c r="D103" s="13">
        <v>37588</v>
      </c>
      <c r="E103" s="9" t="s">
        <v>1730</v>
      </c>
      <c r="F103" s="9" t="s">
        <v>1169</v>
      </c>
      <c r="G103" s="10" t="s">
        <v>1416</v>
      </c>
      <c r="H103" s="11" t="s">
        <v>1417</v>
      </c>
      <c r="I103" s="12" t="s">
        <v>1418</v>
      </c>
    </row>
    <row r="104" spans="1:9" ht="18.75" x14ac:dyDescent="0.3">
      <c r="A104" s="6">
        <v>103</v>
      </c>
      <c r="B104" s="7" t="s">
        <v>2412</v>
      </c>
      <c r="C104" s="7" t="s">
        <v>42</v>
      </c>
      <c r="D104" s="13">
        <v>37972</v>
      </c>
      <c r="E104" s="9" t="s">
        <v>1764</v>
      </c>
      <c r="F104" s="9" t="s">
        <v>1181</v>
      </c>
      <c r="G104" s="10" t="s">
        <v>1419</v>
      </c>
      <c r="H104" s="11" t="s">
        <v>1420</v>
      </c>
      <c r="I104" s="12" t="s">
        <v>582</v>
      </c>
    </row>
    <row r="105" spans="1:9" ht="18.75" x14ac:dyDescent="0.3">
      <c r="A105" s="6">
        <v>104</v>
      </c>
      <c r="B105" s="7" t="s">
        <v>2413</v>
      </c>
      <c r="C105" s="7" t="s">
        <v>42</v>
      </c>
      <c r="D105" s="13">
        <v>37666</v>
      </c>
      <c r="E105" s="9" t="s">
        <v>1730</v>
      </c>
      <c r="F105" s="9" t="s">
        <v>1181</v>
      </c>
      <c r="G105" s="10" t="s">
        <v>1421</v>
      </c>
      <c r="H105" s="11" t="s">
        <v>1422</v>
      </c>
      <c r="I105" s="12" t="s">
        <v>1423</v>
      </c>
    </row>
    <row r="106" spans="1:9" ht="18.75" x14ac:dyDescent="0.3">
      <c r="A106" s="6">
        <v>105</v>
      </c>
      <c r="B106" s="7" t="s">
        <v>2414</v>
      </c>
      <c r="C106" s="7" t="s">
        <v>42</v>
      </c>
      <c r="D106" s="13">
        <v>37747</v>
      </c>
      <c r="E106" s="9" t="s">
        <v>1751</v>
      </c>
      <c r="F106" s="9" t="s">
        <v>1181</v>
      </c>
      <c r="G106" s="10" t="s">
        <v>1424</v>
      </c>
      <c r="H106" s="11" t="s">
        <v>1425</v>
      </c>
      <c r="I106" s="12" t="s">
        <v>1426</v>
      </c>
    </row>
    <row r="107" spans="1:9" ht="18.75" x14ac:dyDescent="0.3">
      <c r="A107" s="6">
        <v>106</v>
      </c>
      <c r="B107" s="7" t="s">
        <v>2415</v>
      </c>
      <c r="C107" s="7" t="s">
        <v>42</v>
      </c>
      <c r="D107" s="13">
        <v>37491</v>
      </c>
      <c r="E107" s="9" t="s">
        <v>1751</v>
      </c>
      <c r="F107" s="9" t="s">
        <v>1169</v>
      </c>
      <c r="G107" s="10" t="s">
        <v>1427</v>
      </c>
      <c r="H107" s="11" t="s">
        <v>1428</v>
      </c>
      <c r="I107" s="12" t="s">
        <v>1429</v>
      </c>
    </row>
    <row r="108" spans="1:9" ht="18.75" x14ac:dyDescent="0.3">
      <c r="A108" s="6">
        <v>107</v>
      </c>
      <c r="B108" s="7" t="s">
        <v>2416</v>
      </c>
      <c r="C108" s="7" t="s">
        <v>42</v>
      </c>
      <c r="D108" s="13">
        <v>37780</v>
      </c>
      <c r="E108" s="9" t="s">
        <v>1741</v>
      </c>
      <c r="F108" s="9" t="s">
        <v>1181</v>
      </c>
      <c r="G108" s="10" t="s">
        <v>1430</v>
      </c>
      <c r="H108" s="11" t="s">
        <v>1431</v>
      </c>
      <c r="I108" s="12" t="s">
        <v>1432</v>
      </c>
    </row>
    <row r="109" spans="1:9" ht="18.75" x14ac:dyDescent="0.3">
      <c r="A109" s="6">
        <v>108</v>
      </c>
      <c r="B109" s="7" t="s">
        <v>2417</v>
      </c>
      <c r="C109" s="7" t="s">
        <v>42</v>
      </c>
      <c r="D109" s="13">
        <v>37447</v>
      </c>
      <c r="E109" s="9" t="s">
        <v>1744</v>
      </c>
      <c r="F109" s="9" t="s">
        <v>1169</v>
      </c>
      <c r="G109" s="10" t="s">
        <v>1433</v>
      </c>
      <c r="H109" s="11" t="s">
        <v>1434</v>
      </c>
      <c r="I109" s="12" t="s">
        <v>1435</v>
      </c>
    </row>
    <row r="110" spans="1:9" ht="18.75" x14ac:dyDescent="0.3">
      <c r="A110" s="6">
        <v>109</v>
      </c>
      <c r="B110" s="7" t="s">
        <v>2418</v>
      </c>
      <c r="C110" s="7" t="s">
        <v>42</v>
      </c>
      <c r="D110" s="13">
        <v>37541</v>
      </c>
      <c r="E110" s="9" t="s">
        <v>1741</v>
      </c>
      <c r="F110" s="9" t="s">
        <v>1169</v>
      </c>
      <c r="G110" s="10" t="s">
        <v>1436</v>
      </c>
      <c r="H110" s="11" t="s">
        <v>1437</v>
      </c>
      <c r="I110" s="12" t="s">
        <v>1438</v>
      </c>
    </row>
    <row r="111" spans="1:9" ht="18.75" x14ac:dyDescent="0.3">
      <c r="A111" s="6">
        <v>110</v>
      </c>
      <c r="B111" s="7" t="s">
        <v>2419</v>
      </c>
      <c r="C111" s="7" t="s">
        <v>42</v>
      </c>
      <c r="D111" s="13">
        <v>37841</v>
      </c>
      <c r="E111" s="9" t="s">
        <v>1735</v>
      </c>
      <c r="F111" s="9" t="s">
        <v>1181</v>
      </c>
      <c r="G111" s="10" t="s">
        <v>1439</v>
      </c>
      <c r="H111" s="11" t="s">
        <v>1440</v>
      </c>
      <c r="I111" s="12" t="s">
        <v>1441</v>
      </c>
    </row>
    <row r="112" spans="1:9" ht="18.75" x14ac:dyDescent="0.3">
      <c r="A112" s="6">
        <v>111</v>
      </c>
      <c r="B112" s="7" t="s">
        <v>2420</v>
      </c>
      <c r="C112" s="7" t="s">
        <v>42</v>
      </c>
      <c r="D112" s="13">
        <v>37911</v>
      </c>
      <c r="E112" s="9" t="s">
        <v>1751</v>
      </c>
      <c r="F112" s="9" t="s">
        <v>1181</v>
      </c>
      <c r="G112" s="10" t="s">
        <v>1442</v>
      </c>
      <c r="H112" s="11" t="s">
        <v>1443</v>
      </c>
      <c r="I112" s="12" t="s">
        <v>1444</v>
      </c>
    </row>
    <row r="113" spans="1:9" ht="18.75" x14ac:dyDescent="0.3">
      <c r="A113" s="6">
        <v>112</v>
      </c>
      <c r="B113" s="7" t="s">
        <v>2421</v>
      </c>
      <c r="C113" s="7" t="s">
        <v>42</v>
      </c>
      <c r="D113" s="13">
        <v>37967</v>
      </c>
      <c r="E113" s="9" t="s">
        <v>1751</v>
      </c>
      <c r="F113" s="9" t="s">
        <v>1181</v>
      </c>
      <c r="G113" s="10" t="s">
        <v>1445</v>
      </c>
      <c r="H113" s="11" t="s">
        <v>1446</v>
      </c>
      <c r="I113" s="12" t="s">
        <v>1447</v>
      </c>
    </row>
    <row r="114" spans="1:9" ht="18.75" x14ac:dyDescent="0.3">
      <c r="A114" s="6">
        <v>113</v>
      </c>
      <c r="B114" s="7" t="s">
        <v>2422</v>
      </c>
      <c r="C114" s="7" t="s">
        <v>42</v>
      </c>
      <c r="D114" s="13">
        <v>37310</v>
      </c>
      <c r="E114" s="9" t="s">
        <v>1741</v>
      </c>
      <c r="F114" s="9" t="s">
        <v>1169</v>
      </c>
      <c r="G114" s="10" t="s">
        <v>1448</v>
      </c>
      <c r="H114" s="11" t="s">
        <v>1449</v>
      </c>
      <c r="I114" s="12" t="s">
        <v>1161</v>
      </c>
    </row>
    <row r="115" spans="1:9" ht="18.75" x14ac:dyDescent="0.3">
      <c r="A115" s="6">
        <v>114</v>
      </c>
      <c r="B115" s="7" t="s">
        <v>2423</v>
      </c>
      <c r="C115" s="7" t="s">
        <v>42</v>
      </c>
      <c r="D115" s="13">
        <v>37929</v>
      </c>
      <c r="E115" s="9" t="s">
        <v>1730</v>
      </c>
      <c r="F115" s="9" t="s">
        <v>1181</v>
      </c>
      <c r="G115" s="10" t="s">
        <v>1450</v>
      </c>
      <c r="H115" s="11" t="s">
        <v>1451</v>
      </c>
      <c r="I115" s="12" t="s">
        <v>920</v>
      </c>
    </row>
    <row r="116" spans="1:9" ht="18.75" x14ac:dyDescent="0.3">
      <c r="A116" s="6">
        <v>115</v>
      </c>
      <c r="B116" s="7" t="s">
        <v>2424</v>
      </c>
      <c r="C116" s="7" t="s">
        <v>42</v>
      </c>
      <c r="D116" s="13">
        <v>37793</v>
      </c>
      <c r="E116" s="9" t="s">
        <v>1730</v>
      </c>
      <c r="F116" s="9" t="s">
        <v>1181</v>
      </c>
      <c r="G116" s="10" t="s">
        <v>1452</v>
      </c>
      <c r="H116" s="11" t="s">
        <v>1453</v>
      </c>
      <c r="I116" s="12" t="s">
        <v>1454</v>
      </c>
    </row>
    <row r="117" spans="1:9" ht="18.75" x14ac:dyDescent="0.3">
      <c r="A117" s="6">
        <v>116</v>
      </c>
      <c r="B117" s="7" t="s">
        <v>2425</v>
      </c>
      <c r="C117" s="7" t="s">
        <v>42</v>
      </c>
      <c r="D117" s="13">
        <v>37850</v>
      </c>
      <c r="E117" s="9" t="s">
        <v>1747</v>
      </c>
      <c r="F117" s="9" t="s">
        <v>1181</v>
      </c>
      <c r="G117" s="10" t="s">
        <v>1455</v>
      </c>
      <c r="H117" s="11" t="s">
        <v>1456</v>
      </c>
      <c r="I117" s="12" t="s">
        <v>1457</v>
      </c>
    </row>
    <row r="118" spans="1:9" ht="18.75" x14ac:dyDescent="0.3">
      <c r="A118" s="6">
        <v>117</v>
      </c>
      <c r="B118" s="7" t="s">
        <v>2426</v>
      </c>
      <c r="C118" s="7" t="s">
        <v>42</v>
      </c>
      <c r="D118" s="13">
        <v>37697</v>
      </c>
      <c r="E118" s="9" t="s">
        <v>1747</v>
      </c>
      <c r="F118" s="9" t="s">
        <v>1181</v>
      </c>
      <c r="G118" s="10" t="s">
        <v>1458</v>
      </c>
      <c r="H118" s="11" t="s">
        <v>1459</v>
      </c>
      <c r="I118" s="12" t="s">
        <v>717</v>
      </c>
    </row>
  </sheetData>
  <sheetProtection selectLockedCells="1" selectUnlockedCells="1"/>
  <conditionalFormatting sqref="B86:B90">
    <cfRule type="expression" dxfId="9" priority="2" stopIfTrue="1">
      <formula>NOT(ISERROR(SEARCH("CMonet",B86)))</formula>
    </cfRule>
  </conditionalFormatting>
  <conditionalFormatting sqref="B2:B85">
    <cfRule type="expression" dxfId="8" priority="1" stopIfTrue="1">
      <formula>NOT(ISERROR(SEARCH("CMonet",B2)))</formula>
    </cfRule>
  </conditionalFormatting>
  <pageMargins left="0.23622047244094491" right="0.23622047244094491" top="1.1417322834645669" bottom="0.15748031496062992" header="0.51181102362204722" footer="0.51181102362204722"/>
  <pageSetup paperSize="9" firstPageNumber="0" orientation="portrait" horizontalDpi="4294967293" verticalDpi="300" r:id="rId1"/>
  <headerFooter>
    <oddHeader>&amp;L&amp;"Arial,Gras"&amp;12&amp;K0000FFISSY
&amp;G&amp;C&amp;"Arial,Gras"&amp;20&amp;U&amp;K0000FFClassement District: Minimes Garçons&amp;R&amp;"Arial,Gras"&amp;12&amp;K0000FF 
&amp;20 2016</oddHeader>
  </headerFooter>
  <rowBreaks count="2" manualBreakCount="2">
    <brk id="41" max="16383" man="1"/>
    <brk id="82" max="16383" man="1"/>
  </rowBreaks>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FFFF00"/>
    <pageSetUpPr fitToPage="1"/>
  </sheetPr>
  <dimension ref="A1:L239"/>
  <sheetViews>
    <sheetView workbookViewId="0">
      <selection activeCell="H23" sqref="H23"/>
    </sheetView>
  </sheetViews>
  <sheetFormatPr baseColWidth="10" defaultRowHeight="15" x14ac:dyDescent="0.25"/>
  <cols>
    <col min="1" max="1" width="6.875" style="14" customWidth="1"/>
    <col min="2" max="2" width="32.125" style="14" customWidth="1"/>
    <col min="3" max="3" width="4.125" style="14" customWidth="1"/>
    <col min="4" max="4" width="11.875" style="14" customWidth="1"/>
    <col min="5" max="5" width="13.625" style="14" customWidth="1"/>
    <col min="6" max="6" width="10.25" style="14" customWidth="1"/>
    <col min="8" max="8" width="14.25" customWidth="1"/>
    <col min="10" max="10" width="15.875" style="5" customWidth="1"/>
    <col min="11" max="11" width="5.625" style="20" bestFit="1" customWidth="1"/>
    <col min="12" max="12" width="108.25" style="5" customWidth="1"/>
  </cols>
  <sheetData>
    <row r="1" spans="1:12" ht="15.75" x14ac:dyDescent="0.25">
      <c r="A1" s="1" t="s">
        <v>2</v>
      </c>
      <c r="B1" s="2" t="s">
        <v>1</v>
      </c>
      <c r="C1" s="2" t="s">
        <v>3</v>
      </c>
      <c r="D1" s="3" t="s">
        <v>4</v>
      </c>
      <c r="E1" s="3" t="s">
        <v>0</v>
      </c>
      <c r="F1" s="4" t="s">
        <v>5</v>
      </c>
      <c r="G1" t="s">
        <v>55</v>
      </c>
      <c r="H1" t="s">
        <v>56</v>
      </c>
      <c r="J1" s="16"/>
      <c r="K1" s="17" t="s">
        <v>53</v>
      </c>
      <c r="L1" s="16" t="s">
        <v>54</v>
      </c>
    </row>
    <row r="2" spans="1:12" ht="18.75" x14ac:dyDescent="0.3">
      <c r="A2" s="6">
        <v>1</v>
      </c>
      <c r="B2" s="7" t="s">
        <v>2211</v>
      </c>
      <c r="C2" s="7" t="s">
        <v>9</v>
      </c>
      <c r="D2" s="8">
        <v>37899</v>
      </c>
      <c r="E2" s="9" t="s">
        <v>1747</v>
      </c>
      <c r="F2" s="9" t="s">
        <v>1460</v>
      </c>
      <c r="G2" s="15">
        <f>INT(MIN(COUNTIFS(E:E,E2,C:C,"M"),COUNTIFS(E:E,E2,C:C,"F"))/3)</f>
        <v>3</v>
      </c>
      <c r="H2" s="15" t="str">
        <f>IF(INT((COUNTIFS($E$2:E2,E2,$C$2:C2,C2)-1)/3)+1&gt;G2,"",E2&amp;" "&amp;INT((COUNTIFS($E$2:E2,E2,$C$2:C2,C2)-1)/3)+1)</f>
        <v>Saintes 1</v>
      </c>
      <c r="J2" s="18" t="s">
        <v>1728</v>
      </c>
      <c r="K2" s="19">
        <v>57</v>
      </c>
      <c r="L2" s="18" t="s">
        <v>2451</v>
      </c>
    </row>
    <row r="3" spans="1:12" ht="18.75" x14ac:dyDescent="0.3">
      <c r="A3" s="6">
        <v>2</v>
      </c>
      <c r="B3" s="7" t="s">
        <v>2212</v>
      </c>
      <c r="C3" s="7" t="s">
        <v>9</v>
      </c>
      <c r="D3" s="8">
        <v>37897</v>
      </c>
      <c r="E3" s="9" t="s">
        <v>1735</v>
      </c>
      <c r="F3" s="9" t="s">
        <v>1460</v>
      </c>
      <c r="G3" s="15">
        <f>INT(MIN(COUNTIFS(E:E,E3,C:C,"M"),COUNTIFS(E:E,E3,C:C,"F"))/3)</f>
        <v>3</v>
      </c>
      <c r="H3" s="15" t="str">
        <f>IF(INT((COUNTIFS($E$2:E3,E3,$C$2:C3,C3)-1)/3)+1&gt;G3,"",E3&amp;" "&amp;INT((COUNTIFS($E$2:E3,E3,$C$2:C3,C3)-1)/3)+1)</f>
        <v>VieuxBoucau 1</v>
      </c>
      <c r="J3" s="18" t="s">
        <v>1756</v>
      </c>
      <c r="K3" s="19">
        <v>59</v>
      </c>
      <c r="L3" s="18" t="s">
        <v>2452</v>
      </c>
    </row>
    <row r="4" spans="1:12" ht="18.75" x14ac:dyDescent="0.3">
      <c r="A4" s="6">
        <v>3</v>
      </c>
      <c r="B4" s="7" t="s">
        <v>2213</v>
      </c>
      <c r="C4" s="7" t="s">
        <v>9</v>
      </c>
      <c r="D4" s="8">
        <v>37630</v>
      </c>
      <c r="E4" s="9" t="s">
        <v>1735</v>
      </c>
      <c r="F4" s="9" t="s">
        <v>1460</v>
      </c>
      <c r="G4" s="15">
        <f t="shared" ref="G4:G67" si="0">INT(MIN(COUNTIFS(E:E,E4,C:C,"M"),COUNTIFS(E:E,E4,C:C,"F"))/3)</f>
        <v>3</v>
      </c>
      <c r="H4" s="15" t="str">
        <f>IF(INT((COUNTIFS($E$2:E4,E4,$C$2:C4,C4)-1)/3)+1&gt;G4,"",E4&amp;" "&amp;INT((COUNTIFS($E$2:E4,E4,$C$2:C4,C4)-1)/3)+1)</f>
        <v>VieuxBoucau 1</v>
      </c>
      <c r="J4" s="18" t="s">
        <v>1736</v>
      </c>
      <c r="K4" s="19">
        <v>86</v>
      </c>
      <c r="L4" s="18" t="s">
        <v>2449</v>
      </c>
    </row>
    <row r="5" spans="1:12" ht="18.75" x14ac:dyDescent="0.3">
      <c r="A5" s="6">
        <v>4</v>
      </c>
      <c r="B5" s="7" t="s">
        <v>2214</v>
      </c>
      <c r="C5" s="7" t="s">
        <v>9</v>
      </c>
      <c r="D5" s="8">
        <v>37362</v>
      </c>
      <c r="E5" s="9" t="s">
        <v>1747</v>
      </c>
      <c r="F5" s="9" t="s">
        <v>1465</v>
      </c>
      <c r="G5" s="15">
        <f t="shared" si="0"/>
        <v>3</v>
      </c>
      <c r="H5" s="15" t="str">
        <f>IF(INT((COUNTIFS($E$2:E5,E5,$C$2:C5,C5)-1)/3)+1&gt;G5,"",E5&amp;" "&amp;INT((COUNTIFS($E$2:E5,E5,$C$2:C5,C5)-1)/3)+1)</f>
        <v>Saintes 1</v>
      </c>
      <c r="J5" s="18" t="s">
        <v>1748</v>
      </c>
      <c r="K5" s="19">
        <v>91</v>
      </c>
      <c r="L5" s="18" t="s">
        <v>2448</v>
      </c>
    </row>
    <row r="6" spans="1:12" ht="18.75" x14ac:dyDescent="0.3">
      <c r="A6" s="6">
        <v>5</v>
      </c>
      <c r="B6" s="7" t="s">
        <v>2215</v>
      </c>
      <c r="C6" s="7" t="s">
        <v>9</v>
      </c>
      <c r="D6" s="8">
        <v>37539</v>
      </c>
      <c r="E6" s="9" t="s">
        <v>1723</v>
      </c>
      <c r="F6" s="9" t="s">
        <v>1465</v>
      </c>
      <c r="G6" s="15">
        <f t="shared" si="0"/>
        <v>2</v>
      </c>
      <c r="H6" s="15" t="str">
        <f>IF(INT((COUNTIFS($E$2:E6,E6,$C$2:C6,C6)-1)/3)+1&gt;G6,"",E6&amp;" "&amp;INT((COUNTIFS($E$2:E6,E6,$C$2:C6,C6)-1)/3)+1)</f>
        <v>Marseille 1</v>
      </c>
      <c r="J6" s="18" t="s">
        <v>1724</v>
      </c>
      <c r="K6" s="19">
        <v>92</v>
      </c>
      <c r="L6" s="18" t="s">
        <v>2450</v>
      </c>
    </row>
    <row r="7" spans="1:12" ht="18.75" x14ac:dyDescent="0.3">
      <c r="A7" s="6">
        <v>6</v>
      </c>
      <c r="B7" s="7" t="s">
        <v>2216</v>
      </c>
      <c r="C7" s="7" t="s">
        <v>9</v>
      </c>
      <c r="D7" s="8">
        <v>37675</v>
      </c>
      <c r="E7" s="9" t="s">
        <v>1727</v>
      </c>
      <c r="F7" s="9" t="s">
        <v>1460</v>
      </c>
      <c r="G7" s="15">
        <f t="shared" si="0"/>
        <v>1</v>
      </c>
      <c r="H7" s="15" t="str">
        <f>IF(INT((COUNTIFS($E$2:E7,E7,$C$2:C7,C7)-1)/3)+1&gt;G7,"",E7&amp;" "&amp;INT((COUNTIFS($E$2:E7,E7,$C$2:C7,C7)-1)/3)+1)</f>
        <v>Marignane 1</v>
      </c>
      <c r="J7" s="18" t="s">
        <v>1752</v>
      </c>
      <c r="K7" s="19">
        <v>116</v>
      </c>
      <c r="L7" s="18" t="s">
        <v>2453</v>
      </c>
    </row>
    <row r="8" spans="1:12" ht="18.75" x14ac:dyDescent="0.3">
      <c r="A8" s="6">
        <v>7</v>
      </c>
      <c r="B8" s="7" t="s">
        <v>2217</v>
      </c>
      <c r="C8" s="7" t="s">
        <v>9</v>
      </c>
      <c r="D8" s="8">
        <v>37944</v>
      </c>
      <c r="E8" s="9" t="s">
        <v>1755</v>
      </c>
      <c r="F8" s="9" t="s">
        <v>1460</v>
      </c>
      <c r="G8" s="15">
        <f t="shared" si="0"/>
        <v>3</v>
      </c>
      <c r="H8" s="15" t="str">
        <f>IF(INT((COUNTIFS($E$2:E8,E8,$C$2:C8,C8)-1)/3)+1&gt;G8,"",E8&amp;" "&amp;INT((COUNTIFS($E$2:E8,E8,$C$2:C8,C8)-1)/3)+1)</f>
        <v>Saintonge 1</v>
      </c>
      <c r="J8" s="18" t="s">
        <v>1761</v>
      </c>
      <c r="K8" s="19">
        <v>157</v>
      </c>
      <c r="L8" s="18" t="s">
        <v>2457</v>
      </c>
    </row>
    <row r="9" spans="1:12" ht="18.75" x14ac:dyDescent="0.3">
      <c r="A9" s="6">
        <v>8</v>
      </c>
      <c r="B9" s="7" t="s">
        <v>2218</v>
      </c>
      <c r="C9" s="7" t="s">
        <v>9</v>
      </c>
      <c r="D9" s="8">
        <v>37806</v>
      </c>
      <c r="E9" s="9" t="s">
        <v>1727</v>
      </c>
      <c r="F9" s="9" t="s">
        <v>1460</v>
      </c>
      <c r="G9" s="15">
        <f t="shared" si="0"/>
        <v>1</v>
      </c>
      <c r="H9" s="15" t="str">
        <f>IF(INT((COUNTIFS($E$2:E9,E9,$C$2:C9,C9)-1)/3)+1&gt;G9,"",E9&amp;" "&amp;INT((COUNTIFS($E$2:E9,E9,$C$2:C9,C9)-1)/3)+1)</f>
        <v>Marignane 1</v>
      </c>
      <c r="J9" s="18" t="s">
        <v>1757</v>
      </c>
      <c r="K9" s="19">
        <v>212</v>
      </c>
      <c r="L9" s="18" t="s">
        <v>2459</v>
      </c>
    </row>
    <row r="10" spans="1:12" ht="18.75" x14ac:dyDescent="0.3">
      <c r="A10" s="6">
        <v>9</v>
      </c>
      <c r="B10" s="7" t="s">
        <v>2219</v>
      </c>
      <c r="C10" s="7" t="s">
        <v>9</v>
      </c>
      <c r="D10" s="8">
        <v>37814</v>
      </c>
      <c r="E10" s="9" t="s">
        <v>1727</v>
      </c>
      <c r="F10" s="9" t="s">
        <v>1460</v>
      </c>
      <c r="G10" s="15">
        <f t="shared" si="0"/>
        <v>1</v>
      </c>
      <c r="H10" s="15" t="str">
        <f>IF(INT((COUNTIFS($E$2:E10,E10,$C$2:C10,C10)-1)/3)+1&gt;G10,"",E10&amp;" "&amp;INT((COUNTIFS($E$2:E10,E10,$C$2:C10,C10)-1)/3)+1)</f>
        <v>Marignane 1</v>
      </c>
      <c r="J10" s="18" t="s">
        <v>1740</v>
      </c>
      <c r="K10" s="19">
        <v>214</v>
      </c>
      <c r="L10" s="18" t="s">
        <v>2462</v>
      </c>
    </row>
    <row r="11" spans="1:12" ht="18.75" x14ac:dyDescent="0.3">
      <c r="A11" s="6">
        <v>10</v>
      </c>
      <c r="B11" s="7" t="s">
        <v>2220</v>
      </c>
      <c r="C11" s="7" t="s">
        <v>9</v>
      </c>
      <c r="D11" s="8">
        <v>37983</v>
      </c>
      <c r="E11" s="9" t="s">
        <v>1727</v>
      </c>
      <c r="F11" s="9" t="s">
        <v>1460</v>
      </c>
      <c r="G11" s="15">
        <f t="shared" si="0"/>
        <v>1</v>
      </c>
      <c r="H11" s="15" t="str">
        <f>IF(INT((COUNTIFS($E$2:E11,E11,$C$2:C11,C11)-1)/3)+1&gt;G11,"",E11&amp;" "&amp;INT((COUNTIFS($E$2:E11,E11,$C$2:C11,C11)-1)/3)+1)</f>
        <v/>
      </c>
      <c r="J11" s="18" t="s">
        <v>1731</v>
      </c>
      <c r="K11" s="19">
        <v>216</v>
      </c>
      <c r="L11" s="18" t="s">
        <v>2458</v>
      </c>
    </row>
    <row r="12" spans="1:12" ht="18.75" x14ac:dyDescent="0.3">
      <c r="A12" s="6">
        <v>11</v>
      </c>
      <c r="B12" s="7" t="s">
        <v>2221</v>
      </c>
      <c r="C12" s="7" t="s">
        <v>9</v>
      </c>
      <c r="D12" s="8">
        <v>37827</v>
      </c>
      <c r="E12" s="9" t="s">
        <v>1751</v>
      </c>
      <c r="F12" s="9" t="s">
        <v>1460</v>
      </c>
      <c r="G12" s="15">
        <f t="shared" si="0"/>
        <v>3</v>
      </c>
      <c r="H12" s="15" t="str">
        <f>IF(INT((COUNTIFS($E$2:E12,E12,$C$2:C12,C12)-1)/3)+1&gt;G12,"",E12&amp;" "&amp;INT((COUNTIFS($E$2:E12,E12,$C$2:C12,C12)-1)/3)+1)</f>
        <v>Bordeaux 1</v>
      </c>
      <c r="J12" s="18" t="s">
        <v>1745</v>
      </c>
      <c r="K12" s="19">
        <v>235</v>
      </c>
      <c r="L12" s="18" t="s">
        <v>2454</v>
      </c>
    </row>
    <row r="13" spans="1:12" ht="18.75" x14ac:dyDescent="0.3">
      <c r="A13" s="6">
        <v>12</v>
      </c>
      <c r="B13" s="7" t="s">
        <v>2222</v>
      </c>
      <c r="C13" s="7" t="s">
        <v>9</v>
      </c>
      <c r="D13" s="8">
        <v>37270</v>
      </c>
      <c r="E13" s="9" t="s">
        <v>1727</v>
      </c>
      <c r="F13" s="9" t="s">
        <v>1465</v>
      </c>
      <c r="G13" s="15">
        <f t="shared" si="0"/>
        <v>1</v>
      </c>
      <c r="H13" s="15" t="str">
        <f>IF(INT((COUNTIFS($E$2:E13,E13,$C$2:C13,C13)-1)/3)+1&gt;G13,"",E13&amp;" "&amp;INT((COUNTIFS($E$2:E13,E13,$C$2:C13,C13)-1)/3)+1)</f>
        <v/>
      </c>
      <c r="J13" s="18" t="s">
        <v>1749</v>
      </c>
      <c r="K13" s="19">
        <v>242</v>
      </c>
      <c r="L13" s="18" t="s">
        <v>2455</v>
      </c>
    </row>
    <row r="14" spans="1:12" ht="18.75" x14ac:dyDescent="0.3">
      <c r="A14" s="6">
        <v>13</v>
      </c>
      <c r="B14" s="7" t="s">
        <v>2223</v>
      </c>
      <c r="C14" s="7" t="s">
        <v>9</v>
      </c>
      <c r="D14" s="8">
        <v>37790</v>
      </c>
      <c r="E14" s="9" t="s">
        <v>1727</v>
      </c>
      <c r="F14" s="9" t="s">
        <v>1460</v>
      </c>
      <c r="G14" s="15">
        <f t="shared" si="0"/>
        <v>1</v>
      </c>
      <c r="H14" s="15" t="str">
        <f>IF(INT((COUNTIFS($E$2:E14,E14,$C$2:C14,C14)-1)/3)+1&gt;G14,"",E14&amp;" "&amp;INT((COUNTIFS($E$2:E14,E14,$C$2:C14,C14)-1)/3)+1)</f>
        <v/>
      </c>
      <c r="J14" s="18" t="s">
        <v>1725</v>
      </c>
      <c r="K14" s="19">
        <v>258</v>
      </c>
      <c r="L14" s="18" t="s">
        <v>2460</v>
      </c>
    </row>
    <row r="15" spans="1:12" ht="18.75" x14ac:dyDescent="0.3">
      <c r="A15" s="6">
        <v>14</v>
      </c>
      <c r="B15" s="7" t="s">
        <v>2224</v>
      </c>
      <c r="C15" s="7" t="s">
        <v>9</v>
      </c>
      <c r="D15" s="8">
        <v>37718</v>
      </c>
      <c r="E15" s="9" t="s">
        <v>1744</v>
      </c>
      <c r="F15" s="9" t="s">
        <v>1460</v>
      </c>
      <c r="G15" s="15">
        <f t="shared" si="0"/>
        <v>1</v>
      </c>
      <c r="H15" s="15" t="str">
        <f>IF(INT((COUNTIFS($E$2:E15,E15,$C$2:C15,C15)-1)/3)+1&gt;G15,"",E15&amp;" "&amp;INT((COUNTIFS($E$2:E15,E15,$C$2:C15,C15)-1)/3)+1)</f>
        <v>Tours 1</v>
      </c>
      <c r="J15" s="18" t="s">
        <v>1737</v>
      </c>
      <c r="K15" s="19">
        <v>261</v>
      </c>
      <c r="L15" s="18" t="s">
        <v>2456</v>
      </c>
    </row>
    <row r="16" spans="1:12" ht="18.75" x14ac:dyDescent="0.3">
      <c r="A16" s="6">
        <v>15</v>
      </c>
      <c r="B16" s="7" t="s">
        <v>2225</v>
      </c>
      <c r="C16" s="7" t="s">
        <v>9</v>
      </c>
      <c r="D16" s="8">
        <v>37624</v>
      </c>
      <c r="E16" s="9" t="s">
        <v>1751</v>
      </c>
      <c r="F16" s="9" t="s">
        <v>1460</v>
      </c>
      <c r="G16" s="15">
        <f t="shared" si="0"/>
        <v>3</v>
      </c>
      <c r="H16" s="15" t="str">
        <f>IF(INT((COUNTIFS($E$2:E16,E16,$C$2:C16,C16)-1)/3)+1&gt;G16,"",E16&amp;" "&amp;INT((COUNTIFS($E$2:E16,E16,$C$2:C16,C16)-1)/3)+1)</f>
        <v>Bordeaux 1</v>
      </c>
      <c r="J16" s="18" t="s">
        <v>1758</v>
      </c>
      <c r="K16" s="19">
        <v>357</v>
      </c>
      <c r="L16" s="18" t="s">
        <v>2466</v>
      </c>
    </row>
    <row r="17" spans="1:12" ht="18.75" x14ac:dyDescent="0.3">
      <c r="A17" s="6">
        <v>16</v>
      </c>
      <c r="B17" s="7" t="s">
        <v>2226</v>
      </c>
      <c r="C17" s="7" t="s">
        <v>9</v>
      </c>
      <c r="D17" s="8">
        <v>37370</v>
      </c>
      <c r="E17" s="9" t="s">
        <v>1723</v>
      </c>
      <c r="F17" s="9" t="s">
        <v>1465</v>
      </c>
      <c r="G17" s="15">
        <f t="shared" si="0"/>
        <v>2</v>
      </c>
      <c r="H17" s="15" t="str">
        <f>IF(INT((COUNTIFS($E$2:E17,E17,$C$2:C17,C17)-1)/3)+1&gt;G17,"",E17&amp;" "&amp;INT((COUNTIFS($E$2:E17,E17,$C$2:C17,C17)-1)/3)+1)</f>
        <v>Marseille 1</v>
      </c>
      <c r="J17" s="18" t="s">
        <v>1753</v>
      </c>
      <c r="K17" s="19">
        <v>397</v>
      </c>
      <c r="L17" s="18" t="s">
        <v>2461</v>
      </c>
    </row>
    <row r="18" spans="1:12" ht="18.75" x14ac:dyDescent="0.3">
      <c r="A18" s="6">
        <v>17</v>
      </c>
      <c r="B18" s="7" t="s">
        <v>2227</v>
      </c>
      <c r="C18" s="7" t="s">
        <v>9</v>
      </c>
      <c r="D18" s="8">
        <v>37515</v>
      </c>
      <c r="E18" s="9" t="s">
        <v>1735</v>
      </c>
      <c r="F18" s="9" t="s">
        <v>1465</v>
      </c>
      <c r="G18" s="15">
        <f t="shared" si="0"/>
        <v>3</v>
      </c>
      <c r="H18" s="15" t="str">
        <f>IF(INT((COUNTIFS($E$2:E18,E18,$C$2:C18,C18)-1)/3)+1&gt;G18,"",E18&amp;" "&amp;INT((COUNTIFS($E$2:E18,E18,$C$2:C18,C18)-1)/3)+1)</f>
        <v>VieuxBoucau 1</v>
      </c>
      <c r="J18" s="18" t="s">
        <v>1732</v>
      </c>
      <c r="K18" s="19">
        <v>401</v>
      </c>
      <c r="L18" s="18" t="s">
        <v>2464</v>
      </c>
    </row>
    <row r="19" spans="1:12" ht="18.75" x14ac:dyDescent="0.3">
      <c r="A19" s="6">
        <v>18</v>
      </c>
      <c r="B19" s="7" t="s">
        <v>2228</v>
      </c>
      <c r="C19" s="7" t="s">
        <v>9</v>
      </c>
      <c r="D19" s="8">
        <v>37882</v>
      </c>
      <c r="E19" s="9" t="s">
        <v>1755</v>
      </c>
      <c r="F19" s="9" t="s">
        <v>1460</v>
      </c>
      <c r="G19" s="15">
        <f t="shared" si="0"/>
        <v>3</v>
      </c>
      <c r="H19" s="15" t="str">
        <f>IF(INT((COUNTIFS($E$2:E19,E19,$C$2:C19,C19)-1)/3)+1&gt;G19,"",E19&amp;" "&amp;INT((COUNTIFS($E$2:E19,E19,$C$2:C19,C19)-1)/3)+1)</f>
        <v>Saintonge 1</v>
      </c>
      <c r="J19" s="18" t="s">
        <v>1738</v>
      </c>
      <c r="K19" s="19">
        <v>417</v>
      </c>
      <c r="L19" s="18" t="s">
        <v>2463</v>
      </c>
    </row>
    <row r="20" spans="1:12" ht="18.75" x14ac:dyDescent="0.3">
      <c r="A20" s="6">
        <v>19</v>
      </c>
      <c r="B20" s="7" t="s">
        <v>2229</v>
      </c>
      <c r="C20" s="7" t="s">
        <v>9</v>
      </c>
      <c r="D20" s="8">
        <v>37343</v>
      </c>
      <c r="E20" s="9" t="s">
        <v>1727</v>
      </c>
      <c r="F20" s="9" t="s">
        <v>1465</v>
      </c>
      <c r="G20" s="15">
        <f t="shared" si="0"/>
        <v>1</v>
      </c>
      <c r="H20" s="15" t="str">
        <f>IF(INT((COUNTIFS($E$2:E20,E20,$C$2:C20,C20)-1)/3)+1&gt;G20,"",E20&amp;" "&amp;INT((COUNTIFS($E$2:E20,E20,$C$2:C20,C20)-1)/3)+1)</f>
        <v/>
      </c>
      <c r="J20" s="18" t="s">
        <v>1742</v>
      </c>
      <c r="K20" s="19">
        <v>463</v>
      </c>
      <c r="L20" s="18" t="s">
        <v>2467</v>
      </c>
    </row>
    <row r="21" spans="1:12" ht="18.75" x14ac:dyDescent="0.3">
      <c r="A21" s="6">
        <v>20</v>
      </c>
      <c r="B21" s="7" t="s">
        <v>2230</v>
      </c>
      <c r="C21" s="7" t="s">
        <v>9</v>
      </c>
      <c r="D21" s="8">
        <v>37805</v>
      </c>
      <c r="E21" s="9" t="s">
        <v>1755</v>
      </c>
      <c r="F21" s="9" t="s">
        <v>1460</v>
      </c>
      <c r="G21" s="15">
        <f t="shared" si="0"/>
        <v>3</v>
      </c>
      <c r="H21" s="15" t="str">
        <f>IF(INT((COUNTIFS($E$2:E21,E21,$C$2:C21,C21)-1)/3)+1&gt;G21,"",E21&amp;" "&amp;INT((COUNTIFS($E$2:E21,E21,$C$2:C21,C21)-1)/3)+1)</f>
        <v>Saintonge 1</v>
      </c>
      <c r="J21" s="18" t="s">
        <v>1733</v>
      </c>
      <c r="K21" s="19">
        <v>466</v>
      </c>
      <c r="L21" s="18" t="s">
        <v>2465</v>
      </c>
    </row>
    <row r="22" spans="1:12" ht="18.75" x14ac:dyDescent="0.3">
      <c r="A22" s="6">
        <v>21</v>
      </c>
      <c r="B22" s="7" t="s">
        <v>2231</v>
      </c>
      <c r="C22" s="7" t="s">
        <v>9</v>
      </c>
      <c r="D22" s="8">
        <v>37923</v>
      </c>
      <c r="E22" s="9" t="s">
        <v>1500</v>
      </c>
      <c r="F22" s="9" t="s">
        <v>1460</v>
      </c>
      <c r="G22" s="15">
        <f t="shared" si="0"/>
        <v>0</v>
      </c>
      <c r="H22" s="15" t="str">
        <f>IF(INT((COUNTIFS($E$2:E22,E22,$C$2:C22,C22)-1)/3)+1&gt;G22,"",E22&amp;" "&amp;INT((COUNTIFS($E$2:E22,E22,$C$2:C22,C22)-1)/3)+1)</f>
        <v/>
      </c>
      <c r="J22" s="18" t="s">
        <v>1754</v>
      </c>
      <c r="K22" s="19">
        <v>562</v>
      </c>
      <c r="L22" s="18" t="s">
        <v>2469</v>
      </c>
    </row>
    <row r="23" spans="1:12" ht="18.75" x14ac:dyDescent="0.3">
      <c r="A23" s="6">
        <v>22</v>
      </c>
      <c r="B23" s="7" t="s">
        <v>2232</v>
      </c>
      <c r="C23" s="7" t="s">
        <v>9</v>
      </c>
      <c r="D23" s="8">
        <v>37933</v>
      </c>
      <c r="E23" s="9" t="s">
        <v>1747</v>
      </c>
      <c r="F23" s="9" t="s">
        <v>1460</v>
      </c>
      <c r="G23" s="15">
        <f t="shared" si="0"/>
        <v>3</v>
      </c>
      <c r="H23" s="15" t="str">
        <f>IF(INT((COUNTIFS($E$2:E23,E23,$C$2:C23,C23)-1)/3)+1&gt;G23,"",E23&amp;" "&amp;INT((COUNTIFS($E$2:E23,E23,$C$2:C23,C23)-1)/3)+1)</f>
        <v>Saintes 1</v>
      </c>
      <c r="J23" s="18" t="s">
        <v>1734</v>
      </c>
      <c r="K23" s="19">
        <v>569</v>
      </c>
      <c r="L23" s="18" t="s">
        <v>2468</v>
      </c>
    </row>
    <row r="24" spans="1:12" ht="18.75" x14ac:dyDescent="0.3">
      <c r="A24" s="6">
        <v>23</v>
      </c>
      <c r="B24" s="7" t="s">
        <v>2233</v>
      </c>
      <c r="C24" s="7" t="s">
        <v>9</v>
      </c>
      <c r="D24" s="8">
        <v>37516</v>
      </c>
      <c r="E24" s="9" t="s">
        <v>1747</v>
      </c>
      <c r="F24" s="9" t="s">
        <v>1465</v>
      </c>
      <c r="G24" s="15">
        <f t="shared" si="0"/>
        <v>3</v>
      </c>
      <c r="H24" s="15" t="str">
        <f>IF(INT((COUNTIFS($E$2:E24,E24,$C$2:C24,C24)-1)/3)+1&gt;G24,"",E24&amp;" "&amp;INT((COUNTIFS($E$2:E24,E24,$C$2:C24,C24)-1)/3)+1)</f>
        <v>Saintes 2</v>
      </c>
      <c r="J24" s="18" t="s">
        <v>1750</v>
      </c>
      <c r="K24" s="19">
        <v>600</v>
      </c>
      <c r="L24" s="18" t="s">
        <v>2470</v>
      </c>
    </row>
    <row r="25" spans="1:12" ht="18.75" x14ac:dyDescent="0.3">
      <c r="A25" s="6">
        <v>24</v>
      </c>
      <c r="B25" s="7" t="s">
        <v>2234</v>
      </c>
      <c r="C25" s="7" t="s">
        <v>9</v>
      </c>
      <c r="D25" s="8">
        <v>37367</v>
      </c>
      <c r="E25" s="9" t="s">
        <v>1744</v>
      </c>
      <c r="F25" s="9" t="s">
        <v>1465</v>
      </c>
      <c r="G25" s="15">
        <f t="shared" si="0"/>
        <v>1</v>
      </c>
      <c r="H25" s="15" t="str">
        <f>IF(INT((COUNTIFS($E$2:E25,E25,$C$2:C25,C25)-1)/3)+1&gt;G25,"",E25&amp;" "&amp;INT((COUNTIFS($E$2:E25,E25,$C$2:C25,C25)-1)/3)+1)</f>
        <v>Tours 1</v>
      </c>
      <c r="J25" s="18"/>
      <c r="K25" s="19"/>
      <c r="L25" s="18"/>
    </row>
    <row r="26" spans="1:12" ht="18.75" x14ac:dyDescent="0.3">
      <c r="A26" s="6">
        <v>25</v>
      </c>
      <c r="B26" s="7" t="s">
        <v>2235</v>
      </c>
      <c r="C26" s="7" t="s">
        <v>9</v>
      </c>
      <c r="D26" s="8">
        <v>37589</v>
      </c>
      <c r="E26" s="9" t="s">
        <v>1735</v>
      </c>
      <c r="F26" s="9" t="s">
        <v>1465</v>
      </c>
      <c r="G26" s="15">
        <f t="shared" si="0"/>
        <v>3</v>
      </c>
      <c r="H26" s="15" t="str">
        <f>IF(INT((COUNTIFS($E$2:E26,E26,$C$2:C26,C26)-1)/3)+1&gt;G26,"",E26&amp;" "&amp;INT((COUNTIFS($E$2:E26,E26,$C$2:C26,C26)-1)/3)+1)</f>
        <v>VieuxBoucau 2</v>
      </c>
      <c r="J26" s="18"/>
      <c r="K26" s="19"/>
      <c r="L26" s="18"/>
    </row>
    <row r="27" spans="1:12" ht="18.75" x14ac:dyDescent="0.3">
      <c r="A27" s="6">
        <v>26</v>
      </c>
      <c r="B27" s="7" t="s">
        <v>2236</v>
      </c>
      <c r="C27" s="7" t="s">
        <v>9</v>
      </c>
      <c r="D27" s="8">
        <v>37493</v>
      </c>
      <c r="E27" s="9" t="s">
        <v>1760</v>
      </c>
      <c r="F27" s="9" t="s">
        <v>1465</v>
      </c>
      <c r="G27" s="15">
        <f t="shared" si="0"/>
        <v>1</v>
      </c>
      <c r="H27" s="15" t="str">
        <f>IF(INT((COUNTIFS($E$2:E27,E27,$C$2:C27,C27)-1)/3)+1&gt;G27,"",E27&amp;" "&amp;INT((COUNTIFS($E$2:E27,E27,$C$2:C27,C27)-1)/3)+1)</f>
        <v>Montréal 1</v>
      </c>
      <c r="J27" s="18"/>
      <c r="K27" s="19"/>
      <c r="L27" s="18"/>
    </row>
    <row r="28" spans="1:12" ht="18.75" x14ac:dyDescent="0.3">
      <c r="A28" s="6">
        <v>27</v>
      </c>
      <c r="B28" s="7" t="s">
        <v>2237</v>
      </c>
      <c r="C28" s="7" t="s">
        <v>9</v>
      </c>
      <c r="D28" s="8">
        <v>37829</v>
      </c>
      <c r="E28" s="9" t="s">
        <v>1727</v>
      </c>
      <c r="F28" s="9" t="s">
        <v>1460</v>
      </c>
      <c r="G28" s="15">
        <f t="shared" si="0"/>
        <v>1</v>
      </c>
      <c r="H28" s="15" t="str">
        <f>IF(INT((COUNTIFS($E$2:E28,E28,$C$2:C28,C28)-1)/3)+1&gt;G28,"",E28&amp;" "&amp;INT((COUNTIFS($E$2:E28,E28,$C$2:C28,C28)-1)/3)+1)</f>
        <v/>
      </c>
      <c r="J28" s="18"/>
      <c r="K28" s="19"/>
      <c r="L28" s="18"/>
    </row>
    <row r="29" spans="1:12" ht="18.75" x14ac:dyDescent="0.3">
      <c r="A29" s="6">
        <v>28</v>
      </c>
      <c r="B29" s="7" t="s">
        <v>2238</v>
      </c>
      <c r="C29" s="7" t="s">
        <v>9</v>
      </c>
      <c r="D29" s="8">
        <v>37642</v>
      </c>
      <c r="E29" s="9" t="s">
        <v>1727</v>
      </c>
      <c r="F29" s="9" t="s">
        <v>1460</v>
      </c>
      <c r="G29" s="15">
        <f t="shared" si="0"/>
        <v>1</v>
      </c>
      <c r="H29" s="15" t="str">
        <f>IF(INT((COUNTIFS($E$2:E29,E29,$C$2:C29,C29)-1)/3)+1&gt;G29,"",E29&amp;" "&amp;INT((COUNTIFS($E$2:E29,E29,$C$2:C29,C29)-1)/3)+1)</f>
        <v/>
      </c>
      <c r="J29" s="18"/>
      <c r="K29" s="19"/>
      <c r="L29" s="18"/>
    </row>
    <row r="30" spans="1:12" ht="18.75" x14ac:dyDescent="0.3">
      <c r="A30" s="6">
        <v>29</v>
      </c>
      <c r="B30" s="7" t="s">
        <v>2239</v>
      </c>
      <c r="C30" s="7" t="s">
        <v>9</v>
      </c>
      <c r="D30" s="8">
        <v>37289</v>
      </c>
      <c r="E30" s="9" t="s">
        <v>1747</v>
      </c>
      <c r="F30" s="9" t="s">
        <v>1465</v>
      </c>
      <c r="G30" s="15">
        <f t="shared" si="0"/>
        <v>3</v>
      </c>
      <c r="H30" s="15" t="str">
        <f>IF(INT((COUNTIFS($E$2:E30,E30,$C$2:C30,C30)-1)/3)+1&gt;G30,"",E30&amp;" "&amp;INT((COUNTIFS($E$2:E30,E30,$C$2:C30,C30)-1)/3)+1)</f>
        <v>Saintes 2</v>
      </c>
      <c r="J30" s="18"/>
      <c r="K30" s="19"/>
      <c r="L30" s="18"/>
    </row>
    <row r="31" spans="1:12" ht="18.75" x14ac:dyDescent="0.3">
      <c r="A31" s="6">
        <v>30</v>
      </c>
      <c r="B31" s="7" t="s">
        <v>2240</v>
      </c>
      <c r="C31" s="7" t="s">
        <v>9</v>
      </c>
      <c r="D31" s="8">
        <v>37405</v>
      </c>
      <c r="E31" s="9" t="s">
        <v>1730</v>
      </c>
      <c r="F31" s="9" t="s">
        <v>1465</v>
      </c>
      <c r="G31" s="15">
        <f t="shared" si="0"/>
        <v>4</v>
      </c>
      <c r="H31" s="15" t="str">
        <f>IF(INT((COUNTIFS($E$2:E31,E31,$C$2:C31,C31)-1)/3)+1&gt;G31,"",E31&amp;" "&amp;INT((COUNTIFS($E$2:E31,E31,$C$2:C31,C31)-1)/3)+1)</f>
        <v>Arles 1</v>
      </c>
      <c r="J31" s="18"/>
      <c r="K31" s="19"/>
      <c r="L31" s="18"/>
    </row>
    <row r="32" spans="1:12" ht="18.75" x14ac:dyDescent="0.3">
      <c r="A32" s="6">
        <v>31</v>
      </c>
      <c r="B32" s="7" t="s">
        <v>2241</v>
      </c>
      <c r="C32" s="7" t="s">
        <v>9</v>
      </c>
      <c r="D32" s="8">
        <v>37444</v>
      </c>
      <c r="E32" s="9" t="s">
        <v>1760</v>
      </c>
      <c r="F32" s="9" t="s">
        <v>1465</v>
      </c>
      <c r="G32" s="15">
        <f t="shared" si="0"/>
        <v>1</v>
      </c>
      <c r="H32" s="15" t="str">
        <f>IF(INT((COUNTIFS($E$2:E32,E32,$C$2:C32,C32)-1)/3)+1&gt;G32,"",E32&amp;" "&amp;INT((COUNTIFS($E$2:E32,E32,$C$2:C32,C32)-1)/3)+1)</f>
        <v>Montréal 1</v>
      </c>
      <c r="J32" s="18"/>
      <c r="K32" s="19"/>
      <c r="L32" s="18"/>
    </row>
    <row r="33" spans="1:12" ht="18.75" x14ac:dyDescent="0.3">
      <c r="A33" s="6">
        <v>32</v>
      </c>
      <c r="B33" s="7" t="s">
        <v>2242</v>
      </c>
      <c r="C33" s="7" t="s">
        <v>9</v>
      </c>
      <c r="D33" s="8">
        <v>37725</v>
      </c>
      <c r="E33" s="9" t="s">
        <v>1751</v>
      </c>
      <c r="F33" s="9" t="s">
        <v>1460</v>
      </c>
      <c r="G33" s="15">
        <f t="shared" si="0"/>
        <v>3</v>
      </c>
      <c r="H33" s="15" t="str">
        <f>IF(INT((COUNTIFS($E$2:E33,E33,$C$2:C33,C33)-1)/3)+1&gt;G33,"",E33&amp;" "&amp;INT((COUNTIFS($E$2:E33,E33,$C$2:C33,C33)-1)/3)+1)</f>
        <v>Bordeaux 1</v>
      </c>
      <c r="J33" s="18"/>
      <c r="K33" s="19"/>
      <c r="L33" s="18"/>
    </row>
    <row r="34" spans="1:12" ht="18.75" x14ac:dyDescent="0.3">
      <c r="A34" s="6">
        <v>33</v>
      </c>
      <c r="B34" s="7" t="s">
        <v>2243</v>
      </c>
      <c r="C34" s="7" t="s">
        <v>9</v>
      </c>
      <c r="D34" s="8">
        <v>37405</v>
      </c>
      <c r="E34" s="9" t="s">
        <v>1760</v>
      </c>
      <c r="F34" s="9" t="s">
        <v>1465</v>
      </c>
      <c r="G34" s="15">
        <f t="shared" si="0"/>
        <v>1</v>
      </c>
      <c r="H34" s="15" t="str">
        <f>IF(INT((COUNTIFS($E$2:E34,E34,$C$2:C34,C34)-1)/3)+1&gt;G34,"",E34&amp;" "&amp;INT((COUNTIFS($E$2:E34,E34,$C$2:C34,C34)-1)/3)+1)</f>
        <v>Montréal 1</v>
      </c>
      <c r="J34" s="18"/>
      <c r="K34" s="19"/>
      <c r="L34" s="18"/>
    </row>
    <row r="35" spans="1:12" ht="18.75" x14ac:dyDescent="0.3">
      <c r="A35" s="6">
        <v>34</v>
      </c>
      <c r="B35" s="7" t="s">
        <v>2244</v>
      </c>
      <c r="C35" s="7" t="s">
        <v>9</v>
      </c>
      <c r="D35" s="8">
        <v>37434</v>
      </c>
      <c r="E35" s="9" t="s">
        <v>1755</v>
      </c>
      <c r="F35" s="9" t="s">
        <v>1465</v>
      </c>
      <c r="G35" s="15">
        <f t="shared" si="0"/>
        <v>3</v>
      </c>
      <c r="H35" s="15" t="str">
        <f>IF(INT((COUNTIFS($E$2:E35,E35,$C$2:C35,C35)-1)/3)+1&gt;G35,"",E35&amp;" "&amp;INT((COUNTIFS($E$2:E35,E35,$C$2:C35,C35)-1)/3)+1)</f>
        <v>Saintonge 2</v>
      </c>
      <c r="J35" s="18"/>
      <c r="K35" s="19"/>
      <c r="L35" s="18"/>
    </row>
    <row r="36" spans="1:12" ht="18.75" x14ac:dyDescent="0.3">
      <c r="A36" s="6">
        <v>35</v>
      </c>
      <c r="B36" s="7" t="s">
        <v>2245</v>
      </c>
      <c r="C36" s="7" t="s">
        <v>9</v>
      </c>
      <c r="D36" s="8">
        <v>37768</v>
      </c>
      <c r="E36" s="9" t="s">
        <v>1723</v>
      </c>
      <c r="F36" s="9" t="s">
        <v>1460</v>
      </c>
      <c r="G36" s="15">
        <f t="shared" si="0"/>
        <v>2</v>
      </c>
      <c r="H36" s="15" t="str">
        <f>IF(INT((COUNTIFS($E$2:E36,E36,$C$2:C36,C36)-1)/3)+1&gt;G36,"",E36&amp;" "&amp;INT((COUNTIFS($E$2:E36,E36,$C$2:C36,C36)-1)/3)+1)</f>
        <v>Marseille 1</v>
      </c>
      <c r="J36" s="18"/>
      <c r="K36" s="19"/>
      <c r="L36" s="18"/>
    </row>
    <row r="37" spans="1:12" ht="18.75" x14ac:dyDescent="0.3">
      <c r="A37" s="6">
        <v>36</v>
      </c>
      <c r="B37" s="7" t="s">
        <v>2246</v>
      </c>
      <c r="C37" s="7" t="s">
        <v>9</v>
      </c>
      <c r="D37" s="8">
        <v>37968</v>
      </c>
      <c r="E37" s="9" t="s">
        <v>1744</v>
      </c>
      <c r="F37" s="9" t="s">
        <v>1460</v>
      </c>
      <c r="G37" s="15">
        <f t="shared" si="0"/>
        <v>1</v>
      </c>
      <c r="H37" s="15" t="str">
        <f>IF(INT((COUNTIFS($E$2:E37,E37,$C$2:C37,C37)-1)/3)+1&gt;G37,"",E37&amp;" "&amp;INT((COUNTIFS($E$2:E37,E37,$C$2:C37,C37)-1)/3)+1)</f>
        <v>Tours 1</v>
      </c>
      <c r="J37" s="18"/>
      <c r="K37" s="19"/>
      <c r="L37" s="18"/>
    </row>
    <row r="38" spans="1:12" ht="18.75" x14ac:dyDescent="0.3">
      <c r="A38" s="6">
        <v>37</v>
      </c>
      <c r="B38" s="7" t="s">
        <v>2247</v>
      </c>
      <c r="C38" s="7" t="s">
        <v>9</v>
      </c>
      <c r="D38" s="8">
        <v>37753</v>
      </c>
      <c r="E38" s="9" t="s">
        <v>1723</v>
      </c>
      <c r="F38" s="9" t="s">
        <v>1460</v>
      </c>
      <c r="G38" s="15">
        <f t="shared" si="0"/>
        <v>2</v>
      </c>
      <c r="H38" s="15" t="str">
        <f>IF(INT((COUNTIFS($E$2:E38,E38,$C$2:C38,C38)-1)/3)+1&gt;G38,"",E38&amp;" "&amp;INT((COUNTIFS($E$2:E38,E38,$C$2:C38,C38)-1)/3)+1)</f>
        <v>Marseille 2</v>
      </c>
      <c r="J38" s="18"/>
      <c r="K38" s="19"/>
      <c r="L38" s="18"/>
    </row>
    <row r="39" spans="1:12" ht="18.75" x14ac:dyDescent="0.3">
      <c r="A39" s="6">
        <v>38</v>
      </c>
      <c r="B39" s="7" t="s">
        <v>2248</v>
      </c>
      <c r="C39" s="7" t="s">
        <v>9</v>
      </c>
      <c r="D39" s="8">
        <v>37890</v>
      </c>
      <c r="E39" s="9" t="s">
        <v>1730</v>
      </c>
      <c r="F39" s="9" t="s">
        <v>1460</v>
      </c>
      <c r="G39" s="15">
        <f t="shared" si="0"/>
        <v>4</v>
      </c>
      <c r="H39" s="15" t="str">
        <f>IF(INT((COUNTIFS($E$2:E39,E39,$C$2:C39,C39)-1)/3)+1&gt;G39,"",E39&amp;" "&amp;INT((COUNTIFS($E$2:E39,E39,$C$2:C39,C39)-1)/3)+1)</f>
        <v>Arles 1</v>
      </c>
      <c r="J39" s="18"/>
      <c r="K39" s="19"/>
      <c r="L39" s="18"/>
    </row>
    <row r="40" spans="1:12" ht="18.75" x14ac:dyDescent="0.3">
      <c r="A40" s="6">
        <v>39</v>
      </c>
      <c r="B40" s="7" t="s">
        <v>2249</v>
      </c>
      <c r="C40" s="7" t="s">
        <v>9</v>
      </c>
      <c r="D40" s="8">
        <v>37606</v>
      </c>
      <c r="E40" s="9" t="s">
        <v>1723</v>
      </c>
      <c r="F40" s="9" t="s">
        <v>1465</v>
      </c>
      <c r="G40" s="15">
        <f t="shared" si="0"/>
        <v>2</v>
      </c>
      <c r="H40" s="15" t="str">
        <f>IF(INT((COUNTIFS($E$2:E40,E40,$C$2:C40,C40)-1)/3)+1&gt;G40,"",E40&amp;" "&amp;INT((COUNTIFS($E$2:E40,E40,$C$2:C40,C40)-1)/3)+1)</f>
        <v>Marseille 2</v>
      </c>
      <c r="J40" s="18"/>
      <c r="K40" s="19"/>
      <c r="L40" s="18"/>
    </row>
    <row r="41" spans="1:12" ht="18.75" x14ac:dyDescent="0.3">
      <c r="A41" s="6">
        <v>40</v>
      </c>
      <c r="B41" s="7" t="s">
        <v>2250</v>
      </c>
      <c r="C41" s="7" t="s">
        <v>9</v>
      </c>
      <c r="D41" s="8">
        <v>37601</v>
      </c>
      <c r="E41" s="9" t="s">
        <v>1744</v>
      </c>
      <c r="F41" s="9" t="s">
        <v>1465</v>
      </c>
      <c r="G41" s="15">
        <f t="shared" si="0"/>
        <v>1</v>
      </c>
      <c r="H41" s="15" t="str">
        <f>IF(INT((COUNTIFS($E$2:E41,E41,$C$2:C41,C41)-1)/3)+1&gt;G41,"",E41&amp;" "&amp;INT((COUNTIFS($E$2:E41,E41,$C$2:C41,C41)-1)/3)+1)</f>
        <v/>
      </c>
      <c r="J41" s="18"/>
      <c r="K41" s="19"/>
      <c r="L41" s="18"/>
    </row>
    <row r="42" spans="1:12" ht="18.75" x14ac:dyDescent="0.3">
      <c r="A42" s="6">
        <v>41</v>
      </c>
      <c r="B42" s="7" t="s">
        <v>2217</v>
      </c>
      <c r="C42" s="7" t="s">
        <v>9</v>
      </c>
      <c r="D42" s="8">
        <v>37759</v>
      </c>
      <c r="E42" s="9" t="s">
        <v>1735</v>
      </c>
      <c r="F42" s="9" t="s">
        <v>1460</v>
      </c>
      <c r="G42" s="15">
        <f t="shared" si="0"/>
        <v>3</v>
      </c>
      <c r="H42" s="15" t="str">
        <f>IF(INT((COUNTIFS($E$2:E42,E42,$C$2:C42,C42)-1)/3)+1&gt;G42,"",E42&amp;" "&amp;INT((COUNTIFS($E$2:E42,E42,$C$2:C42,C42)-1)/3)+1)</f>
        <v>VieuxBoucau 2</v>
      </c>
      <c r="J42" s="18"/>
      <c r="K42" s="19"/>
      <c r="L42" s="18"/>
    </row>
    <row r="43" spans="1:12" ht="18.75" x14ac:dyDescent="0.3">
      <c r="A43" s="6">
        <v>42</v>
      </c>
      <c r="B43" s="7" t="s">
        <v>2251</v>
      </c>
      <c r="C43" s="7" t="s">
        <v>9</v>
      </c>
      <c r="D43" s="8">
        <v>37888</v>
      </c>
      <c r="E43" s="9" t="s">
        <v>1751</v>
      </c>
      <c r="F43" s="9" t="s">
        <v>1460</v>
      </c>
      <c r="G43" s="15">
        <f t="shared" si="0"/>
        <v>3</v>
      </c>
      <c r="H43" s="15" t="str">
        <f>IF(INT((COUNTIFS($E$2:E43,E43,$C$2:C43,C43)-1)/3)+1&gt;G43,"",E43&amp;" "&amp;INT((COUNTIFS($E$2:E43,E43,$C$2:C43,C43)-1)/3)+1)</f>
        <v>Bordeaux 2</v>
      </c>
      <c r="J43" s="18"/>
      <c r="K43" s="19"/>
      <c r="L43" s="18"/>
    </row>
    <row r="44" spans="1:12" ht="18.75" x14ac:dyDescent="0.3">
      <c r="A44" s="6">
        <v>43</v>
      </c>
      <c r="B44" s="7" t="s">
        <v>2252</v>
      </c>
      <c r="C44" s="7" t="s">
        <v>9</v>
      </c>
      <c r="D44" s="8">
        <v>37943</v>
      </c>
      <c r="E44" s="9" t="s">
        <v>1500</v>
      </c>
      <c r="F44" s="9" t="s">
        <v>1460</v>
      </c>
      <c r="G44" s="15">
        <f t="shared" si="0"/>
        <v>0</v>
      </c>
      <c r="H44" s="15" t="str">
        <f>IF(INT((COUNTIFS($E$2:E44,E44,$C$2:C44,C44)-1)/3)+1&gt;G44,"",E44&amp;" "&amp;INT((COUNTIFS($E$2:E44,E44,$C$2:C44,C44)-1)/3)+1)</f>
        <v/>
      </c>
      <c r="J44" s="18"/>
      <c r="K44" s="19"/>
      <c r="L44" s="18"/>
    </row>
    <row r="45" spans="1:12" ht="18.75" x14ac:dyDescent="0.3">
      <c r="A45" s="6">
        <v>44</v>
      </c>
      <c r="B45" s="7" t="s">
        <v>2231</v>
      </c>
      <c r="C45" s="7" t="s">
        <v>9</v>
      </c>
      <c r="D45" s="8">
        <v>37923</v>
      </c>
      <c r="E45" s="9" t="s">
        <v>1500</v>
      </c>
      <c r="F45" s="9" t="s">
        <v>1460</v>
      </c>
      <c r="G45" s="15">
        <f t="shared" si="0"/>
        <v>0</v>
      </c>
      <c r="H45" s="15" t="str">
        <f>IF(INT((COUNTIFS($E$2:E45,E45,$C$2:C45,C45)-1)/3)+1&gt;G45,"",E45&amp;" "&amp;INT((COUNTIFS($E$2:E45,E45,$C$2:C45,C45)-1)/3)+1)</f>
        <v/>
      </c>
      <c r="J45" s="18"/>
      <c r="K45" s="19"/>
      <c r="L45" s="18"/>
    </row>
    <row r="46" spans="1:12" ht="18.75" x14ac:dyDescent="0.3">
      <c r="A46" s="6">
        <v>45</v>
      </c>
      <c r="B46" s="7" t="s">
        <v>2253</v>
      </c>
      <c r="C46" s="7" t="s">
        <v>9</v>
      </c>
      <c r="D46" s="8">
        <v>37411</v>
      </c>
      <c r="E46" s="9" t="s">
        <v>1735</v>
      </c>
      <c r="F46" s="9" t="s">
        <v>1465</v>
      </c>
      <c r="G46" s="15">
        <f t="shared" si="0"/>
        <v>3</v>
      </c>
      <c r="H46" s="15" t="str">
        <f>IF(INT((COUNTIFS($E$2:E46,E46,$C$2:C46,C46)-1)/3)+1&gt;G46,"",E46&amp;" "&amp;INT((COUNTIFS($E$2:E46,E46,$C$2:C46,C46)-1)/3)+1)</f>
        <v>VieuxBoucau 2</v>
      </c>
      <c r="J46" s="18"/>
      <c r="K46" s="19"/>
      <c r="L46" s="18"/>
    </row>
    <row r="47" spans="1:12" ht="18.75" x14ac:dyDescent="0.3">
      <c r="A47" s="6">
        <v>46</v>
      </c>
      <c r="B47" s="7" t="s">
        <v>2254</v>
      </c>
      <c r="C47" s="7" t="s">
        <v>9</v>
      </c>
      <c r="D47" s="8">
        <v>37334</v>
      </c>
      <c r="E47" s="9" t="s">
        <v>1739</v>
      </c>
      <c r="F47" s="9" t="s">
        <v>1465</v>
      </c>
      <c r="G47" s="15">
        <f t="shared" si="0"/>
        <v>1</v>
      </c>
      <c r="H47" s="15" t="str">
        <f>IF(INT((COUNTIFS($E$2:E47,E47,$C$2:C47,C47)-1)/3)+1&gt;G47,"",E47&amp;" "&amp;INT((COUNTIFS($E$2:E47,E47,$C$2:C47,C47)-1)/3)+1)</f>
        <v>Sète 1</v>
      </c>
      <c r="J47" s="18"/>
      <c r="K47" s="19"/>
      <c r="L47" s="18"/>
    </row>
    <row r="48" spans="1:12" ht="18.75" x14ac:dyDescent="0.3">
      <c r="A48" s="6">
        <v>47</v>
      </c>
      <c r="B48" s="7" t="s">
        <v>2255</v>
      </c>
      <c r="C48" s="7" t="s">
        <v>9</v>
      </c>
      <c r="D48" s="8">
        <v>37856</v>
      </c>
      <c r="E48" s="9" t="s">
        <v>1735</v>
      </c>
      <c r="F48" s="9" t="s">
        <v>1460</v>
      </c>
      <c r="G48" s="15">
        <f t="shared" si="0"/>
        <v>3</v>
      </c>
      <c r="H48" s="15" t="str">
        <f>IF(INT((COUNTIFS($E$2:E48,E48,$C$2:C48,C48)-1)/3)+1&gt;G48,"",E48&amp;" "&amp;INT((COUNTIFS($E$2:E48,E48,$C$2:C48,C48)-1)/3)+1)</f>
        <v>VieuxBoucau 3</v>
      </c>
      <c r="J48" s="18"/>
      <c r="K48" s="19"/>
      <c r="L48" s="18"/>
    </row>
    <row r="49" spans="1:12" ht="18.75" x14ac:dyDescent="0.3">
      <c r="A49" s="6">
        <v>48</v>
      </c>
      <c r="B49" s="7" t="s">
        <v>2256</v>
      </c>
      <c r="C49" s="7" t="s">
        <v>9</v>
      </c>
      <c r="D49" s="8">
        <v>37825</v>
      </c>
      <c r="E49" s="9" t="s">
        <v>1751</v>
      </c>
      <c r="F49" s="9" t="s">
        <v>1460</v>
      </c>
      <c r="G49" s="15">
        <f t="shared" si="0"/>
        <v>3</v>
      </c>
      <c r="H49" s="15" t="str">
        <f>IF(INT((COUNTIFS($E$2:E49,E49,$C$2:C49,C49)-1)/3)+1&gt;G49,"",E49&amp;" "&amp;INT((COUNTIFS($E$2:E49,E49,$C$2:C49,C49)-1)/3)+1)</f>
        <v>Bordeaux 2</v>
      </c>
      <c r="J49" s="18"/>
      <c r="K49" s="19"/>
      <c r="L49" s="18"/>
    </row>
    <row r="50" spans="1:12" ht="18.75" x14ac:dyDescent="0.3">
      <c r="A50" s="6">
        <v>49</v>
      </c>
      <c r="B50" s="7" t="s">
        <v>2257</v>
      </c>
      <c r="C50" s="7" t="s">
        <v>9</v>
      </c>
      <c r="D50" s="8">
        <v>37414</v>
      </c>
      <c r="E50" s="9" t="s">
        <v>1730</v>
      </c>
      <c r="F50" s="9" t="s">
        <v>1465</v>
      </c>
      <c r="G50" s="15">
        <f t="shared" si="0"/>
        <v>4</v>
      </c>
      <c r="H50" s="15" t="str">
        <f>IF(INT((COUNTIFS($E$2:E50,E50,$C$2:C50,C50)-1)/3)+1&gt;G50,"",E50&amp;" "&amp;INT((COUNTIFS($E$2:E50,E50,$C$2:C50,C50)-1)/3)+1)</f>
        <v>Arles 1</v>
      </c>
      <c r="J50" s="18"/>
      <c r="K50" s="19"/>
      <c r="L50" s="18"/>
    </row>
    <row r="51" spans="1:12" ht="18.75" x14ac:dyDescent="0.3">
      <c r="A51" s="6">
        <v>50</v>
      </c>
      <c r="B51" s="7" t="s">
        <v>2258</v>
      </c>
      <c r="C51" s="7" t="s">
        <v>9</v>
      </c>
      <c r="D51" s="8">
        <v>37985</v>
      </c>
      <c r="E51" s="9" t="s">
        <v>1735</v>
      </c>
      <c r="F51" s="9" t="s">
        <v>1460</v>
      </c>
      <c r="G51" s="15">
        <f t="shared" si="0"/>
        <v>3</v>
      </c>
      <c r="H51" s="15" t="str">
        <f>IF(INT((COUNTIFS($E$2:E51,E51,$C$2:C51,C51)-1)/3)+1&gt;G51,"",E51&amp;" "&amp;INT((COUNTIFS($E$2:E51,E51,$C$2:C51,C51)-1)/3)+1)</f>
        <v>VieuxBoucau 3</v>
      </c>
      <c r="J51" s="18"/>
      <c r="K51" s="19"/>
      <c r="L51" s="18"/>
    </row>
    <row r="52" spans="1:12" ht="18.75" x14ac:dyDescent="0.3">
      <c r="A52" s="6">
        <v>51</v>
      </c>
      <c r="B52" s="7" t="s">
        <v>2259</v>
      </c>
      <c r="C52" s="7" t="s">
        <v>9</v>
      </c>
      <c r="D52" s="8">
        <v>37879</v>
      </c>
      <c r="E52" s="9" t="s">
        <v>1739</v>
      </c>
      <c r="F52" s="9" t="s">
        <v>1460</v>
      </c>
      <c r="G52" s="15">
        <f t="shared" si="0"/>
        <v>1</v>
      </c>
      <c r="H52" s="15" t="str">
        <f>IF(INT((COUNTIFS($E$2:E52,E52,$C$2:C52,C52)-1)/3)+1&gt;G52,"",E52&amp;" "&amp;INT((COUNTIFS($E$2:E52,E52,$C$2:C52,C52)-1)/3)+1)</f>
        <v>Sète 1</v>
      </c>
      <c r="J52" s="18"/>
      <c r="K52" s="19"/>
      <c r="L52" s="18"/>
    </row>
    <row r="53" spans="1:12" ht="18.75" x14ac:dyDescent="0.3">
      <c r="A53" s="6">
        <v>52</v>
      </c>
      <c r="B53" s="7" t="s">
        <v>2260</v>
      </c>
      <c r="C53" s="7" t="s">
        <v>9</v>
      </c>
      <c r="D53" s="8">
        <v>37818</v>
      </c>
      <c r="E53" s="9" t="s">
        <v>1739</v>
      </c>
      <c r="F53" s="9" t="s">
        <v>1460</v>
      </c>
      <c r="G53" s="15">
        <f t="shared" si="0"/>
        <v>1</v>
      </c>
      <c r="H53" s="15" t="str">
        <f>IF(INT((COUNTIFS($E$2:E53,E53,$C$2:C53,C53)-1)/3)+1&gt;G53,"",E53&amp;" "&amp;INT((COUNTIFS($E$2:E53,E53,$C$2:C53,C53)-1)/3)+1)</f>
        <v>Sète 1</v>
      </c>
      <c r="J53" s="18"/>
      <c r="K53" s="19"/>
      <c r="L53" s="18"/>
    </row>
    <row r="54" spans="1:12" ht="18.75" x14ac:dyDescent="0.3">
      <c r="A54" s="6">
        <v>53</v>
      </c>
      <c r="B54" s="7" t="s">
        <v>2261</v>
      </c>
      <c r="C54" s="7" t="s">
        <v>9</v>
      </c>
      <c r="D54" s="8">
        <v>37407</v>
      </c>
      <c r="E54" s="9" t="s">
        <v>1755</v>
      </c>
      <c r="F54" s="9" t="s">
        <v>1465</v>
      </c>
      <c r="G54" s="15">
        <f t="shared" si="0"/>
        <v>3</v>
      </c>
      <c r="H54" s="15" t="str">
        <f>IF(INT((COUNTIFS($E$2:E54,E54,$C$2:C54,C54)-1)/3)+1&gt;G54,"",E54&amp;" "&amp;INT((COUNTIFS($E$2:E54,E54,$C$2:C54,C54)-1)/3)+1)</f>
        <v>Saintonge 2</v>
      </c>
      <c r="J54" s="18"/>
      <c r="K54" s="19"/>
      <c r="L54" s="18"/>
    </row>
    <row r="55" spans="1:12" ht="18.75" x14ac:dyDescent="0.3">
      <c r="A55" s="6">
        <v>54</v>
      </c>
      <c r="B55" s="7" t="s">
        <v>2262</v>
      </c>
      <c r="C55" s="7" t="s">
        <v>9</v>
      </c>
      <c r="D55" s="8">
        <v>37696</v>
      </c>
      <c r="E55" s="9" t="s">
        <v>1500</v>
      </c>
      <c r="F55" s="9" t="s">
        <v>1460</v>
      </c>
      <c r="G55" s="15">
        <f t="shared" si="0"/>
        <v>0</v>
      </c>
      <c r="H55" s="15" t="str">
        <f>IF(INT((COUNTIFS($E$2:E55,E55,$C$2:C55,C55)-1)/3)+1&gt;G55,"",E55&amp;" "&amp;INT((COUNTIFS($E$2:E55,E55,$C$2:C55,C55)-1)/3)+1)</f>
        <v/>
      </c>
      <c r="J55" s="18"/>
      <c r="K55" s="19"/>
      <c r="L55" s="18"/>
    </row>
    <row r="56" spans="1:12" ht="18.75" x14ac:dyDescent="0.3">
      <c r="A56" s="6">
        <v>55</v>
      </c>
      <c r="B56" s="7" t="s">
        <v>2263</v>
      </c>
      <c r="C56" s="7" t="s">
        <v>9</v>
      </c>
      <c r="D56" s="8">
        <v>37703</v>
      </c>
      <c r="E56" s="9" t="s">
        <v>1739</v>
      </c>
      <c r="F56" s="9" t="s">
        <v>1460</v>
      </c>
      <c r="G56" s="15">
        <f t="shared" si="0"/>
        <v>1</v>
      </c>
      <c r="H56" s="15" t="str">
        <f>IF(INT((COUNTIFS($E$2:E56,E56,$C$2:C56,C56)-1)/3)+1&gt;G56,"",E56&amp;" "&amp;INT((COUNTIFS($E$2:E56,E56,$C$2:C56,C56)-1)/3)+1)</f>
        <v/>
      </c>
      <c r="J56" s="18"/>
      <c r="K56" s="19"/>
      <c r="L56" s="18"/>
    </row>
    <row r="57" spans="1:12" ht="18.75" x14ac:dyDescent="0.3">
      <c r="A57" s="6">
        <v>56</v>
      </c>
      <c r="B57" s="7" t="s">
        <v>2264</v>
      </c>
      <c r="C57" s="7" t="s">
        <v>9</v>
      </c>
      <c r="D57" s="8">
        <v>37470</v>
      </c>
      <c r="E57" s="9" t="s">
        <v>1730</v>
      </c>
      <c r="F57" s="9" t="s">
        <v>1465</v>
      </c>
      <c r="G57" s="15">
        <f t="shared" si="0"/>
        <v>4</v>
      </c>
      <c r="H57" s="15" t="str">
        <f>IF(INT((COUNTIFS($E$2:E57,E57,$C$2:C57,C57)-1)/3)+1&gt;G57,"",E57&amp;" "&amp;INT((COUNTIFS($E$2:E57,E57,$C$2:C57,C57)-1)/3)+1)</f>
        <v>Arles 2</v>
      </c>
      <c r="J57" s="18"/>
      <c r="K57" s="19"/>
      <c r="L57" s="18"/>
    </row>
    <row r="58" spans="1:12" ht="18.75" x14ac:dyDescent="0.3">
      <c r="A58" s="6">
        <v>57</v>
      </c>
      <c r="B58" s="7" t="s">
        <v>2265</v>
      </c>
      <c r="C58" s="7" t="s">
        <v>9</v>
      </c>
      <c r="D58" s="8">
        <v>37881</v>
      </c>
      <c r="E58" s="9" t="s">
        <v>1730</v>
      </c>
      <c r="F58" s="9" t="s">
        <v>1460</v>
      </c>
      <c r="G58" s="15">
        <f t="shared" si="0"/>
        <v>4</v>
      </c>
      <c r="H58" s="15" t="str">
        <f>IF(INT((COUNTIFS($E$2:E58,E58,$C$2:C58,C58)-1)/3)+1&gt;G58,"",E58&amp;" "&amp;INT((COUNTIFS($E$2:E58,E58,$C$2:C58,C58)-1)/3)+1)</f>
        <v>Arles 2</v>
      </c>
      <c r="J58" s="18"/>
      <c r="K58" s="19"/>
      <c r="L58" s="18"/>
    </row>
    <row r="59" spans="1:12" ht="18.75" x14ac:dyDescent="0.3">
      <c r="A59" s="6">
        <v>58</v>
      </c>
      <c r="B59" s="7" t="s">
        <v>2266</v>
      </c>
      <c r="C59" s="7" t="s">
        <v>9</v>
      </c>
      <c r="D59" s="8">
        <v>37480</v>
      </c>
      <c r="E59" s="9" t="s">
        <v>1730</v>
      </c>
      <c r="F59" s="9" t="s">
        <v>1465</v>
      </c>
      <c r="G59" s="15">
        <f t="shared" si="0"/>
        <v>4</v>
      </c>
      <c r="H59" s="15" t="str">
        <f>IF(INT((COUNTIFS($E$2:E59,E59,$C$2:C59,C59)-1)/3)+1&gt;G59,"",E59&amp;" "&amp;INT((COUNTIFS($E$2:E59,E59,$C$2:C59,C59)-1)/3)+1)</f>
        <v>Arles 2</v>
      </c>
      <c r="J59" s="18"/>
      <c r="K59" s="19"/>
      <c r="L59" s="18"/>
    </row>
    <row r="60" spans="1:12" ht="18.75" x14ac:dyDescent="0.3">
      <c r="A60" s="6">
        <v>59</v>
      </c>
      <c r="B60" s="7" t="s">
        <v>2267</v>
      </c>
      <c r="C60" s="7" t="s">
        <v>9</v>
      </c>
      <c r="D60" s="8">
        <v>37741</v>
      </c>
      <c r="E60" s="9" t="s">
        <v>1730</v>
      </c>
      <c r="F60" s="9" t="s">
        <v>1460</v>
      </c>
      <c r="G60" s="15">
        <f t="shared" si="0"/>
        <v>4</v>
      </c>
      <c r="H60" s="15" t="str">
        <f>IF(INT((COUNTIFS($E$2:E60,E60,$C$2:C60,C60)-1)/3)+1&gt;G60,"",E60&amp;" "&amp;INT((COUNTIFS($E$2:E60,E60,$C$2:C60,C60)-1)/3)+1)</f>
        <v>Arles 3</v>
      </c>
      <c r="J60" s="18"/>
      <c r="K60" s="19"/>
      <c r="L60" s="18"/>
    </row>
    <row r="61" spans="1:12" ht="18.75" x14ac:dyDescent="0.3">
      <c r="A61" s="6">
        <v>60</v>
      </c>
      <c r="B61" s="7" t="s">
        <v>2268</v>
      </c>
      <c r="C61" s="7" t="s">
        <v>9</v>
      </c>
      <c r="D61" s="8">
        <v>37874</v>
      </c>
      <c r="E61" s="9" t="s">
        <v>1755</v>
      </c>
      <c r="F61" s="9" t="s">
        <v>1460</v>
      </c>
      <c r="G61" s="15">
        <f t="shared" si="0"/>
        <v>3</v>
      </c>
      <c r="H61" s="15" t="str">
        <f>IF(INT((COUNTIFS($E$2:E61,E61,$C$2:C61,C61)-1)/3)+1&gt;G61,"",E61&amp;" "&amp;INT((COUNTIFS($E$2:E61,E61,$C$2:C61,C61)-1)/3)+1)</f>
        <v>Saintonge 2</v>
      </c>
      <c r="J61" s="18"/>
      <c r="K61" s="19"/>
      <c r="L61" s="18"/>
    </row>
    <row r="62" spans="1:12" ht="18.75" x14ac:dyDescent="0.3">
      <c r="A62" s="6">
        <v>61</v>
      </c>
      <c r="B62" s="7" t="s">
        <v>2269</v>
      </c>
      <c r="C62" s="7" t="s">
        <v>9</v>
      </c>
      <c r="D62" s="8">
        <v>37700</v>
      </c>
      <c r="E62" s="9" t="s">
        <v>1730</v>
      </c>
      <c r="F62" s="9" t="s">
        <v>1460</v>
      </c>
      <c r="G62" s="15">
        <f t="shared" si="0"/>
        <v>4</v>
      </c>
      <c r="H62" s="15" t="str">
        <f>IF(INT((COUNTIFS($E$2:E62,E62,$C$2:C62,C62)-1)/3)+1&gt;G62,"",E62&amp;" "&amp;INT((COUNTIFS($E$2:E62,E62,$C$2:C62,C62)-1)/3)+1)</f>
        <v>Arles 3</v>
      </c>
      <c r="J62" s="18"/>
      <c r="K62" s="19"/>
      <c r="L62" s="18"/>
    </row>
    <row r="63" spans="1:12" ht="18.75" x14ac:dyDescent="0.3">
      <c r="A63" s="6">
        <v>62</v>
      </c>
      <c r="B63" s="7" t="s">
        <v>2270</v>
      </c>
      <c r="C63" s="7" t="s">
        <v>9</v>
      </c>
      <c r="D63" s="8">
        <v>37453</v>
      </c>
      <c r="E63" s="9" t="s">
        <v>1755</v>
      </c>
      <c r="F63" s="9" t="s">
        <v>1465</v>
      </c>
      <c r="G63" s="15">
        <f t="shared" si="0"/>
        <v>3</v>
      </c>
      <c r="H63" s="15" t="str">
        <f>IF(INT((COUNTIFS($E$2:E63,E63,$C$2:C63,C63)-1)/3)+1&gt;G63,"",E63&amp;" "&amp;INT((COUNTIFS($E$2:E63,E63,$C$2:C63,C63)-1)/3)+1)</f>
        <v>Saintonge 3</v>
      </c>
      <c r="J63" s="18"/>
      <c r="K63" s="19"/>
      <c r="L63" s="18"/>
    </row>
    <row r="64" spans="1:12" ht="18.75" x14ac:dyDescent="0.3">
      <c r="A64" s="6">
        <v>63</v>
      </c>
      <c r="B64" s="7" t="s">
        <v>2271</v>
      </c>
      <c r="C64" s="7" t="s">
        <v>9</v>
      </c>
      <c r="D64" s="8">
        <v>37358</v>
      </c>
      <c r="E64" s="9" t="s">
        <v>1741</v>
      </c>
      <c r="F64" s="9" t="s">
        <v>1465</v>
      </c>
      <c r="G64" s="15">
        <f t="shared" si="0"/>
        <v>1</v>
      </c>
      <c r="H64" s="15" t="str">
        <f>IF(INT((COUNTIFS($E$2:E64,E64,$C$2:C64,C64)-1)/3)+1&gt;G64,"",E64&amp;" "&amp;INT((COUNTIFS($E$2:E64,E64,$C$2:C64,C64)-1)/3)+1)</f>
        <v>Carcassonne 1</v>
      </c>
      <c r="J64" s="18"/>
      <c r="K64" s="19"/>
      <c r="L64" s="18"/>
    </row>
    <row r="65" spans="1:12" ht="18.75" x14ac:dyDescent="0.3">
      <c r="A65" s="6">
        <v>64</v>
      </c>
      <c r="B65" s="7" t="s">
        <v>2272</v>
      </c>
      <c r="C65" s="7" t="s">
        <v>9</v>
      </c>
      <c r="D65" s="8">
        <v>37364</v>
      </c>
      <c r="E65" s="9" t="s">
        <v>1723</v>
      </c>
      <c r="F65" s="9" t="s">
        <v>1465</v>
      </c>
      <c r="G65" s="15">
        <f t="shared" si="0"/>
        <v>2</v>
      </c>
      <c r="H65" s="15" t="str">
        <f>IF(INT((COUNTIFS($E$2:E65,E65,$C$2:C65,C65)-1)/3)+1&gt;G65,"",E65&amp;" "&amp;INT((COUNTIFS($E$2:E65,E65,$C$2:C65,C65)-1)/3)+1)</f>
        <v>Marseille 2</v>
      </c>
      <c r="J65" s="18"/>
      <c r="K65" s="19"/>
      <c r="L65" s="18"/>
    </row>
    <row r="66" spans="1:12" ht="18.75" x14ac:dyDescent="0.3">
      <c r="A66" s="6">
        <v>65</v>
      </c>
      <c r="B66" s="7" t="s">
        <v>2273</v>
      </c>
      <c r="C66" s="7" t="s">
        <v>9</v>
      </c>
      <c r="D66" s="8">
        <v>37930</v>
      </c>
      <c r="E66" s="9" t="s">
        <v>1755</v>
      </c>
      <c r="F66" s="9" t="s">
        <v>1460</v>
      </c>
      <c r="G66" s="15">
        <f t="shared" si="0"/>
        <v>3</v>
      </c>
      <c r="H66" s="15" t="str">
        <f>IF(INT((COUNTIFS($E$2:E66,E66,$C$2:C66,C66)-1)/3)+1&gt;G66,"",E66&amp;" "&amp;INT((COUNTIFS($E$2:E66,E66,$C$2:C66,C66)-1)/3)+1)</f>
        <v>Saintonge 3</v>
      </c>
      <c r="J66" s="18"/>
      <c r="K66" s="19"/>
      <c r="L66" s="18"/>
    </row>
    <row r="67" spans="1:12" ht="18.75" x14ac:dyDescent="0.3">
      <c r="A67" s="6">
        <v>66</v>
      </c>
      <c r="B67" s="7" t="s">
        <v>2274</v>
      </c>
      <c r="C67" s="7" t="s">
        <v>9</v>
      </c>
      <c r="D67" s="8">
        <v>37518</v>
      </c>
      <c r="E67" s="9" t="s">
        <v>1739</v>
      </c>
      <c r="F67" s="9" t="s">
        <v>1465</v>
      </c>
      <c r="G67" s="15">
        <f t="shared" si="0"/>
        <v>1</v>
      </c>
      <c r="H67" s="15" t="str">
        <f>IF(INT((COUNTIFS($E$2:E67,E67,$C$2:C67,C67)-1)/3)+1&gt;G67,"",E67&amp;" "&amp;INT((COUNTIFS($E$2:E67,E67,$C$2:C67,C67)-1)/3)+1)</f>
        <v/>
      </c>
      <c r="J67" s="18"/>
      <c r="K67" s="19"/>
      <c r="L67" s="18"/>
    </row>
    <row r="68" spans="1:12" ht="18.75" x14ac:dyDescent="0.3">
      <c r="A68" s="6">
        <v>67</v>
      </c>
      <c r="B68" s="7" t="s">
        <v>2275</v>
      </c>
      <c r="C68" s="7" t="s">
        <v>9</v>
      </c>
      <c r="D68" s="8">
        <v>37688</v>
      </c>
      <c r="E68" s="9" t="s">
        <v>1730</v>
      </c>
      <c r="F68" s="9" t="s">
        <v>1460</v>
      </c>
      <c r="G68" s="15">
        <f t="shared" ref="G68:G131" si="1">INT(MIN(COUNTIFS(E:E,E68,C:C,"M"),COUNTIFS(E:E,E68,C:C,"F"))/3)</f>
        <v>4</v>
      </c>
      <c r="H68" s="15" t="str">
        <f>IF(INT((COUNTIFS($E$2:E68,E68,$C$2:C68,C68)-1)/3)+1&gt;G68,"",E68&amp;" "&amp;INT((COUNTIFS($E$2:E68,E68,$C$2:C68,C68)-1)/3)+1)</f>
        <v>Arles 3</v>
      </c>
      <c r="J68" s="18"/>
      <c r="K68" s="19"/>
      <c r="L68" s="18"/>
    </row>
    <row r="69" spans="1:12" ht="18.75" x14ac:dyDescent="0.3">
      <c r="A69" s="6">
        <v>68</v>
      </c>
      <c r="B69" s="7" t="s">
        <v>2276</v>
      </c>
      <c r="C69" s="7" t="s">
        <v>9</v>
      </c>
      <c r="D69" s="8">
        <v>37746</v>
      </c>
      <c r="E69" s="9" t="s">
        <v>1500</v>
      </c>
      <c r="F69" s="9" t="s">
        <v>1460</v>
      </c>
      <c r="G69" s="15">
        <f t="shared" si="1"/>
        <v>0</v>
      </c>
      <c r="H69" s="15" t="str">
        <f>IF(INT((COUNTIFS($E$2:E69,E69,$C$2:C69,C69)-1)/3)+1&gt;G69,"",E69&amp;" "&amp;INT((COUNTIFS($E$2:E69,E69,$C$2:C69,C69)-1)/3)+1)</f>
        <v/>
      </c>
      <c r="J69" s="18"/>
      <c r="K69" s="19"/>
      <c r="L69" s="18"/>
    </row>
    <row r="70" spans="1:12" ht="18.75" x14ac:dyDescent="0.3">
      <c r="A70" s="6">
        <v>69</v>
      </c>
      <c r="B70" s="7" t="s">
        <v>2277</v>
      </c>
      <c r="C70" s="7" t="s">
        <v>9</v>
      </c>
      <c r="D70" s="8">
        <v>37258</v>
      </c>
      <c r="E70" s="9" t="s">
        <v>1755</v>
      </c>
      <c r="F70" s="9" t="s">
        <v>1465</v>
      </c>
      <c r="G70" s="15">
        <f t="shared" si="1"/>
        <v>3</v>
      </c>
      <c r="H70" s="15" t="str">
        <f>IF(INT((COUNTIFS($E$2:E70,E70,$C$2:C70,C70)-1)/3)+1&gt;G70,"",E70&amp;" "&amp;INT((COUNTIFS($E$2:E70,E70,$C$2:C70,C70)-1)/3)+1)</f>
        <v>Saintonge 3</v>
      </c>
      <c r="J70" s="18"/>
      <c r="K70" s="19"/>
      <c r="L70" s="18"/>
    </row>
    <row r="71" spans="1:12" ht="18.75" x14ac:dyDescent="0.3">
      <c r="A71" s="6">
        <v>70</v>
      </c>
      <c r="B71" s="7" t="s">
        <v>2234</v>
      </c>
      <c r="C71" s="7" t="s">
        <v>9</v>
      </c>
      <c r="D71" s="8">
        <v>37543</v>
      </c>
      <c r="E71" s="9" t="s">
        <v>1760</v>
      </c>
      <c r="F71" s="9" t="s">
        <v>1465</v>
      </c>
      <c r="G71" s="15">
        <f t="shared" si="1"/>
        <v>1</v>
      </c>
      <c r="H71" s="15" t="str">
        <f>IF(INT((COUNTIFS($E$2:E71,E71,$C$2:C71,C71)-1)/3)+1&gt;G71,"",E71&amp;" "&amp;INT((COUNTIFS($E$2:E71,E71,$C$2:C71,C71)-1)/3)+1)</f>
        <v/>
      </c>
      <c r="J71" s="18"/>
      <c r="K71" s="19"/>
      <c r="L71" s="18"/>
    </row>
    <row r="72" spans="1:12" ht="18.75" x14ac:dyDescent="0.3">
      <c r="A72" s="6">
        <v>71</v>
      </c>
      <c r="B72" s="7" t="s">
        <v>2278</v>
      </c>
      <c r="C72" s="7" t="s">
        <v>9</v>
      </c>
      <c r="D72" s="8">
        <v>37640</v>
      </c>
      <c r="E72" s="9" t="s">
        <v>1739</v>
      </c>
      <c r="F72" s="9" t="s">
        <v>1460</v>
      </c>
      <c r="G72" s="15">
        <f t="shared" si="1"/>
        <v>1</v>
      </c>
      <c r="H72" s="15" t="str">
        <f>IF(INT((COUNTIFS($E$2:E72,E72,$C$2:C72,C72)-1)/3)+1&gt;G72,"",E72&amp;" "&amp;INT((COUNTIFS($E$2:E72,E72,$C$2:C72,C72)-1)/3)+1)</f>
        <v/>
      </c>
      <c r="J72" s="18"/>
      <c r="K72" s="19"/>
      <c r="L72" s="18"/>
    </row>
    <row r="73" spans="1:12" ht="18.75" x14ac:dyDescent="0.3">
      <c r="A73" s="6">
        <v>72</v>
      </c>
      <c r="B73" s="7" t="s">
        <v>2279</v>
      </c>
      <c r="C73" s="7" t="s">
        <v>9</v>
      </c>
      <c r="D73" s="8">
        <v>37833</v>
      </c>
      <c r="E73" s="9" t="s">
        <v>1723</v>
      </c>
      <c r="F73" s="9" t="s">
        <v>1460</v>
      </c>
      <c r="G73" s="15">
        <f t="shared" si="1"/>
        <v>2</v>
      </c>
      <c r="H73" s="15" t="str">
        <f>IF(INT((COUNTIFS($E$2:E73,E73,$C$2:C73,C73)-1)/3)+1&gt;G73,"",E73&amp;" "&amp;INT((COUNTIFS($E$2:E73,E73,$C$2:C73,C73)-1)/3)+1)</f>
        <v/>
      </c>
      <c r="J73" s="18"/>
      <c r="K73" s="19"/>
      <c r="L73" s="18"/>
    </row>
    <row r="74" spans="1:12" ht="18.75" x14ac:dyDescent="0.3">
      <c r="A74" s="6">
        <v>73</v>
      </c>
      <c r="B74" s="7" t="s">
        <v>2280</v>
      </c>
      <c r="C74" s="7" t="s">
        <v>9</v>
      </c>
      <c r="D74" s="8">
        <v>37744</v>
      </c>
      <c r="E74" s="9" t="s">
        <v>1730</v>
      </c>
      <c r="F74" s="9" t="s">
        <v>1460</v>
      </c>
      <c r="G74" s="15">
        <f t="shared" si="1"/>
        <v>4</v>
      </c>
      <c r="H74" s="15" t="str">
        <f>IF(INT((COUNTIFS($E$2:E74,E74,$C$2:C74,C74)-1)/3)+1&gt;G74,"",E74&amp;" "&amp;INT((COUNTIFS($E$2:E74,E74,$C$2:C74,C74)-1)/3)+1)</f>
        <v>Arles 4</v>
      </c>
      <c r="J74" s="18"/>
      <c r="K74" s="19"/>
      <c r="L74" s="18"/>
    </row>
    <row r="75" spans="1:12" ht="18.75" x14ac:dyDescent="0.3">
      <c r="A75" s="6">
        <v>74</v>
      </c>
      <c r="B75" s="7" t="s">
        <v>2281</v>
      </c>
      <c r="C75" s="7" t="s">
        <v>9</v>
      </c>
      <c r="D75" s="8">
        <v>37845</v>
      </c>
      <c r="E75" s="9" t="s">
        <v>1751</v>
      </c>
      <c r="F75" s="9" t="s">
        <v>1460</v>
      </c>
      <c r="G75" s="15">
        <f t="shared" si="1"/>
        <v>3</v>
      </c>
      <c r="H75" s="15" t="str">
        <f>IF(INT((COUNTIFS($E$2:E75,E75,$C$2:C75,C75)-1)/3)+1&gt;G75,"",E75&amp;" "&amp;INT((COUNTIFS($E$2:E75,E75,$C$2:C75,C75)-1)/3)+1)</f>
        <v>Bordeaux 2</v>
      </c>
      <c r="J75" s="18"/>
      <c r="K75" s="19"/>
      <c r="L75" s="18"/>
    </row>
    <row r="76" spans="1:12" ht="18.75" x14ac:dyDescent="0.3">
      <c r="A76" s="6">
        <v>75</v>
      </c>
      <c r="B76" s="7" t="s">
        <v>2282</v>
      </c>
      <c r="C76" s="7" t="s">
        <v>9</v>
      </c>
      <c r="D76" s="8">
        <v>37412</v>
      </c>
      <c r="E76" s="9" t="s">
        <v>1747</v>
      </c>
      <c r="F76" s="9" t="s">
        <v>1465</v>
      </c>
      <c r="G76" s="15">
        <f t="shared" si="1"/>
        <v>3</v>
      </c>
      <c r="H76" s="15" t="str">
        <f>IF(INT((COUNTIFS($E$2:E76,E76,$C$2:C76,C76)-1)/3)+1&gt;G76,"",E76&amp;" "&amp;INT((COUNTIFS($E$2:E76,E76,$C$2:C76,C76)-1)/3)+1)</f>
        <v>Saintes 2</v>
      </c>
      <c r="J76" s="18"/>
      <c r="K76" s="19"/>
      <c r="L76" s="18"/>
    </row>
    <row r="77" spans="1:12" ht="18.75" x14ac:dyDescent="0.3">
      <c r="A77" s="6">
        <v>76</v>
      </c>
      <c r="B77" s="7" t="s">
        <v>2283</v>
      </c>
      <c r="C77" s="7" t="s">
        <v>9</v>
      </c>
      <c r="D77" s="8">
        <v>37568</v>
      </c>
      <c r="E77" s="9" t="s">
        <v>1755</v>
      </c>
      <c r="F77" s="9" t="s">
        <v>1465</v>
      </c>
      <c r="G77" s="15">
        <f t="shared" si="1"/>
        <v>3</v>
      </c>
      <c r="H77" s="15" t="str">
        <f>IF(INT((COUNTIFS($E$2:E77,E77,$C$2:C77,C77)-1)/3)+1&gt;G77,"",E77&amp;" "&amp;INT((COUNTIFS($E$2:E77,E77,$C$2:C77,C77)-1)/3)+1)</f>
        <v/>
      </c>
      <c r="J77" s="18"/>
      <c r="K77" s="19"/>
      <c r="L77" s="18"/>
    </row>
    <row r="78" spans="1:12" ht="18.75" x14ac:dyDescent="0.3">
      <c r="A78" s="6">
        <v>77</v>
      </c>
      <c r="B78" s="7" t="s">
        <v>2284</v>
      </c>
      <c r="C78" s="7" t="s">
        <v>9</v>
      </c>
      <c r="D78" s="8">
        <v>37512</v>
      </c>
      <c r="E78" s="9" t="s">
        <v>1751</v>
      </c>
      <c r="F78" s="9" t="s">
        <v>1465</v>
      </c>
      <c r="G78" s="15">
        <f t="shared" si="1"/>
        <v>3</v>
      </c>
      <c r="H78" s="15" t="str">
        <f>IF(INT((COUNTIFS($E$2:E78,E78,$C$2:C78,C78)-1)/3)+1&gt;G78,"",E78&amp;" "&amp;INT((COUNTIFS($E$2:E78,E78,$C$2:C78,C78)-1)/3)+1)</f>
        <v>Bordeaux 3</v>
      </c>
      <c r="J78" s="18"/>
      <c r="K78" s="19"/>
      <c r="L78" s="18"/>
    </row>
    <row r="79" spans="1:12" ht="18.75" x14ac:dyDescent="0.3">
      <c r="A79" s="6">
        <v>78</v>
      </c>
      <c r="B79" s="7" t="s">
        <v>2285</v>
      </c>
      <c r="C79" s="7" t="s">
        <v>9</v>
      </c>
      <c r="D79" s="8">
        <v>37622</v>
      </c>
      <c r="E79" s="9" t="s">
        <v>1500</v>
      </c>
      <c r="F79" s="9" t="s">
        <v>1460</v>
      </c>
      <c r="G79" s="15">
        <f t="shared" si="1"/>
        <v>0</v>
      </c>
      <c r="H79" s="15" t="str">
        <f>IF(INT((COUNTIFS($E$2:E79,E79,$C$2:C79,C79)-1)/3)+1&gt;G79,"",E79&amp;" "&amp;INT((COUNTIFS($E$2:E79,E79,$C$2:C79,C79)-1)/3)+1)</f>
        <v/>
      </c>
    </row>
    <row r="80" spans="1:12" ht="18.75" x14ac:dyDescent="0.3">
      <c r="A80" s="6">
        <v>79</v>
      </c>
      <c r="B80" s="7" t="s">
        <v>2286</v>
      </c>
      <c r="C80" s="7" t="s">
        <v>9</v>
      </c>
      <c r="D80" s="8">
        <v>37284</v>
      </c>
      <c r="E80" s="9" t="s">
        <v>1741</v>
      </c>
      <c r="F80" s="9" t="s">
        <v>1465</v>
      </c>
      <c r="G80" s="15">
        <f t="shared" si="1"/>
        <v>1</v>
      </c>
      <c r="H80" s="15" t="str">
        <f>IF(INT((COUNTIFS($E$2:E80,E80,$C$2:C80,C80)-1)/3)+1&gt;G80,"",E80&amp;" "&amp;INT((COUNTIFS($E$2:E80,E80,$C$2:C80,C80)-1)/3)+1)</f>
        <v>Carcassonne 1</v>
      </c>
    </row>
    <row r="81" spans="1:8" ht="18.75" x14ac:dyDescent="0.3">
      <c r="A81" s="6">
        <v>80</v>
      </c>
      <c r="B81" s="7" t="s">
        <v>2287</v>
      </c>
      <c r="C81" s="7" t="s">
        <v>9</v>
      </c>
      <c r="D81" s="8">
        <v>37825</v>
      </c>
      <c r="E81" s="9" t="s">
        <v>1500</v>
      </c>
      <c r="F81" s="9" t="s">
        <v>1460</v>
      </c>
      <c r="G81" s="15">
        <f t="shared" si="1"/>
        <v>0</v>
      </c>
      <c r="H81" s="15" t="str">
        <f>IF(INT((COUNTIFS($E$2:E81,E81,$C$2:C81,C81)-1)/3)+1&gt;G81,"",E81&amp;" "&amp;INT((COUNTIFS($E$2:E81,E81,$C$2:C81,C81)-1)/3)+1)</f>
        <v/>
      </c>
    </row>
    <row r="82" spans="1:8" ht="18.75" x14ac:dyDescent="0.3">
      <c r="A82" s="6">
        <v>81</v>
      </c>
      <c r="B82" s="7" t="s">
        <v>2288</v>
      </c>
      <c r="C82" s="7" t="s">
        <v>9</v>
      </c>
      <c r="D82" s="8">
        <v>37980</v>
      </c>
      <c r="E82" s="9" t="s">
        <v>1751</v>
      </c>
      <c r="F82" s="9" t="s">
        <v>1460</v>
      </c>
      <c r="G82" s="15">
        <f t="shared" si="1"/>
        <v>3</v>
      </c>
      <c r="H82" s="15" t="str">
        <f>IF(INT((COUNTIFS($E$2:E82,E82,$C$2:C82,C82)-1)/3)+1&gt;G82,"",E82&amp;" "&amp;INT((COUNTIFS($E$2:E82,E82,$C$2:C82,C82)-1)/3)+1)</f>
        <v>Bordeaux 3</v>
      </c>
    </row>
    <row r="83" spans="1:8" ht="18.75" x14ac:dyDescent="0.3">
      <c r="A83" s="6">
        <v>82</v>
      </c>
      <c r="B83" s="7" t="s">
        <v>2289</v>
      </c>
      <c r="C83" s="7" t="s">
        <v>9</v>
      </c>
      <c r="D83" s="8">
        <v>37554</v>
      </c>
      <c r="E83" s="9" t="s">
        <v>1751</v>
      </c>
      <c r="F83" s="9" t="s">
        <v>1465</v>
      </c>
      <c r="G83" s="15">
        <f t="shared" si="1"/>
        <v>3</v>
      </c>
      <c r="H83" s="15" t="str">
        <f>IF(INT((COUNTIFS($E$2:E83,E83,$C$2:C83,C83)-1)/3)+1&gt;G83,"",E83&amp;" "&amp;INT((COUNTIFS($E$2:E83,E83,$C$2:C83,C83)-1)/3)+1)</f>
        <v>Bordeaux 3</v>
      </c>
    </row>
    <row r="84" spans="1:8" ht="18.75" x14ac:dyDescent="0.3">
      <c r="A84" s="6">
        <v>83</v>
      </c>
      <c r="B84" s="7" t="s">
        <v>2290</v>
      </c>
      <c r="C84" s="7" t="s">
        <v>9</v>
      </c>
      <c r="D84" s="8">
        <v>37592</v>
      </c>
      <c r="E84" s="9" t="s">
        <v>1741</v>
      </c>
      <c r="F84" s="9" t="s">
        <v>1465</v>
      </c>
      <c r="G84" s="15">
        <f t="shared" si="1"/>
        <v>1</v>
      </c>
      <c r="H84" s="15" t="str">
        <f>IF(INT((COUNTIFS($E$2:E84,E84,$C$2:C84,C84)-1)/3)+1&gt;G84,"",E84&amp;" "&amp;INT((COUNTIFS($E$2:E84,E84,$C$2:C84,C84)-1)/3)+1)</f>
        <v>Carcassonne 1</v>
      </c>
    </row>
    <row r="85" spans="1:8" ht="18.75" x14ac:dyDescent="0.3">
      <c r="A85" s="6">
        <v>84</v>
      </c>
      <c r="B85" s="7" t="s">
        <v>2291</v>
      </c>
      <c r="C85" s="7" t="s">
        <v>9</v>
      </c>
      <c r="D85" s="8">
        <v>37975</v>
      </c>
      <c r="E85" s="9" t="s">
        <v>1739</v>
      </c>
      <c r="F85" s="9" t="s">
        <v>1460</v>
      </c>
      <c r="G85" s="15">
        <f t="shared" si="1"/>
        <v>1</v>
      </c>
      <c r="H85" s="15" t="str">
        <f>IF(INT((COUNTIFS($E$2:E85,E85,$C$2:C85,C85)-1)/3)+1&gt;G85,"",E85&amp;" "&amp;INT((COUNTIFS($E$2:E85,E85,$C$2:C85,C85)-1)/3)+1)</f>
        <v/>
      </c>
    </row>
    <row r="86" spans="1:8" ht="18.75" x14ac:dyDescent="0.3">
      <c r="A86" s="6">
        <v>85</v>
      </c>
      <c r="B86" s="7" t="s">
        <v>2292</v>
      </c>
      <c r="C86" s="7" t="s">
        <v>9</v>
      </c>
      <c r="D86" s="8">
        <v>37953</v>
      </c>
      <c r="E86" s="9" t="s">
        <v>1739</v>
      </c>
      <c r="F86" s="9" t="s">
        <v>1460</v>
      </c>
      <c r="G86" s="15">
        <f t="shared" si="1"/>
        <v>1</v>
      </c>
      <c r="H86" s="15" t="str">
        <f>IF(INT((COUNTIFS($E$2:E86,E86,$C$2:C86,C86)-1)/3)+1&gt;G86,"",E86&amp;" "&amp;INT((COUNTIFS($E$2:E86,E86,$C$2:C86,C86)-1)/3)+1)</f>
        <v/>
      </c>
    </row>
    <row r="87" spans="1:8" ht="18.75" x14ac:dyDescent="0.3">
      <c r="A87" s="6">
        <v>86</v>
      </c>
      <c r="B87" s="7" t="s">
        <v>2293</v>
      </c>
      <c r="C87" s="7" t="s">
        <v>9</v>
      </c>
      <c r="D87" s="8">
        <v>37316</v>
      </c>
      <c r="E87" s="9" t="s">
        <v>1723</v>
      </c>
      <c r="F87" s="9" t="s">
        <v>1465</v>
      </c>
      <c r="G87" s="15">
        <f t="shared" si="1"/>
        <v>2</v>
      </c>
      <c r="H87" s="15" t="str">
        <f>IF(INT((COUNTIFS($E$2:E87,E87,$C$2:C87,C87)-1)/3)+1&gt;G87,"",E87&amp;" "&amp;INT((COUNTIFS($E$2:E87,E87,$C$2:C87,C87)-1)/3)+1)</f>
        <v/>
      </c>
    </row>
    <row r="88" spans="1:8" ht="18.75" x14ac:dyDescent="0.3">
      <c r="A88" s="6">
        <v>87</v>
      </c>
      <c r="B88" s="7" t="s">
        <v>2294</v>
      </c>
      <c r="C88" s="7" t="s">
        <v>9</v>
      </c>
      <c r="D88" s="8">
        <v>37923</v>
      </c>
      <c r="E88" s="9" t="s">
        <v>1730</v>
      </c>
      <c r="F88" s="9" t="s">
        <v>1460</v>
      </c>
      <c r="G88" s="15">
        <f t="shared" si="1"/>
        <v>4</v>
      </c>
      <c r="H88" s="15" t="str">
        <f>IF(INT((COUNTIFS($E$2:E88,E88,$C$2:C88,C88)-1)/3)+1&gt;G88,"",E88&amp;" "&amp;INT((COUNTIFS($E$2:E88,E88,$C$2:C88,C88)-1)/3)+1)</f>
        <v>Arles 4</v>
      </c>
    </row>
    <row r="89" spans="1:8" ht="18.75" x14ac:dyDescent="0.3">
      <c r="A89" s="6">
        <v>88</v>
      </c>
      <c r="B89" s="7" t="s">
        <v>2295</v>
      </c>
      <c r="C89" s="7" t="s">
        <v>9</v>
      </c>
      <c r="D89" s="8">
        <v>37753</v>
      </c>
      <c r="E89" s="9" t="s">
        <v>1744</v>
      </c>
      <c r="F89" s="9" t="s">
        <v>1460</v>
      </c>
      <c r="G89" s="15">
        <f t="shared" si="1"/>
        <v>1</v>
      </c>
      <c r="H89" s="15" t="str">
        <f>IF(INT((COUNTIFS($E$2:E89,E89,$C$2:C89,C89)-1)/3)+1&gt;G89,"",E89&amp;" "&amp;INT((COUNTIFS($E$2:E89,E89,$C$2:C89,C89)-1)/3)+1)</f>
        <v/>
      </c>
    </row>
    <row r="90" spans="1:8" ht="18.75" x14ac:dyDescent="0.3">
      <c r="A90" s="6">
        <v>89</v>
      </c>
      <c r="B90" s="7" t="s">
        <v>2296</v>
      </c>
      <c r="C90" s="7" t="s">
        <v>9</v>
      </c>
      <c r="D90" s="13">
        <v>37749</v>
      </c>
      <c r="E90" s="9" t="s">
        <v>1730</v>
      </c>
      <c r="F90" s="9" t="s">
        <v>1460</v>
      </c>
      <c r="G90" s="15">
        <f t="shared" si="1"/>
        <v>4</v>
      </c>
      <c r="H90" s="15" t="str">
        <f>IF(INT((COUNTIFS($E$2:E90,E90,$C$2:C90,C90)-1)/3)+1&gt;G90,"",E90&amp;" "&amp;INT((COUNTIFS($E$2:E90,E90,$C$2:C90,C90)-1)/3)+1)</f>
        <v>Arles 4</v>
      </c>
    </row>
    <row r="91" spans="1:8" ht="18.75" x14ac:dyDescent="0.3">
      <c r="A91" s="6">
        <v>90</v>
      </c>
      <c r="B91" s="7" t="s">
        <v>2297</v>
      </c>
      <c r="C91" s="7" t="s">
        <v>9</v>
      </c>
      <c r="D91" s="13">
        <v>37297</v>
      </c>
      <c r="E91" s="9" t="s">
        <v>1751</v>
      </c>
      <c r="F91" s="9" t="s">
        <v>1465</v>
      </c>
      <c r="G91" s="15">
        <f t="shared" si="1"/>
        <v>3</v>
      </c>
      <c r="H91" s="15" t="str">
        <f>IF(INT((COUNTIFS($E$2:E91,E91,$C$2:C91,C91)-1)/3)+1&gt;G91,"",E91&amp;" "&amp;INT((COUNTIFS($E$2:E91,E91,$C$2:C91,C91)-1)/3)+1)</f>
        <v/>
      </c>
    </row>
    <row r="92" spans="1:8" ht="18.75" x14ac:dyDescent="0.3">
      <c r="A92" s="6">
        <v>91</v>
      </c>
      <c r="B92" s="7" t="s">
        <v>2298</v>
      </c>
      <c r="C92" s="7" t="s">
        <v>9</v>
      </c>
      <c r="D92" s="13">
        <v>37637</v>
      </c>
      <c r="E92" s="9" t="s">
        <v>1751</v>
      </c>
      <c r="F92" s="9" t="s">
        <v>1460</v>
      </c>
      <c r="G92" s="15">
        <f t="shared" si="1"/>
        <v>3</v>
      </c>
      <c r="H92" s="15" t="str">
        <f>IF(INT((COUNTIFS($E$2:E92,E92,$C$2:C92,C92)-1)/3)+1&gt;G92,"",E92&amp;" "&amp;INT((COUNTIFS($E$2:E92,E92,$C$2:C92,C92)-1)/3)+1)</f>
        <v/>
      </c>
    </row>
    <row r="93" spans="1:8" ht="18.75" x14ac:dyDescent="0.3">
      <c r="A93" s="6">
        <v>92</v>
      </c>
      <c r="B93" s="7" t="s">
        <v>2299</v>
      </c>
      <c r="C93" s="7" t="s">
        <v>9</v>
      </c>
      <c r="D93" s="13">
        <v>37616</v>
      </c>
      <c r="E93" s="9" t="s">
        <v>1755</v>
      </c>
      <c r="F93" s="9" t="s">
        <v>1465</v>
      </c>
      <c r="G93" s="15">
        <f t="shared" si="1"/>
        <v>3</v>
      </c>
      <c r="H93" s="15" t="str">
        <f>IF(INT((COUNTIFS($E$2:E93,E93,$C$2:C93,C93)-1)/3)+1&gt;G93,"",E93&amp;" "&amp;INT((COUNTIFS($E$2:E93,E93,$C$2:C93,C93)-1)/3)+1)</f>
        <v/>
      </c>
    </row>
    <row r="94" spans="1:8" ht="18.75" x14ac:dyDescent="0.3">
      <c r="A94" s="6">
        <v>93</v>
      </c>
      <c r="B94" s="7" t="s">
        <v>2300</v>
      </c>
      <c r="C94" s="7" t="s">
        <v>9</v>
      </c>
      <c r="D94" s="13">
        <v>37745</v>
      </c>
      <c r="E94" s="9" t="s">
        <v>1730</v>
      </c>
      <c r="F94" s="9" t="s">
        <v>1460</v>
      </c>
      <c r="G94" s="15">
        <f t="shared" si="1"/>
        <v>4</v>
      </c>
      <c r="H94" s="15" t="str">
        <f>IF(INT((COUNTIFS($E$2:E94,E94,$C$2:C94,C94)-1)/3)+1&gt;G94,"",E94&amp;" "&amp;INT((COUNTIFS($E$2:E94,E94,$C$2:C94,C94)-1)/3)+1)</f>
        <v/>
      </c>
    </row>
    <row r="95" spans="1:8" ht="18.75" x14ac:dyDescent="0.3">
      <c r="A95" s="6">
        <v>94</v>
      </c>
      <c r="B95" s="7" t="s">
        <v>2301</v>
      </c>
      <c r="C95" s="7" t="s">
        <v>9</v>
      </c>
      <c r="D95" s="13">
        <v>37616</v>
      </c>
      <c r="E95" s="9" t="s">
        <v>1741</v>
      </c>
      <c r="F95" s="9" t="s">
        <v>1465</v>
      </c>
      <c r="G95" s="15">
        <f t="shared" si="1"/>
        <v>1</v>
      </c>
      <c r="H95" s="15" t="str">
        <f>IF(INT((COUNTIFS($E$2:E95,E95,$C$2:C95,C95)-1)/3)+1&gt;G95,"",E95&amp;" "&amp;INT((COUNTIFS($E$2:E95,E95,$C$2:C95,C95)-1)/3)+1)</f>
        <v/>
      </c>
    </row>
    <row r="96" spans="1:8" ht="18.75" x14ac:dyDescent="0.3">
      <c r="A96" s="6">
        <v>95</v>
      </c>
      <c r="B96" s="7" t="s">
        <v>2302</v>
      </c>
      <c r="C96" s="7" t="s">
        <v>9</v>
      </c>
      <c r="D96" s="13">
        <v>37431</v>
      </c>
      <c r="E96" s="9" t="s">
        <v>1741</v>
      </c>
      <c r="F96" s="9" t="s">
        <v>1465</v>
      </c>
      <c r="G96" s="15">
        <f t="shared" si="1"/>
        <v>1</v>
      </c>
      <c r="H96" s="15" t="str">
        <f>IF(INT((COUNTIFS($E$2:E96,E96,$C$2:C96,C96)-1)/3)+1&gt;G96,"",E96&amp;" "&amp;INT((COUNTIFS($E$2:E96,E96,$C$2:C96,C96)-1)/3)+1)</f>
        <v/>
      </c>
    </row>
    <row r="97" spans="1:8" ht="18.75" x14ac:dyDescent="0.3">
      <c r="A97" s="6">
        <v>96</v>
      </c>
      <c r="B97" s="7" t="s">
        <v>2303</v>
      </c>
      <c r="C97" s="7" t="s">
        <v>9</v>
      </c>
      <c r="D97" s="13">
        <v>37319</v>
      </c>
      <c r="E97" s="9" t="s">
        <v>1747</v>
      </c>
      <c r="F97" s="9" t="s">
        <v>1465</v>
      </c>
      <c r="G97" s="15">
        <f t="shared" si="1"/>
        <v>3</v>
      </c>
      <c r="H97" s="15" t="str">
        <f>IF(INT((COUNTIFS($E$2:E97,E97,$C$2:C97,C97)-1)/3)+1&gt;G97,"",E97&amp;" "&amp;INT((COUNTIFS($E$2:E97,E97,$C$2:C97,C97)-1)/3)+1)</f>
        <v>Saintes 3</v>
      </c>
    </row>
    <row r="98" spans="1:8" ht="18.75" x14ac:dyDescent="0.3">
      <c r="A98" s="6">
        <v>97</v>
      </c>
      <c r="B98" s="7" t="s">
        <v>2304</v>
      </c>
      <c r="C98" s="7" t="s">
        <v>9</v>
      </c>
      <c r="D98" s="13">
        <v>37336</v>
      </c>
      <c r="E98" s="9" t="s">
        <v>1747</v>
      </c>
      <c r="F98" s="9" t="s">
        <v>1465</v>
      </c>
      <c r="G98" s="15">
        <f t="shared" si="1"/>
        <v>3</v>
      </c>
      <c r="H98" s="15" t="str">
        <f>IF(INT((COUNTIFS($E$2:E98,E98,$C$2:C98,C98)-1)/3)+1&gt;G98,"",E98&amp;" "&amp;INT((COUNTIFS($E$2:E98,E98,$C$2:C98,C98)-1)/3)+1)</f>
        <v>Saintes 3</v>
      </c>
    </row>
    <row r="99" spans="1:8" ht="18.75" x14ac:dyDescent="0.3">
      <c r="A99" s="6">
        <v>98</v>
      </c>
      <c r="B99" s="7" t="s">
        <v>2305</v>
      </c>
      <c r="C99" s="7" t="s">
        <v>9</v>
      </c>
      <c r="D99" s="13">
        <v>37264</v>
      </c>
      <c r="E99" s="9" t="s">
        <v>1751</v>
      </c>
      <c r="F99" s="9" t="s">
        <v>1465</v>
      </c>
      <c r="G99" s="15">
        <f t="shared" si="1"/>
        <v>3</v>
      </c>
      <c r="H99" s="15" t="str">
        <f>IF(INT((COUNTIFS($E$2:E99,E99,$C$2:C99,C99)-1)/3)+1&gt;G99,"",E99&amp;" "&amp;INT((COUNTIFS($E$2:E99,E99,$C$2:C99,C99)-1)/3)+1)</f>
        <v/>
      </c>
    </row>
    <row r="100" spans="1:8" ht="18.75" x14ac:dyDescent="0.3">
      <c r="A100" s="6">
        <v>99</v>
      </c>
      <c r="B100" s="7" t="s">
        <v>2306</v>
      </c>
      <c r="C100" s="7" t="s">
        <v>9</v>
      </c>
      <c r="D100" s="13">
        <v>37728</v>
      </c>
      <c r="E100" s="9" t="s">
        <v>1751</v>
      </c>
      <c r="F100" s="9" t="s">
        <v>1460</v>
      </c>
      <c r="G100" s="15">
        <f t="shared" si="1"/>
        <v>3</v>
      </c>
      <c r="H100" s="15" t="str">
        <f>IF(INT((COUNTIFS($E$2:E100,E100,$C$2:C100,C100)-1)/3)+1&gt;G100,"",E100&amp;" "&amp;INT((COUNTIFS($E$2:E100,E100,$C$2:C100,C100)-1)/3)+1)</f>
        <v/>
      </c>
    </row>
    <row r="101" spans="1:8" ht="18.75" x14ac:dyDescent="0.3">
      <c r="A101" s="6">
        <v>100</v>
      </c>
      <c r="B101" s="7" t="s">
        <v>2307</v>
      </c>
      <c r="C101" s="7" t="s">
        <v>9</v>
      </c>
      <c r="D101" s="13">
        <v>37563</v>
      </c>
      <c r="E101" s="9" t="s">
        <v>1751</v>
      </c>
      <c r="F101" s="9" t="s">
        <v>1465</v>
      </c>
      <c r="G101" s="15">
        <f t="shared" si="1"/>
        <v>3</v>
      </c>
      <c r="H101" s="15" t="str">
        <f>IF(INT((COUNTIFS($E$2:E101,E101,$C$2:C101,C101)-1)/3)+1&gt;G101,"",E101&amp;" "&amp;INT((COUNTIFS($E$2:E101,E101,$C$2:C101,C101)-1)/3)+1)</f>
        <v/>
      </c>
    </row>
    <row r="102" spans="1:8" ht="18.75" x14ac:dyDescent="0.3">
      <c r="A102" s="6">
        <v>101</v>
      </c>
      <c r="B102" s="7" t="s">
        <v>2308</v>
      </c>
      <c r="C102" s="7" t="s">
        <v>9</v>
      </c>
      <c r="D102" s="13">
        <v>37443</v>
      </c>
      <c r="E102" s="9" t="s">
        <v>1747</v>
      </c>
      <c r="F102" s="9" t="s">
        <v>1465</v>
      </c>
      <c r="G102" s="15">
        <f t="shared" si="1"/>
        <v>3</v>
      </c>
      <c r="H102" s="15" t="str">
        <f>IF(INT((COUNTIFS($E$2:E102,E102,$C$2:C102,C102)-1)/3)+1&gt;G102,"",E102&amp;" "&amp;INT((COUNTIFS($E$2:E102,E102,$C$2:C102,C102)-1)/3)+1)</f>
        <v>Saintes 3</v>
      </c>
    </row>
    <row r="103" spans="1:8" ht="18.75" x14ac:dyDescent="0.3">
      <c r="A103" s="6">
        <v>102</v>
      </c>
      <c r="B103" s="7" t="s">
        <v>2309</v>
      </c>
      <c r="C103" s="7" t="s">
        <v>9</v>
      </c>
      <c r="D103" s="13">
        <v>37617</v>
      </c>
      <c r="E103" s="9" t="s">
        <v>1747</v>
      </c>
      <c r="F103" s="9" t="s">
        <v>1465</v>
      </c>
      <c r="G103" s="15">
        <f t="shared" si="1"/>
        <v>3</v>
      </c>
      <c r="H103" s="15" t="str">
        <f>IF(INT((COUNTIFS($E$2:E103,E103,$C$2:C103,C103)-1)/3)+1&gt;G103,"",E103&amp;" "&amp;INT((COUNTIFS($E$2:E103,E103,$C$2:C103,C103)-1)/3)+1)</f>
        <v/>
      </c>
    </row>
    <row r="104" spans="1:8" ht="18.75" x14ac:dyDescent="0.3">
      <c r="A104" s="6">
        <v>103</v>
      </c>
      <c r="B104" s="7" t="s">
        <v>2310</v>
      </c>
      <c r="C104" s="7" t="s">
        <v>9</v>
      </c>
      <c r="D104" s="13">
        <v>37793</v>
      </c>
      <c r="E104" s="9" t="s">
        <v>1730</v>
      </c>
      <c r="F104" s="9" t="s">
        <v>1460</v>
      </c>
      <c r="G104" s="15">
        <f t="shared" si="1"/>
        <v>4</v>
      </c>
      <c r="H104" s="15" t="str">
        <f>IF(INT((COUNTIFS($E$2:E104,E104,$C$2:C104,C104)-1)/3)+1&gt;G104,"",E104&amp;" "&amp;INT((COUNTIFS($E$2:E104,E104,$C$2:C104,C104)-1)/3)+1)</f>
        <v/>
      </c>
    </row>
    <row r="105" spans="1:8" ht="18.75" x14ac:dyDescent="0.3">
      <c r="A105" s="6">
        <v>104</v>
      </c>
      <c r="B105" s="7" t="s">
        <v>2311</v>
      </c>
      <c r="C105" s="7" t="s">
        <v>9</v>
      </c>
      <c r="D105" s="13">
        <v>37771</v>
      </c>
      <c r="E105" s="9" t="s">
        <v>1751</v>
      </c>
      <c r="F105" s="9" t="s">
        <v>1460</v>
      </c>
      <c r="G105" s="15">
        <f t="shared" si="1"/>
        <v>3</v>
      </c>
      <c r="H105" s="15" t="str">
        <f>IF(INT((COUNTIFS($E$2:E105,E105,$C$2:C105,C105)-1)/3)+1&gt;G105,"",E105&amp;" "&amp;INT((COUNTIFS($E$2:E105,E105,$C$2:C105,C105)-1)/3)+1)</f>
        <v/>
      </c>
    </row>
    <row r="106" spans="1:8" ht="18.75" x14ac:dyDescent="0.3">
      <c r="A106" s="6">
        <v>105</v>
      </c>
      <c r="B106" s="7" t="s">
        <v>2312</v>
      </c>
      <c r="C106" s="7" t="s">
        <v>9</v>
      </c>
      <c r="D106" s="13">
        <v>37342</v>
      </c>
      <c r="E106" s="9" t="s">
        <v>1735</v>
      </c>
      <c r="F106" s="9" t="s">
        <v>1465</v>
      </c>
      <c r="G106" s="15">
        <f t="shared" si="1"/>
        <v>3</v>
      </c>
      <c r="H106" s="15" t="str">
        <f>IF(INT((COUNTIFS($E$2:E106,E106,$C$2:C106,C106)-1)/3)+1&gt;G106,"",E106&amp;" "&amp;INT((COUNTIFS($E$2:E106,E106,$C$2:C106,C106)-1)/3)+1)</f>
        <v>VieuxBoucau 3</v>
      </c>
    </row>
    <row r="107" spans="1:8" ht="18.75" x14ac:dyDescent="0.3">
      <c r="A107" s="6">
        <v>1</v>
      </c>
      <c r="B107" s="7" t="s">
        <v>2313</v>
      </c>
      <c r="C107" s="7" t="s">
        <v>42</v>
      </c>
      <c r="D107" s="13">
        <v>37295</v>
      </c>
      <c r="E107" s="9" t="s">
        <v>1168</v>
      </c>
      <c r="F107" s="9" t="s">
        <v>1169</v>
      </c>
      <c r="G107" s="15">
        <f t="shared" si="1"/>
        <v>0</v>
      </c>
      <c r="H107" s="15" t="str">
        <f>IF(INT((COUNTIFS($E$2:E107,E107,$C$2:C107,C107)-1)/3)+1&gt;G107,"",E107&amp;" "&amp;INT((COUNTIFS($E$2:E107,E107,$C$2:C107,C107)-1)/3)+1)</f>
        <v/>
      </c>
    </row>
    <row r="108" spans="1:8" ht="18.75" x14ac:dyDescent="0.3">
      <c r="A108" s="6">
        <v>2</v>
      </c>
      <c r="B108" s="7" t="s">
        <v>2314</v>
      </c>
      <c r="C108" s="7" t="s">
        <v>42</v>
      </c>
      <c r="D108" s="13"/>
      <c r="E108" s="9" t="s">
        <v>1755</v>
      </c>
      <c r="F108" s="9" t="s">
        <v>1169</v>
      </c>
      <c r="G108" s="15">
        <f t="shared" si="1"/>
        <v>3</v>
      </c>
      <c r="H108" s="15" t="str">
        <f>IF(INT((COUNTIFS($E$2:E108,E108,$C$2:C108,C108)-1)/3)+1&gt;G108,"",E108&amp;" "&amp;INT((COUNTIFS($E$2:E108,E108,$C$2:C108,C108)-1)/3)+1)</f>
        <v>Saintonge 1</v>
      </c>
    </row>
    <row r="109" spans="1:8" ht="18.75" x14ac:dyDescent="0.3">
      <c r="A109" s="6">
        <v>3</v>
      </c>
      <c r="B109" s="7" t="s">
        <v>2315</v>
      </c>
      <c r="C109" s="7" t="s">
        <v>42</v>
      </c>
      <c r="D109" s="8">
        <v>37474</v>
      </c>
      <c r="E109" s="9" t="s">
        <v>1755</v>
      </c>
      <c r="F109" s="9" t="s">
        <v>1169</v>
      </c>
      <c r="G109" s="15">
        <f t="shared" si="1"/>
        <v>3</v>
      </c>
      <c r="H109" s="15" t="str">
        <f>IF(INT((COUNTIFS($E$2:E109,E109,$C$2:C109,C109)-1)/3)+1&gt;G109,"",E109&amp;" "&amp;INT((COUNTIFS($E$2:E109,E109,$C$2:C109,C109)-1)/3)+1)</f>
        <v>Saintonge 1</v>
      </c>
    </row>
    <row r="110" spans="1:8" ht="18.75" x14ac:dyDescent="0.3">
      <c r="A110" s="6">
        <v>4</v>
      </c>
      <c r="B110" s="7" t="s">
        <v>2316</v>
      </c>
      <c r="C110" s="7" t="s">
        <v>42</v>
      </c>
      <c r="D110" s="8">
        <v>37343</v>
      </c>
      <c r="E110" s="9" t="s">
        <v>1739</v>
      </c>
      <c r="F110" s="9" t="s">
        <v>1169</v>
      </c>
      <c r="G110" s="15">
        <f t="shared" si="1"/>
        <v>1</v>
      </c>
      <c r="H110" s="15" t="str">
        <f>IF(INT((COUNTIFS($E$2:E110,E110,$C$2:C110,C110)-1)/3)+1&gt;G110,"",E110&amp;" "&amp;INT((COUNTIFS($E$2:E110,E110,$C$2:C110,C110)-1)/3)+1)</f>
        <v>Sète 1</v>
      </c>
    </row>
    <row r="111" spans="1:8" ht="18.75" x14ac:dyDescent="0.3">
      <c r="A111" s="6">
        <v>5</v>
      </c>
      <c r="B111" s="7" t="s">
        <v>2317</v>
      </c>
      <c r="C111" s="7" t="s">
        <v>42</v>
      </c>
      <c r="D111" s="8">
        <v>37368</v>
      </c>
      <c r="E111" s="9" t="s">
        <v>1751</v>
      </c>
      <c r="F111" s="9" t="s">
        <v>1169</v>
      </c>
      <c r="G111" s="15">
        <f t="shared" si="1"/>
        <v>3</v>
      </c>
      <c r="H111" s="15" t="str">
        <f>IF(INT((COUNTIFS($E$2:E111,E111,$C$2:C111,C111)-1)/3)+1&gt;G111,"",E111&amp;" "&amp;INT((COUNTIFS($E$2:E111,E111,$C$2:C111,C111)-1)/3)+1)</f>
        <v>Bordeaux 1</v>
      </c>
    </row>
    <row r="112" spans="1:8" ht="18.75" x14ac:dyDescent="0.3">
      <c r="A112" s="6">
        <v>6</v>
      </c>
      <c r="B112" s="7" t="s">
        <v>2318</v>
      </c>
      <c r="C112" s="7" t="s">
        <v>42</v>
      </c>
      <c r="D112" s="8">
        <v>37667</v>
      </c>
      <c r="E112" s="9" t="s">
        <v>1735</v>
      </c>
      <c r="F112" s="9" t="s">
        <v>1181</v>
      </c>
      <c r="G112" s="15">
        <f t="shared" si="1"/>
        <v>3</v>
      </c>
      <c r="H112" s="15" t="str">
        <f>IF(INT((COUNTIFS($E$2:E112,E112,$C$2:C112,C112)-1)/3)+1&gt;G112,"",E112&amp;" "&amp;INT((COUNTIFS($E$2:E112,E112,$C$2:C112,C112)-1)/3)+1)</f>
        <v>VieuxBoucau 1</v>
      </c>
    </row>
    <row r="113" spans="1:8" ht="18.75" x14ac:dyDescent="0.3">
      <c r="A113" s="6">
        <v>7</v>
      </c>
      <c r="B113" s="7" t="s">
        <v>2319</v>
      </c>
      <c r="C113" s="7" t="s">
        <v>42</v>
      </c>
      <c r="D113" s="8">
        <v>37729</v>
      </c>
      <c r="E113" s="9" t="s">
        <v>1727</v>
      </c>
      <c r="F113" s="9" t="s">
        <v>1181</v>
      </c>
      <c r="G113" s="15">
        <f t="shared" si="1"/>
        <v>1</v>
      </c>
      <c r="H113" s="15" t="str">
        <f>IF(INT((COUNTIFS($E$2:E113,E113,$C$2:C113,C113)-1)/3)+1&gt;G113,"",E113&amp;" "&amp;INT((COUNTIFS($E$2:E113,E113,$C$2:C113,C113)-1)/3)+1)</f>
        <v>Marignane 1</v>
      </c>
    </row>
    <row r="114" spans="1:8" ht="18.75" x14ac:dyDescent="0.3">
      <c r="A114" s="6">
        <v>8</v>
      </c>
      <c r="B114" s="7" t="s">
        <v>2320</v>
      </c>
      <c r="C114" s="7" t="s">
        <v>42</v>
      </c>
      <c r="D114" s="8">
        <v>37514</v>
      </c>
      <c r="E114" s="9" t="s">
        <v>1727</v>
      </c>
      <c r="F114" s="9" t="s">
        <v>1169</v>
      </c>
      <c r="G114" s="15">
        <f t="shared" si="1"/>
        <v>1</v>
      </c>
      <c r="H114" s="15" t="str">
        <f>IF(INT((COUNTIFS($E$2:E114,E114,$C$2:C114,C114)-1)/3)+1&gt;G114,"",E114&amp;" "&amp;INT((COUNTIFS($E$2:E114,E114,$C$2:C114,C114)-1)/3)+1)</f>
        <v>Marignane 1</v>
      </c>
    </row>
    <row r="115" spans="1:8" ht="18.75" x14ac:dyDescent="0.3">
      <c r="A115" s="6">
        <v>9</v>
      </c>
      <c r="B115" s="7" t="s">
        <v>2321</v>
      </c>
      <c r="C115" s="7" t="s">
        <v>42</v>
      </c>
      <c r="D115" s="8">
        <v>37486</v>
      </c>
      <c r="E115" s="9" t="s">
        <v>1755</v>
      </c>
      <c r="F115" s="9" t="s">
        <v>1169</v>
      </c>
      <c r="G115" s="15">
        <f t="shared" si="1"/>
        <v>3</v>
      </c>
      <c r="H115" s="15" t="str">
        <f>IF(INT((COUNTIFS($E$2:E115,E115,$C$2:C115,C115)-1)/3)+1&gt;G115,"",E115&amp;" "&amp;INT((COUNTIFS($E$2:E115,E115,$C$2:C115,C115)-1)/3)+1)</f>
        <v>Saintonge 1</v>
      </c>
    </row>
    <row r="116" spans="1:8" ht="18.75" x14ac:dyDescent="0.3">
      <c r="A116" s="6">
        <v>10</v>
      </c>
      <c r="B116" s="7" t="s">
        <v>2322</v>
      </c>
      <c r="C116" s="7" t="s">
        <v>42</v>
      </c>
      <c r="D116" s="8">
        <v>37606</v>
      </c>
      <c r="E116" s="9" t="s">
        <v>1747</v>
      </c>
      <c r="F116" s="9" t="s">
        <v>1169</v>
      </c>
      <c r="G116" s="15">
        <f t="shared" si="1"/>
        <v>3</v>
      </c>
      <c r="H116" s="15" t="str">
        <f>IF(INT((COUNTIFS($E$2:E116,E116,$C$2:C116,C116)-1)/3)+1&gt;G116,"",E116&amp;" "&amp;INT((COUNTIFS($E$2:E116,E116,$C$2:C116,C116)-1)/3)+1)</f>
        <v>Saintes 1</v>
      </c>
    </row>
    <row r="117" spans="1:8" ht="18.75" x14ac:dyDescent="0.3">
      <c r="A117" s="6">
        <v>11</v>
      </c>
      <c r="B117" s="7" t="s">
        <v>2323</v>
      </c>
      <c r="C117" s="7" t="s">
        <v>42</v>
      </c>
      <c r="D117" s="8">
        <v>37464</v>
      </c>
      <c r="E117" s="9" t="s">
        <v>1723</v>
      </c>
      <c r="F117" s="9" t="s">
        <v>1169</v>
      </c>
      <c r="G117" s="15">
        <f t="shared" si="1"/>
        <v>2</v>
      </c>
      <c r="H117" s="15" t="str">
        <f>IF(INT((COUNTIFS($E$2:E117,E117,$C$2:C117,C117)-1)/3)+1&gt;G117,"",E117&amp;" "&amp;INT((COUNTIFS($E$2:E117,E117,$C$2:C117,C117)-1)/3)+1)</f>
        <v>Marseille 1</v>
      </c>
    </row>
    <row r="118" spans="1:8" ht="18.75" x14ac:dyDescent="0.3">
      <c r="A118" s="6">
        <v>12</v>
      </c>
      <c r="B118" s="7" t="s">
        <v>2324</v>
      </c>
      <c r="C118" s="7" t="s">
        <v>42</v>
      </c>
      <c r="D118" s="8">
        <v>37284</v>
      </c>
      <c r="E118" s="9" t="s">
        <v>1723</v>
      </c>
      <c r="F118" s="9" t="s">
        <v>1169</v>
      </c>
      <c r="G118" s="15">
        <f t="shared" si="1"/>
        <v>2</v>
      </c>
      <c r="H118" s="15" t="str">
        <f>IF(INT((COUNTIFS($E$2:E118,E118,$C$2:C118,C118)-1)/3)+1&gt;G118,"",E118&amp;" "&amp;INT((COUNTIFS($E$2:E118,E118,$C$2:C118,C118)-1)/3)+1)</f>
        <v>Marseille 1</v>
      </c>
    </row>
    <row r="119" spans="1:8" ht="18.75" x14ac:dyDescent="0.3">
      <c r="A119" s="6">
        <v>13</v>
      </c>
      <c r="B119" s="7" t="s">
        <v>2325</v>
      </c>
      <c r="C119" s="7" t="s">
        <v>42</v>
      </c>
      <c r="D119" s="8">
        <v>37484</v>
      </c>
      <c r="E119" s="9" t="s">
        <v>1723</v>
      </c>
      <c r="F119" s="9" t="s">
        <v>1169</v>
      </c>
      <c r="G119" s="15">
        <f t="shared" si="1"/>
        <v>2</v>
      </c>
      <c r="H119" s="15" t="str">
        <f>IF(INT((COUNTIFS($E$2:E119,E119,$C$2:C119,C119)-1)/3)+1&gt;G119,"",E119&amp;" "&amp;INT((COUNTIFS($E$2:E119,E119,$C$2:C119,C119)-1)/3)+1)</f>
        <v>Marseille 1</v>
      </c>
    </row>
    <row r="120" spans="1:8" ht="18.75" x14ac:dyDescent="0.3">
      <c r="A120" s="6">
        <v>14</v>
      </c>
      <c r="B120" s="7" t="s">
        <v>2326</v>
      </c>
      <c r="C120" s="7" t="s">
        <v>42</v>
      </c>
      <c r="D120" s="8">
        <v>37547</v>
      </c>
      <c r="E120" s="9" t="s">
        <v>1723</v>
      </c>
      <c r="F120" s="9" t="s">
        <v>1169</v>
      </c>
      <c r="G120" s="15">
        <f t="shared" si="1"/>
        <v>2</v>
      </c>
      <c r="H120" s="15" t="str">
        <f>IF(INT((COUNTIFS($E$2:E120,E120,$C$2:C120,C120)-1)/3)+1&gt;G120,"",E120&amp;" "&amp;INT((COUNTIFS($E$2:E120,E120,$C$2:C120,C120)-1)/3)+1)</f>
        <v>Marseille 2</v>
      </c>
    </row>
    <row r="121" spans="1:8" ht="18.75" x14ac:dyDescent="0.3">
      <c r="A121" s="6">
        <v>15</v>
      </c>
      <c r="B121" s="7" t="s">
        <v>2327</v>
      </c>
      <c r="C121" s="7" t="s">
        <v>42</v>
      </c>
      <c r="D121" s="8">
        <v>37483</v>
      </c>
      <c r="E121" s="9" t="s">
        <v>1755</v>
      </c>
      <c r="F121" s="9" t="s">
        <v>1169</v>
      </c>
      <c r="G121" s="15">
        <f t="shared" si="1"/>
        <v>3</v>
      </c>
      <c r="H121" s="15" t="str">
        <f>IF(INT((COUNTIFS($E$2:E121,E121,$C$2:C121,C121)-1)/3)+1&gt;G121,"",E121&amp;" "&amp;INT((COUNTIFS($E$2:E121,E121,$C$2:C121,C121)-1)/3)+1)</f>
        <v>Saintonge 2</v>
      </c>
    </row>
    <row r="122" spans="1:8" ht="18.75" x14ac:dyDescent="0.3">
      <c r="A122" s="6">
        <v>16</v>
      </c>
      <c r="B122" s="7" t="s">
        <v>2328</v>
      </c>
      <c r="C122" s="7" t="s">
        <v>42</v>
      </c>
      <c r="D122" s="8">
        <v>37415</v>
      </c>
      <c r="E122" s="9" t="s">
        <v>1730</v>
      </c>
      <c r="F122" s="9" t="s">
        <v>1169</v>
      </c>
      <c r="G122" s="15">
        <f t="shared" si="1"/>
        <v>4</v>
      </c>
      <c r="H122" s="15" t="str">
        <f>IF(INT((COUNTIFS($E$2:E122,E122,$C$2:C122,C122)-1)/3)+1&gt;G122,"",E122&amp;" "&amp;INT((COUNTIFS($E$2:E122,E122,$C$2:C122,C122)-1)/3)+1)</f>
        <v>Arles 1</v>
      </c>
    </row>
    <row r="123" spans="1:8" ht="18.75" x14ac:dyDescent="0.3">
      <c r="A123" s="6">
        <v>17</v>
      </c>
      <c r="B123" s="7" t="s">
        <v>2329</v>
      </c>
      <c r="C123" s="7" t="s">
        <v>42</v>
      </c>
      <c r="D123" s="8">
        <v>37472</v>
      </c>
      <c r="E123" s="9" t="s">
        <v>1751</v>
      </c>
      <c r="F123" s="9" t="s">
        <v>1169</v>
      </c>
      <c r="G123" s="15">
        <f t="shared" si="1"/>
        <v>3</v>
      </c>
      <c r="H123" s="15" t="str">
        <f>IF(INT((COUNTIFS($E$2:E123,E123,$C$2:C123,C123)-1)/3)+1&gt;G123,"",E123&amp;" "&amp;INT((COUNTIFS($E$2:E123,E123,$C$2:C123,C123)-1)/3)+1)</f>
        <v>Bordeaux 1</v>
      </c>
    </row>
    <row r="124" spans="1:8" ht="18.75" x14ac:dyDescent="0.3">
      <c r="A124" s="6">
        <v>18</v>
      </c>
      <c r="B124" s="7" t="s">
        <v>2330</v>
      </c>
      <c r="C124" s="7" t="s">
        <v>42</v>
      </c>
      <c r="D124" s="8">
        <v>37260</v>
      </c>
      <c r="E124" s="9" t="s">
        <v>1760</v>
      </c>
      <c r="F124" s="9" t="s">
        <v>1169</v>
      </c>
      <c r="G124" s="15">
        <f t="shared" si="1"/>
        <v>1</v>
      </c>
      <c r="H124" s="15" t="str">
        <f>IF(INT((COUNTIFS($E$2:E124,E124,$C$2:C124,C124)-1)/3)+1&gt;G124,"",E124&amp;" "&amp;INT((COUNTIFS($E$2:E124,E124,$C$2:C124,C124)-1)/3)+1)</f>
        <v>Montréal 1</v>
      </c>
    </row>
    <row r="125" spans="1:8" ht="18.75" x14ac:dyDescent="0.3">
      <c r="A125" s="6">
        <v>19</v>
      </c>
      <c r="B125" s="7" t="s">
        <v>2331</v>
      </c>
      <c r="C125" s="7" t="s">
        <v>42</v>
      </c>
      <c r="D125" s="8">
        <v>37760</v>
      </c>
      <c r="E125" s="9" t="s">
        <v>1727</v>
      </c>
      <c r="F125" s="9" t="s">
        <v>1181</v>
      </c>
      <c r="G125" s="15">
        <f t="shared" si="1"/>
        <v>1</v>
      </c>
      <c r="H125" s="15" t="str">
        <f>IF(INT((COUNTIFS($E$2:E125,E125,$C$2:C125,C125)-1)/3)+1&gt;G125,"",E125&amp;" "&amp;INT((COUNTIFS($E$2:E125,E125,$C$2:C125,C125)-1)/3)+1)</f>
        <v>Marignane 1</v>
      </c>
    </row>
    <row r="126" spans="1:8" ht="18.75" x14ac:dyDescent="0.3">
      <c r="A126" s="6">
        <v>20</v>
      </c>
      <c r="B126" s="7" t="s">
        <v>2332</v>
      </c>
      <c r="C126" s="7" t="s">
        <v>42</v>
      </c>
      <c r="D126" s="8">
        <v>37887</v>
      </c>
      <c r="E126" s="9" t="s">
        <v>1727</v>
      </c>
      <c r="F126" s="9" t="s">
        <v>1181</v>
      </c>
      <c r="G126" s="15">
        <f t="shared" si="1"/>
        <v>1</v>
      </c>
      <c r="H126" s="15" t="str">
        <f>IF(INT((COUNTIFS($E$2:E126,E126,$C$2:C126,C126)-1)/3)+1&gt;G126,"",E126&amp;" "&amp;INT((COUNTIFS($E$2:E126,E126,$C$2:C126,C126)-1)/3)+1)</f>
        <v/>
      </c>
    </row>
    <row r="127" spans="1:8" ht="18.75" x14ac:dyDescent="0.3">
      <c r="A127" s="6">
        <v>21</v>
      </c>
      <c r="B127" s="7" t="s">
        <v>2333</v>
      </c>
      <c r="C127" s="7" t="s">
        <v>42</v>
      </c>
      <c r="D127" s="8">
        <v>37984</v>
      </c>
      <c r="E127" s="9" t="s">
        <v>1735</v>
      </c>
      <c r="F127" s="9" t="s">
        <v>1181</v>
      </c>
      <c r="G127" s="15">
        <f t="shared" si="1"/>
        <v>3</v>
      </c>
      <c r="H127" s="15" t="str">
        <f>IF(INT((COUNTIFS($E$2:E127,E127,$C$2:C127,C127)-1)/3)+1&gt;G127,"",E127&amp;" "&amp;INT((COUNTIFS($E$2:E127,E127,$C$2:C127,C127)-1)/3)+1)</f>
        <v>VieuxBoucau 1</v>
      </c>
    </row>
    <row r="128" spans="1:8" ht="18.75" x14ac:dyDescent="0.3">
      <c r="A128" s="6">
        <v>22</v>
      </c>
      <c r="B128" s="7" t="s">
        <v>2316</v>
      </c>
      <c r="C128" s="7" t="s">
        <v>42</v>
      </c>
      <c r="D128" s="8">
        <v>37741</v>
      </c>
      <c r="E128" s="9" t="s">
        <v>1739</v>
      </c>
      <c r="F128" s="9" t="s">
        <v>1181</v>
      </c>
      <c r="G128" s="15">
        <f t="shared" si="1"/>
        <v>1</v>
      </c>
      <c r="H128" s="15" t="str">
        <f>IF(INT((COUNTIFS($E$2:E128,E128,$C$2:C128,C128)-1)/3)+1&gt;G128,"",E128&amp;" "&amp;INT((COUNTIFS($E$2:E128,E128,$C$2:C128,C128)-1)/3)+1)</f>
        <v>Sète 1</v>
      </c>
    </row>
    <row r="129" spans="1:8" ht="18.75" x14ac:dyDescent="0.3">
      <c r="A129" s="6">
        <v>23</v>
      </c>
      <c r="B129" s="7" t="s">
        <v>2334</v>
      </c>
      <c r="C129" s="7" t="s">
        <v>42</v>
      </c>
      <c r="D129" s="8">
        <v>37306</v>
      </c>
      <c r="E129" s="9" t="s">
        <v>1755</v>
      </c>
      <c r="F129" s="9" t="s">
        <v>1169</v>
      </c>
      <c r="G129" s="15">
        <f t="shared" si="1"/>
        <v>3</v>
      </c>
      <c r="H129" s="15" t="str">
        <f>IF(INT((COUNTIFS($E$2:E129,E129,$C$2:C129,C129)-1)/3)+1&gt;G129,"",E129&amp;" "&amp;INT((COUNTIFS($E$2:E129,E129,$C$2:C129,C129)-1)/3)+1)</f>
        <v>Saintonge 2</v>
      </c>
    </row>
    <row r="130" spans="1:8" ht="18.75" x14ac:dyDescent="0.3">
      <c r="A130" s="6">
        <v>24</v>
      </c>
      <c r="B130" s="7" t="s">
        <v>2335</v>
      </c>
      <c r="C130" s="7" t="s">
        <v>42</v>
      </c>
      <c r="D130" s="8">
        <v>37344</v>
      </c>
      <c r="E130" s="9" t="s">
        <v>1760</v>
      </c>
      <c r="F130" s="9" t="s">
        <v>1169</v>
      </c>
      <c r="G130" s="15">
        <f t="shared" si="1"/>
        <v>1</v>
      </c>
      <c r="H130" s="15" t="str">
        <f>IF(INT((COUNTIFS($E$2:E130,E130,$C$2:C130,C130)-1)/3)+1&gt;G130,"",E130&amp;" "&amp;INT((COUNTIFS($E$2:E130,E130,$C$2:C130,C130)-1)/3)+1)</f>
        <v>Montréal 1</v>
      </c>
    </row>
    <row r="131" spans="1:8" ht="18.75" x14ac:dyDescent="0.3">
      <c r="A131" s="6">
        <v>25</v>
      </c>
      <c r="B131" s="7" t="s">
        <v>2336</v>
      </c>
      <c r="C131" s="7" t="s">
        <v>42</v>
      </c>
      <c r="D131" s="8">
        <v>37946</v>
      </c>
      <c r="E131" s="9" t="s">
        <v>1760</v>
      </c>
      <c r="F131" s="9" t="s">
        <v>1181</v>
      </c>
      <c r="G131" s="15">
        <f t="shared" si="1"/>
        <v>1</v>
      </c>
      <c r="H131" s="15" t="str">
        <f>IF(INT((COUNTIFS($E$2:E131,E131,$C$2:C131,C131)-1)/3)+1&gt;G131,"",E131&amp;" "&amp;INT((COUNTIFS($E$2:E131,E131,$C$2:C131,C131)-1)/3)+1)</f>
        <v>Montréal 1</v>
      </c>
    </row>
    <row r="132" spans="1:8" ht="18.75" x14ac:dyDescent="0.3">
      <c r="A132" s="6">
        <v>26</v>
      </c>
      <c r="B132" s="7" t="s">
        <v>2337</v>
      </c>
      <c r="C132" s="7" t="s">
        <v>42</v>
      </c>
      <c r="D132" s="8">
        <v>37318</v>
      </c>
      <c r="E132" s="9" t="s">
        <v>1747</v>
      </c>
      <c r="F132" s="9" t="s">
        <v>1169</v>
      </c>
      <c r="G132" s="15">
        <f t="shared" ref="G132:G195" si="2">INT(MIN(COUNTIFS(E:E,E132,C:C,"M"),COUNTIFS(E:E,E132,C:C,"F"))/3)</f>
        <v>3</v>
      </c>
      <c r="H132" s="15" t="str">
        <f>IF(INT((COUNTIFS($E$2:E132,E132,$C$2:C132,C132)-1)/3)+1&gt;G132,"",E132&amp;" "&amp;INT((COUNTIFS($E$2:E132,E132,$C$2:C132,C132)-1)/3)+1)</f>
        <v>Saintes 1</v>
      </c>
    </row>
    <row r="133" spans="1:8" ht="18.75" x14ac:dyDescent="0.3">
      <c r="A133" s="6">
        <v>27</v>
      </c>
      <c r="B133" s="7" t="s">
        <v>2338</v>
      </c>
      <c r="C133" s="7" t="s">
        <v>42</v>
      </c>
      <c r="D133" s="8">
        <v>37738</v>
      </c>
      <c r="E133" s="9" t="s">
        <v>1755</v>
      </c>
      <c r="F133" s="9" t="s">
        <v>1181</v>
      </c>
      <c r="G133" s="15">
        <f t="shared" si="2"/>
        <v>3</v>
      </c>
      <c r="H133" s="15" t="str">
        <f>IF(INT((COUNTIFS($E$2:E133,E133,$C$2:C133,C133)-1)/3)+1&gt;G133,"",E133&amp;" "&amp;INT((COUNTIFS($E$2:E133,E133,$C$2:C133,C133)-1)/3)+1)</f>
        <v>Saintonge 2</v>
      </c>
    </row>
    <row r="134" spans="1:8" ht="18.75" x14ac:dyDescent="0.3">
      <c r="A134" s="6">
        <v>28</v>
      </c>
      <c r="B134" s="7" t="s">
        <v>2339</v>
      </c>
      <c r="C134" s="7" t="s">
        <v>42</v>
      </c>
      <c r="D134" s="8">
        <v>37485</v>
      </c>
      <c r="E134" s="9" t="s">
        <v>1747</v>
      </c>
      <c r="F134" s="9" t="s">
        <v>1169</v>
      </c>
      <c r="G134" s="15">
        <f t="shared" si="2"/>
        <v>3</v>
      </c>
      <c r="H134" s="15" t="str">
        <f>IF(INT((COUNTIFS($E$2:E134,E134,$C$2:C134,C134)-1)/3)+1&gt;G134,"",E134&amp;" "&amp;INT((COUNTIFS($E$2:E134,E134,$C$2:C134,C134)-1)/3)+1)</f>
        <v>Saintes 1</v>
      </c>
    </row>
    <row r="135" spans="1:8" ht="18.75" x14ac:dyDescent="0.3">
      <c r="A135" s="6">
        <v>29</v>
      </c>
      <c r="B135" s="7" t="s">
        <v>2340</v>
      </c>
      <c r="C135" s="7" t="s">
        <v>42</v>
      </c>
      <c r="D135" s="8">
        <v>37325</v>
      </c>
      <c r="E135" s="9" t="s">
        <v>1760</v>
      </c>
      <c r="F135" s="9" t="s">
        <v>1169</v>
      </c>
      <c r="G135" s="15">
        <f t="shared" si="2"/>
        <v>1</v>
      </c>
      <c r="H135" s="15" t="str">
        <f>IF(INT((COUNTIFS($E$2:E135,E135,$C$2:C135,C135)-1)/3)+1&gt;G135,"",E135&amp;" "&amp;INT((COUNTIFS($E$2:E135,E135,$C$2:C135,C135)-1)/3)+1)</f>
        <v/>
      </c>
    </row>
    <row r="136" spans="1:8" ht="18.75" x14ac:dyDescent="0.3">
      <c r="A136" s="6">
        <v>30</v>
      </c>
      <c r="B136" s="7" t="s">
        <v>2341</v>
      </c>
      <c r="C136" s="7" t="s">
        <v>42</v>
      </c>
      <c r="D136" s="8">
        <v>37619</v>
      </c>
      <c r="E136" s="9" t="s">
        <v>1747</v>
      </c>
      <c r="F136" s="9" t="s">
        <v>1169</v>
      </c>
      <c r="G136" s="15">
        <f t="shared" si="2"/>
        <v>3</v>
      </c>
      <c r="H136" s="15" t="str">
        <f>IF(INT((COUNTIFS($E$2:E136,E136,$C$2:C136,C136)-1)/3)+1&gt;G136,"",E136&amp;" "&amp;INT((COUNTIFS($E$2:E136,E136,$C$2:C136,C136)-1)/3)+1)</f>
        <v>Saintes 2</v>
      </c>
    </row>
    <row r="137" spans="1:8" ht="18.75" x14ac:dyDescent="0.3">
      <c r="A137" s="6">
        <v>31</v>
      </c>
      <c r="B137" s="7" t="s">
        <v>2342</v>
      </c>
      <c r="C137" s="7" t="s">
        <v>42</v>
      </c>
      <c r="D137" s="8">
        <v>37722</v>
      </c>
      <c r="E137" s="9" t="s">
        <v>1760</v>
      </c>
      <c r="F137" s="9" t="s">
        <v>1181</v>
      </c>
      <c r="G137" s="15">
        <f t="shared" si="2"/>
        <v>1</v>
      </c>
      <c r="H137" s="15" t="str">
        <f>IF(INT((COUNTIFS($E$2:E137,E137,$C$2:C137,C137)-1)/3)+1&gt;G137,"",E137&amp;" "&amp;INT((COUNTIFS($E$2:E137,E137,$C$2:C137,C137)-1)/3)+1)</f>
        <v/>
      </c>
    </row>
    <row r="138" spans="1:8" ht="18.75" x14ac:dyDescent="0.3">
      <c r="A138" s="6">
        <v>32</v>
      </c>
      <c r="B138" s="7" t="s">
        <v>2343</v>
      </c>
      <c r="C138" s="7" t="s">
        <v>42</v>
      </c>
      <c r="D138" s="8">
        <v>37756</v>
      </c>
      <c r="E138" s="9" t="s">
        <v>1760</v>
      </c>
      <c r="F138" s="9" t="s">
        <v>1181</v>
      </c>
      <c r="G138" s="15">
        <f t="shared" si="2"/>
        <v>1</v>
      </c>
      <c r="H138" s="15" t="str">
        <f>IF(INT((COUNTIFS($E$2:E138,E138,$C$2:C138,C138)-1)/3)+1&gt;G138,"",E138&amp;" "&amp;INT((COUNTIFS($E$2:E138,E138,$C$2:C138,C138)-1)/3)+1)</f>
        <v/>
      </c>
    </row>
    <row r="139" spans="1:8" ht="18.75" x14ac:dyDescent="0.3">
      <c r="A139" s="6">
        <v>33</v>
      </c>
      <c r="B139" s="7" t="s">
        <v>2344</v>
      </c>
      <c r="C139" s="7" t="s">
        <v>42</v>
      </c>
      <c r="D139" s="8">
        <v>37639</v>
      </c>
      <c r="E139" s="9" t="s">
        <v>1760</v>
      </c>
      <c r="F139" s="9" t="s">
        <v>1181</v>
      </c>
      <c r="G139" s="15">
        <f t="shared" si="2"/>
        <v>1</v>
      </c>
      <c r="H139" s="15" t="str">
        <f>IF(INT((COUNTIFS($E$2:E139,E139,$C$2:C139,C139)-1)/3)+1&gt;G139,"",E139&amp;" "&amp;INT((COUNTIFS($E$2:E139,E139,$C$2:C139,C139)-1)/3)+1)</f>
        <v/>
      </c>
    </row>
    <row r="140" spans="1:8" ht="18.75" x14ac:dyDescent="0.3">
      <c r="A140" s="6">
        <v>34</v>
      </c>
      <c r="B140" s="7" t="s">
        <v>2345</v>
      </c>
      <c r="C140" s="7" t="s">
        <v>42</v>
      </c>
      <c r="D140" s="8"/>
      <c r="E140" s="9" t="s">
        <v>1727</v>
      </c>
      <c r="F140" s="9" t="s">
        <v>1169</v>
      </c>
      <c r="G140" s="15">
        <f t="shared" si="2"/>
        <v>1</v>
      </c>
      <c r="H140" s="15" t="str">
        <f>IF(INT((COUNTIFS($E$2:E140,E140,$C$2:C140,C140)-1)/3)+1&gt;G140,"",E140&amp;" "&amp;INT((COUNTIFS($E$2:E140,E140,$C$2:C140,C140)-1)/3)+1)</f>
        <v/>
      </c>
    </row>
    <row r="141" spans="1:8" ht="18.75" x14ac:dyDescent="0.3">
      <c r="A141" s="6">
        <v>35</v>
      </c>
      <c r="B141" s="7" t="s">
        <v>2346</v>
      </c>
      <c r="C141" s="7" t="s">
        <v>42</v>
      </c>
      <c r="D141" s="8">
        <v>37471</v>
      </c>
      <c r="E141" s="9" t="s">
        <v>1730</v>
      </c>
      <c r="F141" s="9" t="s">
        <v>1169</v>
      </c>
      <c r="G141" s="15">
        <f t="shared" si="2"/>
        <v>4</v>
      </c>
      <c r="H141" s="15" t="str">
        <f>IF(INT((COUNTIFS($E$2:E141,E141,$C$2:C141,C141)-1)/3)+1&gt;G141,"",E141&amp;" "&amp;INT((COUNTIFS($E$2:E141,E141,$C$2:C141,C141)-1)/3)+1)</f>
        <v>Arles 1</v>
      </c>
    </row>
    <row r="142" spans="1:8" ht="18.75" x14ac:dyDescent="0.3">
      <c r="A142" s="6">
        <v>36</v>
      </c>
      <c r="B142" s="7" t="s">
        <v>2347</v>
      </c>
      <c r="C142" s="7" t="s">
        <v>42</v>
      </c>
      <c r="D142" s="8">
        <v>37688</v>
      </c>
      <c r="E142" s="9" t="s">
        <v>1751</v>
      </c>
      <c r="F142" s="9" t="s">
        <v>1181</v>
      </c>
      <c r="G142" s="15">
        <f t="shared" si="2"/>
        <v>3</v>
      </c>
      <c r="H142" s="15" t="str">
        <f>IF(INT((COUNTIFS($E$2:E142,E142,$C$2:C142,C142)-1)/3)+1&gt;G142,"",E142&amp;" "&amp;INT((COUNTIFS($E$2:E142,E142,$C$2:C142,C142)-1)/3)+1)</f>
        <v>Bordeaux 1</v>
      </c>
    </row>
    <row r="143" spans="1:8" ht="18.75" x14ac:dyDescent="0.3">
      <c r="A143" s="6">
        <v>37</v>
      </c>
      <c r="B143" s="7" t="s">
        <v>2348</v>
      </c>
      <c r="C143" s="7" t="s">
        <v>42</v>
      </c>
      <c r="D143" s="8">
        <v>37931</v>
      </c>
      <c r="E143" s="9" t="s">
        <v>1735</v>
      </c>
      <c r="F143" s="9" t="s">
        <v>1181</v>
      </c>
      <c r="G143" s="15">
        <f t="shared" si="2"/>
        <v>3</v>
      </c>
      <c r="H143" s="15" t="str">
        <f>IF(INT((COUNTIFS($E$2:E143,E143,$C$2:C143,C143)-1)/3)+1&gt;G143,"",E143&amp;" "&amp;INT((COUNTIFS($E$2:E143,E143,$C$2:C143,C143)-1)/3)+1)</f>
        <v>VieuxBoucau 1</v>
      </c>
    </row>
    <row r="144" spans="1:8" ht="18.75" x14ac:dyDescent="0.3">
      <c r="A144" s="6">
        <v>38</v>
      </c>
      <c r="B144" s="7" t="s">
        <v>2349</v>
      </c>
      <c r="C144" s="7" t="s">
        <v>42</v>
      </c>
      <c r="D144" s="8">
        <v>37799</v>
      </c>
      <c r="E144" s="9" t="s">
        <v>1735</v>
      </c>
      <c r="F144" s="9" t="s">
        <v>1181</v>
      </c>
      <c r="G144" s="15">
        <f t="shared" si="2"/>
        <v>3</v>
      </c>
      <c r="H144" s="15" t="str">
        <f>IF(INT((COUNTIFS($E$2:E144,E144,$C$2:C144,C144)-1)/3)+1&gt;G144,"",E144&amp;" "&amp;INT((COUNTIFS($E$2:E144,E144,$C$2:C144,C144)-1)/3)+1)</f>
        <v>VieuxBoucau 2</v>
      </c>
    </row>
    <row r="145" spans="1:8" ht="18.75" x14ac:dyDescent="0.3">
      <c r="A145" s="6">
        <v>39</v>
      </c>
      <c r="B145" s="7" t="s">
        <v>2350</v>
      </c>
      <c r="C145" s="7" t="s">
        <v>42</v>
      </c>
      <c r="D145" s="8">
        <v>37976</v>
      </c>
      <c r="E145" s="9" t="s">
        <v>1739</v>
      </c>
      <c r="F145" s="9" t="s">
        <v>1181</v>
      </c>
      <c r="G145" s="15">
        <f t="shared" si="2"/>
        <v>1</v>
      </c>
      <c r="H145" s="15" t="str">
        <f>IF(INT((COUNTIFS($E$2:E145,E145,$C$2:C145,C145)-1)/3)+1&gt;G145,"",E145&amp;" "&amp;INT((COUNTIFS($E$2:E145,E145,$C$2:C145,C145)-1)/3)+1)</f>
        <v>Sète 1</v>
      </c>
    </row>
    <row r="146" spans="1:8" ht="18.75" x14ac:dyDescent="0.3">
      <c r="A146" s="6">
        <v>40</v>
      </c>
      <c r="B146" s="7" t="s">
        <v>2351</v>
      </c>
      <c r="C146" s="7" t="s">
        <v>42</v>
      </c>
      <c r="D146" s="8"/>
      <c r="E146" s="9" t="s">
        <v>1747</v>
      </c>
      <c r="F146" s="9" t="s">
        <v>1181</v>
      </c>
      <c r="G146" s="15">
        <f t="shared" si="2"/>
        <v>3</v>
      </c>
      <c r="H146" s="15" t="str">
        <f>IF(INT((COUNTIFS($E$2:E146,E146,$C$2:C146,C146)-1)/3)+1&gt;G146,"",E146&amp;" "&amp;INT((COUNTIFS($E$2:E146,E146,$C$2:C146,C146)-1)/3)+1)</f>
        <v>Saintes 2</v>
      </c>
    </row>
    <row r="147" spans="1:8" ht="18.75" x14ac:dyDescent="0.3">
      <c r="A147" s="6">
        <v>41</v>
      </c>
      <c r="B147" s="7" t="s">
        <v>1921</v>
      </c>
      <c r="C147" s="7" t="s">
        <v>42</v>
      </c>
      <c r="D147" s="8">
        <v>37669</v>
      </c>
      <c r="E147" s="9" t="s">
        <v>1744</v>
      </c>
      <c r="F147" s="9" t="s">
        <v>1181</v>
      </c>
      <c r="G147" s="15">
        <f t="shared" si="2"/>
        <v>1</v>
      </c>
      <c r="H147" s="15" t="str">
        <f>IF(INT((COUNTIFS($E$2:E147,E147,$C$2:C147,C147)-1)/3)+1&gt;G147,"",E147&amp;" "&amp;INT((COUNTIFS($E$2:E147,E147,$C$2:C147,C147)-1)/3)+1)</f>
        <v>Tours 1</v>
      </c>
    </row>
    <row r="148" spans="1:8" ht="18.75" x14ac:dyDescent="0.3">
      <c r="A148" s="6">
        <v>42</v>
      </c>
      <c r="B148" s="7" t="s">
        <v>2352</v>
      </c>
      <c r="C148" s="7" t="s">
        <v>42</v>
      </c>
      <c r="D148" s="8">
        <v>37942</v>
      </c>
      <c r="E148" s="9" t="s">
        <v>1764</v>
      </c>
      <c r="F148" s="9" t="s">
        <v>1181</v>
      </c>
      <c r="G148" s="15">
        <f t="shared" si="2"/>
        <v>0</v>
      </c>
      <c r="H148" s="15" t="str">
        <f>IF(INT((COUNTIFS($E$2:E148,E148,$C$2:C148,C148)-1)/3)+1&gt;G148,"",E148&amp;" "&amp;INT((COUNTIFS($E$2:E148,E148,$C$2:C148,C148)-1)/3)+1)</f>
        <v/>
      </c>
    </row>
    <row r="149" spans="1:8" ht="18.75" x14ac:dyDescent="0.3">
      <c r="A149" s="6">
        <v>43</v>
      </c>
      <c r="B149" s="7" t="s">
        <v>2353</v>
      </c>
      <c r="C149" s="7" t="s">
        <v>42</v>
      </c>
      <c r="D149" s="8">
        <v>37760</v>
      </c>
      <c r="E149" s="9" t="s">
        <v>1760</v>
      </c>
      <c r="F149" s="9" t="s">
        <v>1181</v>
      </c>
      <c r="G149" s="15">
        <f t="shared" si="2"/>
        <v>1</v>
      </c>
      <c r="H149" s="15" t="str">
        <f>IF(INT((COUNTIFS($E$2:E149,E149,$C$2:C149,C149)-1)/3)+1&gt;G149,"",E149&amp;" "&amp;INT((COUNTIFS($E$2:E149,E149,$C$2:C149,C149)-1)/3)+1)</f>
        <v/>
      </c>
    </row>
    <row r="150" spans="1:8" ht="18.75" x14ac:dyDescent="0.3">
      <c r="A150" s="6">
        <v>44</v>
      </c>
      <c r="B150" s="7" t="s">
        <v>2354</v>
      </c>
      <c r="C150" s="7" t="s">
        <v>42</v>
      </c>
      <c r="D150" s="8">
        <v>37606</v>
      </c>
      <c r="E150" s="9" t="s">
        <v>1744</v>
      </c>
      <c r="F150" s="9" t="s">
        <v>1169</v>
      </c>
      <c r="G150" s="15">
        <f t="shared" si="2"/>
        <v>1</v>
      </c>
      <c r="H150" s="15" t="str">
        <f>IF(INT((COUNTIFS($E$2:E150,E150,$C$2:C150,C150)-1)/3)+1&gt;G150,"",E150&amp;" "&amp;INT((COUNTIFS($E$2:E150,E150,$C$2:C150,C150)-1)/3)+1)</f>
        <v>Tours 1</v>
      </c>
    </row>
    <row r="151" spans="1:8" ht="18.75" x14ac:dyDescent="0.3">
      <c r="A151" s="6">
        <v>45</v>
      </c>
      <c r="B151" s="7" t="s">
        <v>2355</v>
      </c>
      <c r="C151" s="7" t="s">
        <v>42</v>
      </c>
      <c r="D151" s="8">
        <v>37712</v>
      </c>
      <c r="E151" s="9" t="s">
        <v>1747</v>
      </c>
      <c r="F151" s="9" t="s">
        <v>1181</v>
      </c>
      <c r="G151" s="15">
        <f t="shared" si="2"/>
        <v>3</v>
      </c>
      <c r="H151" s="15" t="str">
        <f>IF(INT((COUNTIFS($E$2:E151,E151,$C$2:C151,C151)-1)/3)+1&gt;G151,"",E151&amp;" "&amp;INT((COUNTIFS($E$2:E151,E151,$C$2:C151,C151)-1)/3)+1)</f>
        <v>Saintes 2</v>
      </c>
    </row>
    <row r="152" spans="1:8" ht="18.75" x14ac:dyDescent="0.3">
      <c r="A152" s="6">
        <v>46</v>
      </c>
      <c r="B152" s="7" t="s">
        <v>2356</v>
      </c>
      <c r="C152" s="7" t="s">
        <v>42</v>
      </c>
      <c r="D152" s="8">
        <v>37561</v>
      </c>
      <c r="E152" s="9" t="s">
        <v>1723</v>
      </c>
      <c r="F152" s="9" t="s">
        <v>1169</v>
      </c>
      <c r="G152" s="15">
        <f t="shared" si="2"/>
        <v>2</v>
      </c>
      <c r="H152" s="15" t="str">
        <f>IF(INT((COUNTIFS($E$2:E152,E152,$C$2:C152,C152)-1)/3)+1&gt;G152,"",E152&amp;" "&amp;INT((COUNTIFS($E$2:E152,E152,$C$2:C152,C152)-1)/3)+1)</f>
        <v>Marseille 2</v>
      </c>
    </row>
    <row r="153" spans="1:8" ht="18.75" x14ac:dyDescent="0.3">
      <c r="A153" s="6">
        <v>47</v>
      </c>
      <c r="B153" s="7" t="s">
        <v>2357</v>
      </c>
      <c r="C153" s="7" t="s">
        <v>42</v>
      </c>
      <c r="D153" s="8">
        <v>37294</v>
      </c>
      <c r="E153" s="9" t="s">
        <v>1764</v>
      </c>
      <c r="F153" s="9" t="s">
        <v>1169</v>
      </c>
      <c r="G153" s="15">
        <f t="shared" si="2"/>
        <v>0</v>
      </c>
      <c r="H153" s="15" t="str">
        <f>IF(INT((COUNTIFS($E$2:E153,E153,$C$2:C153,C153)-1)/3)+1&gt;G153,"",E153&amp;" "&amp;INT((COUNTIFS($E$2:E153,E153,$C$2:C153,C153)-1)/3)+1)</f>
        <v/>
      </c>
    </row>
    <row r="154" spans="1:8" ht="18.75" x14ac:dyDescent="0.3">
      <c r="A154" s="6">
        <v>48</v>
      </c>
      <c r="B154" s="7" t="s">
        <v>2358</v>
      </c>
      <c r="C154" s="7" t="s">
        <v>42</v>
      </c>
      <c r="D154" s="8">
        <v>37391</v>
      </c>
      <c r="E154" s="9" t="s">
        <v>1730</v>
      </c>
      <c r="F154" s="9" t="s">
        <v>1169</v>
      </c>
      <c r="G154" s="15">
        <f t="shared" si="2"/>
        <v>4</v>
      </c>
      <c r="H154" s="15" t="str">
        <f>IF(INT((COUNTIFS($E$2:E154,E154,$C$2:C154,C154)-1)/3)+1&gt;G154,"",E154&amp;" "&amp;INT((COUNTIFS($E$2:E154,E154,$C$2:C154,C154)-1)/3)+1)</f>
        <v>Arles 1</v>
      </c>
    </row>
    <row r="155" spans="1:8" ht="18.75" x14ac:dyDescent="0.3">
      <c r="A155" s="6">
        <v>49</v>
      </c>
      <c r="B155" s="7" t="s">
        <v>2359</v>
      </c>
      <c r="C155" s="7" t="s">
        <v>42</v>
      </c>
      <c r="D155" s="8">
        <v>37437</v>
      </c>
      <c r="E155" s="9" t="s">
        <v>1764</v>
      </c>
      <c r="F155" s="9" t="s">
        <v>1169</v>
      </c>
      <c r="G155" s="15">
        <f t="shared" si="2"/>
        <v>0</v>
      </c>
      <c r="H155" s="15" t="str">
        <f>IF(INT((COUNTIFS($E$2:E155,E155,$C$2:C155,C155)-1)/3)+1&gt;G155,"",E155&amp;" "&amp;INT((COUNTIFS($E$2:E155,E155,$C$2:C155,C155)-1)/3)+1)</f>
        <v/>
      </c>
    </row>
    <row r="156" spans="1:8" ht="18.75" x14ac:dyDescent="0.3">
      <c r="A156" s="6">
        <v>50</v>
      </c>
      <c r="B156" s="7" t="s">
        <v>2360</v>
      </c>
      <c r="C156" s="7" t="s">
        <v>42</v>
      </c>
      <c r="D156" s="8">
        <v>37359</v>
      </c>
      <c r="E156" s="9" t="s">
        <v>1760</v>
      </c>
      <c r="F156" s="9" t="s">
        <v>1169</v>
      </c>
      <c r="G156" s="15">
        <f t="shared" si="2"/>
        <v>1</v>
      </c>
      <c r="H156" s="15" t="str">
        <f>IF(INT((COUNTIFS($E$2:E156,E156,$C$2:C156,C156)-1)/3)+1&gt;G156,"",E156&amp;" "&amp;INT((COUNTIFS($E$2:E156,E156,$C$2:C156,C156)-1)/3)+1)</f>
        <v/>
      </c>
    </row>
    <row r="157" spans="1:8" ht="18.75" x14ac:dyDescent="0.3">
      <c r="A157" s="6">
        <v>51</v>
      </c>
      <c r="B157" s="7" t="s">
        <v>1921</v>
      </c>
      <c r="C157" s="7" t="s">
        <v>42</v>
      </c>
      <c r="D157" s="8">
        <v>37444</v>
      </c>
      <c r="E157" s="9" t="s">
        <v>1760</v>
      </c>
      <c r="F157" s="9" t="s">
        <v>1169</v>
      </c>
      <c r="G157" s="15">
        <f t="shared" si="2"/>
        <v>1</v>
      </c>
      <c r="H157" s="15" t="str">
        <f>IF(INT((COUNTIFS($E$2:E157,E157,$C$2:C157,C157)-1)/3)+1&gt;G157,"",E157&amp;" "&amp;INT((COUNTIFS($E$2:E157,E157,$C$2:C157,C157)-1)/3)+1)</f>
        <v/>
      </c>
    </row>
    <row r="158" spans="1:8" ht="18.75" x14ac:dyDescent="0.3">
      <c r="A158" s="6">
        <v>52</v>
      </c>
      <c r="B158" s="7" t="s">
        <v>2361</v>
      </c>
      <c r="C158" s="7" t="s">
        <v>42</v>
      </c>
      <c r="D158" s="8">
        <v>37603</v>
      </c>
      <c r="E158" s="9" t="s">
        <v>1755</v>
      </c>
      <c r="F158" s="9" t="s">
        <v>1169</v>
      </c>
      <c r="G158" s="15">
        <f t="shared" si="2"/>
        <v>3</v>
      </c>
      <c r="H158" s="15" t="str">
        <f>IF(INT((COUNTIFS($E$2:E158,E158,$C$2:C158,C158)-1)/3)+1&gt;G158,"",E158&amp;" "&amp;INT((COUNTIFS($E$2:E158,E158,$C$2:C158,C158)-1)/3)+1)</f>
        <v>Saintonge 3</v>
      </c>
    </row>
    <row r="159" spans="1:8" ht="18.75" x14ac:dyDescent="0.3">
      <c r="A159" s="6">
        <v>53</v>
      </c>
      <c r="B159" s="7" t="s">
        <v>2362</v>
      </c>
      <c r="C159" s="7" t="s">
        <v>42</v>
      </c>
      <c r="D159" s="8">
        <v>37834</v>
      </c>
      <c r="E159" s="9" t="s">
        <v>1755</v>
      </c>
      <c r="F159" s="9" t="s">
        <v>1181</v>
      </c>
      <c r="G159" s="15">
        <f t="shared" si="2"/>
        <v>3</v>
      </c>
      <c r="H159" s="15" t="str">
        <f>IF(INT((COUNTIFS($E$2:E159,E159,$C$2:C159,C159)-1)/3)+1&gt;G159,"",E159&amp;" "&amp;INT((COUNTIFS($E$2:E159,E159,$C$2:C159,C159)-1)/3)+1)</f>
        <v>Saintonge 3</v>
      </c>
    </row>
    <row r="160" spans="1:8" ht="18.75" x14ac:dyDescent="0.3">
      <c r="A160" s="6">
        <v>54</v>
      </c>
      <c r="B160" s="7" t="s">
        <v>2363</v>
      </c>
      <c r="C160" s="7" t="s">
        <v>42</v>
      </c>
      <c r="D160" s="8">
        <v>37439</v>
      </c>
      <c r="E160" s="9" t="s">
        <v>1741</v>
      </c>
      <c r="F160" s="9" t="s">
        <v>1169</v>
      </c>
      <c r="G160" s="15">
        <f t="shared" si="2"/>
        <v>1</v>
      </c>
      <c r="H160" s="15" t="str">
        <f>IF(INT((COUNTIFS($E$2:E160,E160,$C$2:C160,C160)-1)/3)+1&gt;G160,"",E160&amp;" "&amp;INT((COUNTIFS($E$2:E160,E160,$C$2:C160,C160)-1)/3)+1)</f>
        <v>Carcassonne 1</v>
      </c>
    </row>
    <row r="161" spans="1:8" ht="18.75" x14ac:dyDescent="0.3">
      <c r="A161" s="6">
        <v>55</v>
      </c>
      <c r="B161" s="7" t="s">
        <v>2364</v>
      </c>
      <c r="C161" s="7" t="s">
        <v>42</v>
      </c>
      <c r="D161" s="8">
        <v>37915</v>
      </c>
      <c r="E161" s="9" t="s">
        <v>1735</v>
      </c>
      <c r="F161" s="9" t="s">
        <v>1181</v>
      </c>
      <c r="G161" s="15">
        <f t="shared" si="2"/>
        <v>3</v>
      </c>
      <c r="H161" s="15" t="str">
        <f>IF(INT((COUNTIFS($E$2:E161,E161,$C$2:C161,C161)-1)/3)+1&gt;G161,"",E161&amp;" "&amp;INT((COUNTIFS($E$2:E161,E161,$C$2:C161,C161)-1)/3)+1)</f>
        <v>VieuxBoucau 2</v>
      </c>
    </row>
    <row r="162" spans="1:8" ht="18.75" x14ac:dyDescent="0.3">
      <c r="A162" s="6">
        <v>56</v>
      </c>
      <c r="B162" s="7" t="s">
        <v>2365</v>
      </c>
      <c r="C162" s="7" t="s">
        <v>42</v>
      </c>
      <c r="D162" s="8">
        <v>37660</v>
      </c>
      <c r="E162" s="9" t="s">
        <v>1755</v>
      </c>
      <c r="F162" s="9" t="s">
        <v>1181</v>
      </c>
      <c r="G162" s="15">
        <f t="shared" si="2"/>
        <v>3</v>
      </c>
      <c r="H162" s="15" t="str">
        <f>IF(INT((COUNTIFS($E$2:E162,E162,$C$2:C162,C162)-1)/3)+1&gt;G162,"",E162&amp;" "&amp;INT((COUNTIFS($E$2:E162,E162,$C$2:C162,C162)-1)/3)+1)</f>
        <v>Saintonge 3</v>
      </c>
    </row>
    <row r="163" spans="1:8" ht="18.75" x14ac:dyDescent="0.3">
      <c r="A163" s="6">
        <v>57</v>
      </c>
      <c r="B163" s="7" t="s">
        <v>2366</v>
      </c>
      <c r="C163" s="7" t="s">
        <v>42</v>
      </c>
      <c r="D163" s="8">
        <v>37410</v>
      </c>
      <c r="E163" s="9" t="s">
        <v>1735</v>
      </c>
      <c r="F163" s="9" t="s">
        <v>1169</v>
      </c>
      <c r="G163" s="15">
        <f t="shared" si="2"/>
        <v>3</v>
      </c>
      <c r="H163" s="15" t="str">
        <f>IF(INT((COUNTIFS($E$2:E163,E163,$C$2:C163,C163)-1)/3)+1&gt;G163,"",E163&amp;" "&amp;INT((COUNTIFS($E$2:E163,E163,$C$2:C163,C163)-1)/3)+1)</f>
        <v>VieuxBoucau 2</v>
      </c>
    </row>
    <row r="164" spans="1:8" ht="18.75" x14ac:dyDescent="0.3">
      <c r="A164" s="6">
        <v>58</v>
      </c>
      <c r="B164" s="7" t="s">
        <v>2367</v>
      </c>
      <c r="C164" s="7" t="s">
        <v>42</v>
      </c>
      <c r="D164" s="8">
        <v>37452</v>
      </c>
      <c r="E164" s="9" t="s">
        <v>1723</v>
      </c>
      <c r="F164" s="9" t="s">
        <v>1169</v>
      </c>
      <c r="G164" s="15">
        <f t="shared" si="2"/>
        <v>2</v>
      </c>
      <c r="H164" s="15" t="str">
        <f>IF(INT((COUNTIFS($E$2:E164,E164,$C$2:C164,C164)-1)/3)+1&gt;G164,"",E164&amp;" "&amp;INT((COUNTIFS($E$2:E164,E164,$C$2:C164,C164)-1)/3)+1)</f>
        <v>Marseille 2</v>
      </c>
    </row>
    <row r="165" spans="1:8" ht="18.75" x14ac:dyDescent="0.3">
      <c r="A165" s="6">
        <v>59</v>
      </c>
      <c r="B165" s="7" t="s">
        <v>2368</v>
      </c>
      <c r="C165" s="7" t="s">
        <v>42</v>
      </c>
      <c r="D165" s="8">
        <v>37574</v>
      </c>
      <c r="E165" s="9" t="s">
        <v>1730</v>
      </c>
      <c r="F165" s="9" t="s">
        <v>1169</v>
      </c>
      <c r="G165" s="15">
        <f t="shared" si="2"/>
        <v>4</v>
      </c>
      <c r="H165" s="15" t="str">
        <f>IF(INT((COUNTIFS($E$2:E165,E165,$C$2:C165,C165)-1)/3)+1&gt;G165,"",E165&amp;" "&amp;INT((COUNTIFS($E$2:E165,E165,$C$2:C165,C165)-1)/3)+1)</f>
        <v>Arles 2</v>
      </c>
    </row>
    <row r="166" spans="1:8" ht="18.75" x14ac:dyDescent="0.3">
      <c r="A166" s="6">
        <v>60</v>
      </c>
      <c r="B166" s="7" t="s">
        <v>2369</v>
      </c>
      <c r="C166" s="7" t="s">
        <v>42</v>
      </c>
      <c r="D166" s="8">
        <v>37273</v>
      </c>
      <c r="E166" s="9" t="s">
        <v>1723</v>
      </c>
      <c r="F166" s="9" t="s">
        <v>1169</v>
      </c>
      <c r="G166" s="15">
        <f t="shared" si="2"/>
        <v>2</v>
      </c>
      <c r="H166" s="15" t="str">
        <f>IF(INT((COUNTIFS($E$2:E166,E166,$C$2:C166,C166)-1)/3)+1&gt;G166,"",E166&amp;" "&amp;INT((COUNTIFS($E$2:E166,E166,$C$2:C166,C166)-1)/3)+1)</f>
        <v/>
      </c>
    </row>
    <row r="167" spans="1:8" ht="18.75" x14ac:dyDescent="0.3">
      <c r="A167" s="6">
        <v>61</v>
      </c>
      <c r="B167" s="7" t="s">
        <v>2370</v>
      </c>
      <c r="C167" s="7" t="s">
        <v>42</v>
      </c>
      <c r="D167" s="8">
        <v>37308</v>
      </c>
      <c r="E167" s="9" t="s">
        <v>1735</v>
      </c>
      <c r="F167" s="9" t="s">
        <v>1169</v>
      </c>
      <c r="G167" s="15">
        <f t="shared" si="2"/>
        <v>3</v>
      </c>
      <c r="H167" s="15" t="str">
        <f>IF(INT((COUNTIFS($E$2:E167,E167,$C$2:C167,C167)-1)/3)+1&gt;G167,"",E167&amp;" "&amp;INT((COUNTIFS($E$2:E167,E167,$C$2:C167,C167)-1)/3)+1)</f>
        <v>VieuxBoucau 3</v>
      </c>
    </row>
    <row r="168" spans="1:8" ht="18.75" x14ac:dyDescent="0.3">
      <c r="A168" s="6">
        <v>62</v>
      </c>
      <c r="B168" s="7" t="s">
        <v>2371</v>
      </c>
      <c r="C168" s="7" t="s">
        <v>42</v>
      </c>
      <c r="D168" s="8">
        <v>37689</v>
      </c>
      <c r="E168" s="9" t="s">
        <v>1764</v>
      </c>
      <c r="F168" s="9" t="s">
        <v>1181</v>
      </c>
      <c r="G168" s="15">
        <f t="shared" si="2"/>
        <v>0</v>
      </c>
      <c r="H168" s="15" t="str">
        <f>IF(INT((COUNTIFS($E$2:E168,E168,$C$2:C168,C168)-1)/3)+1&gt;G168,"",E168&amp;" "&amp;INT((COUNTIFS($E$2:E168,E168,$C$2:C168,C168)-1)/3)+1)</f>
        <v/>
      </c>
    </row>
    <row r="169" spans="1:8" ht="18.75" x14ac:dyDescent="0.3">
      <c r="A169" s="6">
        <v>63</v>
      </c>
      <c r="B169" s="7" t="s">
        <v>2372</v>
      </c>
      <c r="C169" s="7" t="s">
        <v>42</v>
      </c>
      <c r="D169" s="8">
        <v>37718</v>
      </c>
      <c r="E169" s="9" t="s">
        <v>1760</v>
      </c>
      <c r="F169" s="9" t="s">
        <v>1181</v>
      </c>
      <c r="G169" s="15">
        <f t="shared" si="2"/>
        <v>1</v>
      </c>
      <c r="H169" s="15" t="str">
        <f>IF(INT((COUNTIFS($E$2:E169,E169,$C$2:C169,C169)-1)/3)+1&gt;G169,"",E169&amp;" "&amp;INT((COUNTIFS($E$2:E169,E169,$C$2:C169,C169)-1)/3)+1)</f>
        <v/>
      </c>
    </row>
    <row r="170" spans="1:8" ht="18.75" x14ac:dyDescent="0.3">
      <c r="A170" s="6">
        <v>64</v>
      </c>
      <c r="B170" s="7" t="s">
        <v>2373</v>
      </c>
      <c r="C170" s="7" t="s">
        <v>42</v>
      </c>
      <c r="D170" s="8">
        <v>37355</v>
      </c>
      <c r="E170" s="9" t="s">
        <v>1760</v>
      </c>
      <c r="F170" s="9" t="s">
        <v>1169</v>
      </c>
      <c r="G170" s="15">
        <f t="shared" si="2"/>
        <v>1</v>
      </c>
      <c r="H170" s="15" t="str">
        <f>IF(INT((COUNTIFS($E$2:E170,E170,$C$2:C170,C170)-1)/3)+1&gt;G170,"",E170&amp;" "&amp;INT((COUNTIFS($E$2:E170,E170,$C$2:C170,C170)-1)/3)+1)</f>
        <v/>
      </c>
    </row>
    <row r="171" spans="1:8" ht="18.75" x14ac:dyDescent="0.3">
      <c r="A171" s="6">
        <v>65</v>
      </c>
      <c r="B171" s="7" t="s">
        <v>2374</v>
      </c>
      <c r="C171" s="7" t="s">
        <v>42</v>
      </c>
      <c r="D171" s="8">
        <v>37960</v>
      </c>
      <c r="E171" s="9" t="s">
        <v>1760</v>
      </c>
      <c r="F171" s="9" t="s">
        <v>1181</v>
      </c>
      <c r="G171" s="15">
        <f t="shared" si="2"/>
        <v>1</v>
      </c>
      <c r="H171" s="15" t="str">
        <f>IF(INT((COUNTIFS($E$2:E171,E171,$C$2:C171,C171)-1)/3)+1&gt;G171,"",E171&amp;" "&amp;INT((COUNTIFS($E$2:E171,E171,$C$2:C171,C171)-1)/3)+1)</f>
        <v/>
      </c>
    </row>
    <row r="172" spans="1:8" ht="18.75" x14ac:dyDescent="0.3">
      <c r="A172" s="6">
        <v>66</v>
      </c>
      <c r="B172" s="7" t="s">
        <v>2375</v>
      </c>
      <c r="C172" s="7" t="s">
        <v>42</v>
      </c>
      <c r="D172" s="8">
        <v>37302</v>
      </c>
      <c r="E172" s="9" t="s">
        <v>1755</v>
      </c>
      <c r="F172" s="9" t="s">
        <v>1169</v>
      </c>
      <c r="G172" s="15">
        <f t="shared" si="2"/>
        <v>3</v>
      </c>
      <c r="H172" s="15" t="str">
        <f>IF(INT((COUNTIFS($E$2:E172,E172,$C$2:C172,C172)-1)/3)+1&gt;G172,"",E172&amp;" "&amp;INT((COUNTIFS($E$2:E172,E172,$C$2:C172,C172)-1)/3)+1)</f>
        <v/>
      </c>
    </row>
    <row r="173" spans="1:8" ht="18.75" x14ac:dyDescent="0.3">
      <c r="A173" s="6">
        <v>67</v>
      </c>
      <c r="B173" s="7" t="s">
        <v>2376</v>
      </c>
      <c r="C173" s="7" t="s">
        <v>42</v>
      </c>
      <c r="D173" s="8">
        <v>37964</v>
      </c>
      <c r="E173" s="9" t="s">
        <v>1755</v>
      </c>
      <c r="F173" s="9" t="s">
        <v>1181</v>
      </c>
      <c r="G173" s="15">
        <f t="shared" si="2"/>
        <v>3</v>
      </c>
      <c r="H173" s="15" t="str">
        <f>IF(INT((COUNTIFS($E$2:E173,E173,$C$2:C173,C173)-1)/3)+1&gt;G173,"",E173&amp;" "&amp;INT((COUNTIFS($E$2:E173,E173,$C$2:C173,C173)-1)/3)+1)</f>
        <v/>
      </c>
    </row>
    <row r="174" spans="1:8" ht="18.75" x14ac:dyDescent="0.3">
      <c r="A174" s="6">
        <v>68</v>
      </c>
      <c r="B174" s="7" t="s">
        <v>2377</v>
      </c>
      <c r="C174" s="7" t="s">
        <v>42</v>
      </c>
      <c r="D174" s="8">
        <v>37288</v>
      </c>
      <c r="E174" s="9" t="s">
        <v>1739</v>
      </c>
      <c r="F174" s="9" t="s">
        <v>1169</v>
      </c>
      <c r="G174" s="15">
        <f t="shared" si="2"/>
        <v>1</v>
      </c>
      <c r="H174" s="15" t="str">
        <f>IF(INT((COUNTIFS($E$2:E174,E174,$C$2:C174,C174)-1)/3)+1&gt;G174,"",E174&amp;" "&amp;INT((COUNTIFS($E$2:E174,E174,$C$2:C174,C174)-1)/3)+1)</f>
        <v/>
      </c>
    </row>
    <row r="175" spans="1:8" ht="18.75" x14ac:dyDescent="0.3">
      <c r="A175" s="6">
        <v>69</v>
      </c>
      <c r="B175" s="7" t="s">
        <v>2378</v>
      </c>
      <c r="C175" s="7" t="s">
        <v>42</v>
      </c>
      <c r="D175" s="8">
        <v>37771</v>
      </c>
      <c r="E175" s="9" t="s">
        <v>1723</v>
      </c>
      <c r="F175" s="9" t="s">
        <v>1181</v>
      </c>
      <c r="G175" s="15">
        <f t="shared" si="2"/>
        <v>2</v>
      </c>
      <c r="H175" s="15" t="str">
        <f>IF(INT((COUNTIFS($E$2:E175,E175,$C$2:C175,C175)-1)/3)+1&gt;G175,"",E175&amp;" "&amp;INT((COUNTIFS($E$2:E175,E175,$C$2:C175,C175)-1)/3)+1)</f>
        <v/>
      </c>
    </row>
    <row r="176" spans="1:8" ht="18.75" x14ac:dyDescent="0.3">
      <c r="A176" s="6">
        <v>70</v>
      </c>
      <c r="B176" s="7" t="s">
        <v>2379</v>
      </c>
      <c r="C176" s="7" t="s">
        <v>42</v>
      </c>
      <c r="D176" s="8">
        <v>37459</v>
      </c>
      <c r="E176" s="9" t="s">
        <v>1755</v>
      </c>
      <c r="F176" s="9" t="s">
        <v>1169</v>
      </c>
      <c r="G176" s="15">
        <f t="shared" si="2"/>
        <v>3</v>
      </c>
      <c r="H176" s="15" t="str">
        <f>IF(INT((COUNTIFS($E$2:E176,E176,$C$2:C176,C176)-1)/3)+1&gt;G176,"",E176&amp;" "&amp;INT((COUNTIFS($E$2:E176,E176,$C$2:C176,C176)-1)/3)+1)</f>
        <v/>
      </c>
    </row>
    <row r="177" spans="1:8" ht="18.75" x14ac:dyDescent="0.3">
      <c r="A177" s="6">
        <v>71</v>
      </c>
      <c r="B177" s="7" t="s">
        <v>2380</v>
      </c>
      <c r="C177" s="7" t="s">
        <v>42</v>
      </c>
      <c r="D177" s="8">
        <v>37652</v>
      </c>
      <c r="E177" s="9" t="s">
        <v>1751</v>
      </c>
      <c r="F177" s="9" t="s">
        <v>1181</v>
      </c>
      <c r="G177" s="15">
        <f t="shared" si="2"/>
        <v>3</v>
      </c>
      <c r="H177" s="15" t="str">
        <f>IF(INT((COUNTIFS($E$2:E177,E177,$C$2:C177,C177)-1)/3)+1&gt;G177,"",E177&amp;" "&amp;INT((COUNTIFS($E$2:E177,E177,$C$2:C177,C177)-1)/3)+1)</f>
        <v>Bordeaux 2</v>
      </c>
    </row>
    <row r="178" spans="1:8" ht="18.75" x14ac:dyDescent="0.3">
      <c r="A178" s="6">
        <v>72</v>
      </c>
      <c r="B178" s="7" t="s">
        <v>2381</v>
      </c>
      <c r="C178" s="7" t="s">
        <v>42</v>
      </c>
      <c r="D178" s="8">
        <v>37647</v>
      </c>
      <c r="E178" s="9" t="s">
        <v>1764</v>
      </c>
      <c r="F178" s="9" t="s">
        <v>1181</v>
      </c>
      <c r="G178" s="15">
        <f t="shared" si="2"/>
        <v>0</v>
      </c>
      <c r="H178" s="15" t="str">
        <f>IF(INT((COUNTIFS($E$2:E178,E178,$C$2:C178,C178)-1)/3)+1&gt;G178,"",E178&amp;" "&amp;INT((COUNTIFS($E$2:E178,E178,$C$2:C178,C178)-1)/3)+1)</f>
        <v/>
      </c>
    </row>
    <row r="179" spans="1:8" ht="18.75" x14ac:dyDescent="0.3">
      <c r="A179" s="6">
        <v>73</v>
      </c>
      <c r="B179" s="7" t="s">
        <v>2382</v>
      </c>
      <c r="C179" s="7" t="s">
        <v>42</v>
      </c>
      <c r="D179" s="8">
        <v>37261</v>
      </c>
      <c r="E179" s="9" t="s">
        <v>1747</v>
      </c>
      <c r="F179" s="9" t="s">
        <v>1169</v>
      </c>
      <c r="G179" s="15">
        <f t="shared" si="2"/>
        <v>3</v>
      </c>
      <c r="H179" s="15" t="str">
        <f>IF(INT((COUNTIFS($E$2:E179,E179,$C$2:C179,C179)-1)/3)+1&gt;G179,"",E179&amp;" "&amp;INT((COUNTIFS($E$2:E179,E179,$C$2:C179,C179)-1)/3)+1)</f>
        <v>Saintes 3</v>
      </c>
    </row>
    <row r="180" spans="1:8" ht="18.75" x14ac:dyDescent="0.3">
      <c r="A180" s="6">
        <v>74</v>
      </c>
      <c r="B180" s="7" t="s">
        <v>2383</v>
      </c>
      <c r="C180" s="7" t="s">
        <v>42</v>
      </c>
      <c r="D180" s="8">
        <v>37774</v>
      </c>
      <c r="E180" s="9" t="s">
        <v>1739</v>
      </c>
      <c r="F180" s="9" t="s">
        <v>1181</v>
      </c>
      <c r="G180" s="15">
        <f t="shared" si="2"/>
        <v>1</v>
      </c>
      <c r="H180" s="15" t="str">
        <f>IF(INT((COUNTIFS($E$2:E180,E180,$C$2:C180,C180)-1)/3)+1&gt;G180,"",E180&amp;" "&amp;INT((COUNTIFS($E$2:E180,E180,$C$2:C180,C180)-1)/3)+1)</f>
        <v/>
      </c>
    </row>
    <row r="181" spans="1:8" ht="18.75" x14ac:dyDescent="0.3">
      <c r="A181" s="6">
        <v>75</v>
      </c>
      <c r="B181" s="7" t="s">
        <v>2384</v>
      </c>
      <c r="C181" s="7" t="s">
        <v>42</v>
      </c>
      <c r="D181" s="8">
        <v>37817</v>
      </c>
      <c r="E181" s="9" t="s">
        <v>1735</v>
      </c>
      <c r="F181" s="9" t="s">
        <v>1181</v>
      </c>
      <c r="G181" s="15">
        <f t="shared" si="2"/>
        <v>3</v>
      </c>
      <c r="H181" s="15" t="str">
        <f>IF(INT((COUNTIFS($E$2:E181,E181,$C$2:C181,C181)-1)/3)+1&gt;G181,"",E181&amp;" "&amp;INT((COUNTIFS($E$2:E181,E181,$C$2:C181,C181)-1)/3)+1)</f>
        <v>VieuxBoucau 3</v>
      </c>
    </row>
    <row r="182" spans="1:8" ht="18.75" x14ac:dyDescent="0.3">
      <c r="A182" s="6">
        <v>76</v>
      </c>
      <c r="B182" s="7" t="s">
        <v>2385</v>
      </c>
      <c r="C182" s="7" t="s">
        <v>42</v>
      </c>
      <c r="D182" s="8">
        <v>37930</v>
      </c>
      <c r="E182" s="9" t="s">
        <v>1744</v>
      </c>
      <c r="F182" s="9" t="s">
        <v>1181</v>
      </c>
      <c r="G182" s="15">
        <f t="shared" si="2"/>
        <v>1</v>
      </c>
      <c r="H182" s="15" t="str">
        <f>IF(INT((COUNTIFS($E$2:E182,E182,$C$2:C182,C182)-1)/3)+1&gt;G182,"",E182&amp;" "&amp;INT((COUNTIFS($E$2:E182,E182,$C$2:C182,C182)-1)/3)+1)</f>
        <v>Tours 1</v>
      </c>
    </row>
    <row r="183" spans="1:8" ht="18.75" x14ac:dyDescent="0.3">
      <c r="A183" s="6">
        <v>77</v>
      </c>
      <c r="B183" s="7" t="s">
        <v>2386</v>
      </c>
      <c r="C183" s="7" t="s">
        <v>42</v>
      </c>
      <c r="D183" s="8">
        <v>37822</v>
      </c>
      <c r="E183" s="9" t="s">
        <v>1755</v>
      </c>
      <c r="F183" s="9" t="s">
        <v>1181</v>
      </c>
      <c r="G183" s="15">
        <f t="shared" si="2"/>
        <v>3</v>
      </c>
      <c r="H183" s="15" t="str">
        <f>IF(INT((COUNTIFS($E$2:E183,E183,$C$2:C183,C183)-1)/3)+1&gt;G183,"",E183&amp;" "&amp;INT((COUNTIFS($E$2:E183,E183,$C$2:C183,C183)-1)/3)+1)</f>
        <v/>
      </c>
    </row>
    <row r="184" spans="1:8" ht="18.75" x14ac:dyDescent="0.3">
      <c r="A184" s="6">
        <v>78</v>
      </c>
      <c r="B184" s="7" t="s">
        <v>2387</v>
      </c>
      <c r="C184" s="7" t="s">
        <v>42</v>
      </c>
      <c r="D184" s="8">
        <v>37431</v>
      </c>
      <c r="E184" s="9" t="s">
        <v>1751</v>
      </c>
      <c r="F184" s="9" t="s">
        <v>1169</v>
      </c>
      <c r="G184" s="15">
        <f t="shared" si="2"/>
        <v>3</v>
      </c>
      <c r="H184" s="15" t="str">
        <f>IF(INT((COUNTIFS($E$2:E184,E184,$C$2:C184,C184)-1)/3)+1&gt;G184,"",E184&amp;" "&amp;INT((COUNTIFS($E$2:E184,E184,$C$2:C184,C184)-1)/3)+1)</f>
        <v>Bordeaux 2</v>
      </c>
    </row>
    <row r="185" spans="1:8" ht="18.75" x14ac:dyDescent="0.3">
      <c r="A185" s="6">
        <v>79</v>
      </c>
      <c r="B185" s="7" t="s">
        <v>2388</v>
      </c>
      <c r="C185" s="7" t="s">
        <v>42</v>
      </c>
      <c r="D185" s="8">
        <v>37473</v>
      </c>
      <c r="E185" s="9" t="s">
        <v>1735</v>
      </c>
      <c r="F185" s="9" t="s">
        <v>1169</v>
      </c>
      <c r="G185" s="15">
        <f t="shared" si="2"/>
        <v>3</v>
      </c>
      <c r="H185" s="15" t="str">
        <f>IF(INT((COUNTIFS($E$2:E185,E185,$C$2:C185,C185)-1)/3)+1&gt;G185,"",E185&amp;" "&amp;INT((COUNTIFS($E$2:E185,E185,$C$2:C185,C185)-1)/3)+1)</f>
        <v>VieuxBoucau 3</v>
      </c>
    </row>
    <row r="186" spans="1:8" ht="18.75" x14ac:dyDescent="0.3">
      <c r="A186" s="6">
        <v>80</v>
      </c>
      <c r="B186" s="7" t="s">
        <v>2389</v>
      </c>
      <c r="C186" s="7" t="s">
        <v>42</v>
      </c>
      <c r="D186" s="8">
        <v>37646</v>
      </c>
      <c r="E186" s="9" t="s">
        <v>1764</v>
      </c>
      <c r="F186" s="9" t="s">
        <v>1181</v>
      </c>
      <c r="G186" s="15">
        <f t="shared" si="2"/>
        <v>0</v>
      </c>
      <c r="H186" s="15" t="str">
        <f>IF(INT((COUNTIFS($E$2:E186,E186,$C$2:C186,C186)-1)/3)+1&gt;G186,"",E186&amp;" "&amp;INT((COUNTIFS($E$2:E186,E186,$C$2:C186,C186)-1)/3)+1)</f>
        <v/>
      </c>
    </row>
    <row r="187" spans="1:8" ht="18.75" x14ac:dyDescent="0.3">
      <c r="A187" s="6">
        <v>81</v>
      </c>
      <c r="B187" s="7" t="s">
        <v>2390</v>
      </c>
      <c r="C187" s="7" t="s">
        <v>42</v>
      </c>
      <c r="D187" s="8">
        <v>37764</v>
      </c>
      <c r="E187" s="9" t="s">
        <v>1744</v>
      </c>
      <c r="F187" s="9" t="s">
        <v>1181</v>
      </c>
      <c r="G187" s="15">
        <f t="shared" si="2"/>
        <v>1</v>
      </c>
      <c r="H187" s="15" t="str">
        <f>IF(INT((COUNTIFS($E$2:E187,E187,$C$2:C187,C187)-1)/3)+1&gt;G187,"",E187&amp;" "&amp;INT((COUNTIFS($E$2:E187,E187,$C$2:C187,C187)-1)/3)+1)</f>
        <v/>
      </c>
    </row>
    <row r="188" spans="1:8" ht="18.75" x14ac:dyDescent="0.3">
      <c r="A188" s="6">
        <v>82</v>
      </c>
      <c r="B188" s="7" t="s">
        <v>2391</v>
      </c>
      <c r="C188" s="7" t="s">
        <v>42</v>
      </c>
      <c r="D188" s="8">
        <v>37842</v>
      </c>
      <c r="E188" s="9" t="s">
        <v>1760</v>
      </c>
      <c r="F188" s="9" t="s">
        <v>1181</v>
      </c>
      <c r="G188" s="15">
        <f t="shared" si="2"/>
        <v>1</v>
      </c>
      <c r="H188" s="15" t="str">
        <f>IF(INT((COUNTIFS($E$2:E188,E188,$C$2:C188,C188)-1)/3)+1&gt;G188,"",E188&amp;" "&amp;INT((COUNTIFS($E$2:E188,E188,$C$2:C188,C188)-1)/3)+1)</f>
        <v/>
      </c>
    </row>
    <row r="189" spans="1:8" ht="18.75" x14ac:dyDescent="0.3">
      <c r="A189" s="6">
        <v>83</v>
      </c>
      <c r="B189" s="7" t="s">
        <v>2392</v>
      </c>
      <c r="C189" s="7" t="s">
        <v>42</v>
      </c>
      <c r="D189" s="8">
        <v>37724</v>
      </c>
      <c r="E189" s="9" t="s">
        <v>1755</v>
      </c>
      <c r="F189" s="9" t="s">
        <v>1181</v>
      </c>
      <c r="G189" s="15">
        <f t="shared" si="2"/>
        <v>3</v>
      </c>
      <c r="H189" s="15" t="str">
        <f>IF(INT((COUNTIFS($E$2:E189,E189,$C$2:C189,C189)-1)/3)+1&gt;G189,"",E189&amp;" "&amp;INT((COUNTIFS($E$2:E189,E189,$C$2:C189,C189)-1)/3)+1)</f>
        <v/>
      </c>
    </row>
    <row r="190" spans="1:8" ht="18.75" x14ac:dyDescent="0.3">
      <c r="A190" s="6">
        <v>84</v>
      </c>
      <c r="B190" s="7" t="s">
        <v>2393</v>
      </c>
      <c r="C190" s="7" t="s">
        <v>42</v>
      </c>
      <c r="D190" s="8">
        <v>37575</v>
      </c>
      <c r="E190" s="9" t="s">
        <v>1751</v>
      </c>
      <c r="F190" s="9" t="s">
        <v>1169</v>
      </c>
      <c r="G190" s="15">
        <f t="shared" si="2"/>
        <v>3</v>
      </c>
      <c r="H190" s="15" t="str">
        <f>IF(INT((COUNTIFS($E$2:E190,E190,$C$2:C190,C190)-1)/3)+1&gt;G190,"",E190&amp;" "&amp;INT((COUNTIFS($E$2:E190,E190,$C$2:C190,C190)-1)/3)+1)</f>
        <v>Bordeaux 2</v>
      </c>
    </row>
    <row r="191" spans="1:8" ht="18.75" x14ac:dyDescent="0.3">
      <c r="A191" s="6">
        <v>85</v>
      </c>
      <c r="B191" s="7" t="s">
        <v>2394</v>
      </c>
      <c r="C191" s="7" t="s">
        <v>42</v>
      </c>
      <c r="D191" s="8">
        <v>37500</v>
      </c>
      <c r="E191" s="9" t="s">
        <v>1730</v>
      </c>
      <c r="F191" s="9" t="s">
        <v>1169</v>
      </c>
      <c r="G191" s="15">
        <f t="shared" si="2"/>
        <v>4</v>
      </c>
      <c r="H191" s="15" t="str">
        <f>IF(INT((COUNTIFS($E$2:E191,E191,$C$2:C191,C191)-1)/3)+1&gt;G191,"",E191&amp;" "&amp;INT((COUNTIFS($E$2:E191,E191,$C$2:C191,C191)-1)/3)+1)</f>
        <v>Arles 2</v>
      </c>
    </row>
    <row r="192" spans="1:8" ht="18.75" x14ac:dyDescent="0.3">
      <c r="A192" s="6">
        <v>86</v>
      </c>
      <c r="B192" s="7" t="s">
        <v>2395</v>
      </c>
      <c r="C192" s="7" t="s">
        <v>42</v>
      </c>
      <c r="D192" s="8">
        <v>37488</v>
      </c>
      <c r="E192" s="9" t="s">
        <v>1730</v>
      </c>
      <c r="F192" s="9" t="s">
        <v>1169</v>
      </c>
      <c r="G192" s="15">
        <f t="shared" si="2"/>
        <v>4</v>
      </c>
      <c r="H192" s="15" t="str">
        <f>IF(INT((COUNTIFS($E$2:E192,E192,$C$2:C192,C192)-1)/3)+1&gt;G192,"",E192&amp;" "&amp;INT((COUNTIFS($E$2:E192,E192,$C$2:C192,C192)-1)/3)+1)</f>
        <v>Arles 2</v>
      </c>
    </row>
    <row r="193" spans="1:8" ht="18.75" x14ac:dyDescent="0.3">
      <c r="A193" s="6">
        <v>87</v>
      </c>
      <c r="B193" s="7" t="s">
        <v>2396</v>
      </c>
      <c r="C193" s="7" t="s">
        <v>42</v>
      </c>
      <c r="D193" s="8">
        <v>37537</v>
      </c>
      <c r="E193" s="9" t="s">
        <v>1741</v>
      </c>
      <c r="F193" s="9" t="s">
        <v>1169</v>
      </c>
      <c r="G193" s="15">
        <f t="shared" si="2"/>
        <v>1</v>
      </c>
      <c r="H193" s="15" t="str">
        <f>IF(INT((COUNTIFS($E$2:E193,E193,$C$2:C193,C193)-1)/3)+1&gt;G193,"",E193&amp;" "&amp;INT((COUNTIFS($E$2:E193,E193,$C$2:C193,C193)-1)/3)+1)</f>
        <v>Carcassonne 1</v>
      </c>
    </row>
    <row r="194" spans="1:8" ht="18.75" x14ac:dyDescent="0.3">
      <c r="A194" s="6">
        <v>88</v>
      </c>
      <c r="B194" s="7" t="s">
        <v>2397</v>
      </c>
      <c r="C194" s="7" t="s">
        <v>42</v>
      </c>
      <c r="D194" s="8">
        <v>37657</v>
      </c>
      <c r="E194" s="9" t="s">
        <v>1755</v>
      </c>
      <c r="F194" s="9" t="s">
        <v>1181</v>
      </c>
      <c r="G194" s="15">
        <f t="shared" si="2"/>
        <v>3</v>
      </c>
      <c r="H194" s="15" t="str">
        <f>IF(INT((COUNTIFS($E$2:E194,E194,$C$2:C194,C194)-1)/3)+1&gt;G194,"",E194&amp;" "&amp;INT((COUNTIFS($E$2:E194,E194,$C$2:C194,C194)-1)/3)+1)</f>
        <v/>
      </c>
    </row>
    <row r="195" spans="1:8" ht="18.75" x14ac:dyDescent="0.3">
      <c r="A195" s="6">
        <v>89</v>
      </c>
      <c r="B195" s="7" t="s">
        <v>2398</v>
      </c>
      <c r="C195" s="7" t="s">
        <v>42</v>
      </c>
      <c r="D195" s="8">
        <v>37583</v>
      </c>
      <c r="E195" s="9" t="s">
        <v>1755</v>
      </c>
      <c r="F195" s="9" t="s">
        <v>1169</v>
      </c>
      <c r="G195" s="15">
        <f t="shared" si="2"/>
        <v>3</v>
      </c>
      <c r="H195" s="15" t="str">
        <f>IF(INT((COUNTIFS($E$2:E195,E195,$C$2:C195,C195)-1)/3)+1&gt;G195,"",E195&amp;" "&amp;INT((COUNTIFS($E$2:E195,E195,$C$2:C195,C195)-1)/3)+1)</f>
        <v/>
      </c>
    </row>
    <row r="196" spans="1:8" ht="18.75" x14ac:dyDescent="0.3">
      <c r="A196" s="6">
        <v>90</v>
      </c>
      <c r="B196" s="7" t="s">
        <v>2399</v>
      </c>
      <c r="C196" s="7" t="s">
        <v>42</v>
      </c>
      <c r="D196" s="8">
        <v>37752</v>
      </c>
      <c r="E196" s="9" t="s">
        <v>1735</v>
      </c>
      <c r="F196" s="9" t="s">
        <v>1181</v>
      </c>
      <c r="G196" s="15">
        <f t="shared" ref="G196:G239" si="3">INT(MIN(COUNTIFS(E:E,E196,C:C,"M"),COUNTIFS(E:E,E196,C:C,"F"))/3)</f>
        <v>3</v>
      </c>
      <c r="H196" s="15" t="str">
        <f>IF(INT((COUNTIFS($E$2:E196,E196,$C$2:C196,C196)-1)/3)+1&gt;G196,"",E196&amp;" "&amp;INT((COUNTIFS($E$2:E196,E196,$C$2:C196,C196)-1)/3)+1)</f>
        <v/>
      </c>
    </row>
    <row r="197" spans="1:8" ht="18.75" x14ac:dyDescent="0.3">
      <c r="A197" s="6">
        <v>91</v>
      </c>
      <c r="B197" s="7" t="s">
        <v>2400</v>
      </c>
      <c r="C197" s="7" t="s">
        <v>42</v>
      </c>
      <c r="D197" s="13">
        <v>37973</v>
      </c>
      <c r="E197" s="9" t="s">
        <v>1730</v>
      </c>
      <c r="F197" s="9" t="s">
        <v>1181</v>
      </c>
      <c r="G197" s="15">
        <f t="shared" si="3"/>
        <v>4</v>
      </c>
      <c r="H197" s="15" t="str">
        <f>IF(INT((COUNTIFS($E$2:E197,E197,$C$2:C197,C197)-1)/3)+1&gt;G197,"",E197&amp;" "&amp;INT((COUNTIFS($E$2:E197,E197,$C$2:C197,C197)-1)/3)+1)</f>
        <v>Arles 3</v>
      </c>
    </row>
    <row r="198" spans="1:8" ht="18.75" x14ac:dyDescent="0.3">
      <c r="A198" s="6">
        <v>92</v>
      </c>
      <c r="B198" s="7" t="s">
        <v>2401</v>
      </c>
      <c r="C198" s="7" t="s">
        <v>42</v>
      </c>
      <c r="D198" s="13">
        <v>37903</v>
      </c>
      <c r="E198" s="9" t="s">
        <v>1755</v>
      </c>
      <c r="F198" s="9" t="s">
        <v>1181</v>
      </c>
      <c r="G198" s="15">
        <f t="shared" si="3"/>
        <v>3</v>
      </c>
      <c r="H198" s="15" t="str">
        <f>IF(INT((COUNTIFS($E$2:E198,E198,$C$2:C198,C198)-1)/3)+1&gt;G198,"",E198&amp;" "&amp;INT((COUNTIFS($E$2:E198,E198,$C$2:C198,C198)-1)/3)+1)</f>
        <v/>
      </c>
    </row>
    <row r="199" spans="1:8" ht="18.75" x14ac:dyDescent="0.3">
      <c r="A199" s="6">
        <v>93</v>
      </c>
      <c r="B199" s="7" t="s">
        <v>2402</v>
      </c>
      <c r="C199" s="7" t="s">
        <v>42</v>
      </c>
      <c r="D199" s="13">
        <v>37383</v>
      </c>
      <c r="E199" s="9" t="s">
        <v>1730</v>
      </c>
      <c r="F199" s="9" t="s">
        <v>1169</v>
      </c>
      <c r="G199" s="15">
        <f t="shared" si="3"/>
        <v>4</v>
      </c>
      <c r="H199" s="15" t="str">
        <f>IF(INT((COUNTIFS($E$2:E199,E199,$C$2:C199,C199)-1)/3)+1&gt;G199,"",E199&amp;" "&amp;INT((COUNTIFS($E$2:E199,E199,$C$2:C199,C199)-1)/3)+1)</f>
        <v>Arles 3</v>
      </c>
    </row>
    <row r="200" spans="1:8" ht="18.75" x14ac:dyDescent="0.3">
      <c r="A200" s="6">
        <v>94</v>
      </c>
      <c r="B200" s="7" t="s">
        <v>2403</v>
      </c>
      <c r="C200" s="7" t="s">
        <v>42</v>
      </c>
      <c r="D200" s="13">
        <v>37401</v>
      </c>
      <c r="E200" s="9" t="s">
        <v>1755</v>
      </c>
      <c r="F200" s="9" t="s">
        <v>1169</v>
      </c>
      <c r="G200" s="15">
        <f t="shared" si="3"/>
        <v>3</v>
      </c>
      <c r="H200" s="15" t="str">
        <f>IF(INT((COUNTIFS($E$2:E200,E200,$C$2:C200,C200)-1)/3)+1&gt;G200,"",E200&amp;" "&amp;INT((COUNTIFS($E$2:E200,E200,$C$2:C200,C200)-1)/3)+1)</f>
        <v/>
      </c>
    </row>
    <row r="201" spans="1:8" ht="18.75" x14ac:dyDescent="0.3">
      <c r="A201" s="6">
        <v>95</v>
      </c>
      <c r="B201" s="7" t="s">
        <v>2404</v>
      </c>
      <c r="C201" s="7" t="s">
        <v>42</v>
      </c>
      <c r="D201" s="13">
        <v>37383</v>
      </c>
      <c r="E201" s="9" t="s">
        <v>1730</v>
      </c>
      <c r="F201" s="9" t="s">
        <v>1169</v>
      </c>
      <c r="G201" s="15">
        <f t="shared" si="3"/>
        <v>4</v>
      </c>
      <c r="H201" s="15" t="str">
        <f>IF(INT((COUNTIFS($E$2:E201,E201,$C$2:C201,C201)-1)/3)+1&gt;G201,"",E201&amp;" "&amp;INT((COUNTIFS($E$2:E201,E201,$C$2:C201,C201)-1)/3)+1)</f>
        <v>Arles 3</v>
      </c>
    </row>
    <row r="202" spans="1:8" ht="18.75" x14ac:dyDescent="0.3">
      <c r="A202" s="6">
        <v>96</v>
      </c>
      <c r="B202" s="7" t="s">
        <v>2405</v>
      </c>
      <c r="C202" s="7" t="s">
        <v>42</v>
      </c>
      <c r="D202" s="13">
        <v>37798</v>
      </c>
      <c r="E202" s="9" t="s">
        <v>1764</v>
      </c>
      <c r="F202" s="9" t="s">
        <v>1181</v>
      </c>
      <c r="G202" s="15">
        <f t="shared" si="3"/>
        <v>0</v>
      </c>
      <c r="H202" s="15" t="str">
        <f>IF(INT((COUNTIFS($E$2:E202,E202,$C$2:C202,C202)-1)/3)+1&gt;G202,"",E202&amp;" "&amp;INT((COUNTIFS($E$2:E202,E202,$C$2:C202,C202)-1)/3)+1)</f>
        <v/>
      </c>
    </row>
    <row r="203" spans="1:8" ht="18.75" x14ac:dyDescent="0.3">
      <c r="A203" s="6">
        <v>97</v>
      </c>
      <c r="B203" s="7" t="s">
        <v>2406</v>
      </c>
      <c r="C203" s="7" t="s">
        <v>42</v>
      </c>
      <c r="D203" s="13">
        <v>37502</v>
      </c>
      <c r="E203" s="9" t="s">
        <v>1741</v>
      </c>
      <c r="F203" s="9" t="s">
        <v>1169</v>
      </c>
      <c r="G203" s="15">
        <f t="shared" si="3"/>
        <v>1</v>
      </c>
      <c r="H203" s="15" t="str">
        <f>IF(INT((COUNTIFS($E$2:E203,E203,$C$2:C203,C203)-1)/3)+1&gt;G203,"",E203&amp;" "&amp;INT((COUNTIFS($E$2:E203,E203,$C$2:C203,C203)-1)/3)+1)</f>
        <v>Carcassonne 1</v>
      </c>
    </row>
    <row r="204" spans="1:8" ht="18.75" x14ac:dyDescent="0.3">
      <c r="A204" s="6">
        <v>98</v>
      </c>
      <c r="B204" s="7" t="s">
        <v>2407</v>
      </c>
      <c r="C204" s="7" t="s">
        <v>42</v>
      </c>
      <c r="D204" s="13">
        <v>37288</v>
      </c>
      <c r="E204" s="9" t="s">
        <v>1741</v>
      </c>
      <c r="F204" s="9" t="s">
        <v>1169</v>
      </c>
      <c r="G204" s="15">
        <f t="shared" si="3"/>
        <v>1</v>
      </c>
      <c r="H204" s="15" t="str">
        <f>IF(INT((COUNTIFS($E$2:E204,E204,$C$2:C204,C204)-1)/3)+1&gt;G204,"",E204&amp;" "&amp;INT((COUNTIFS($E$2:E204,E204,$C$2:C204,C204)-1)/3)+1)</f>
        <v/>
      </c>
    </row>
    <row r="205" spans="1:8" ht="18.75" x14ac:dyDescent="0.3">
      <c r="A205" s="6">
        <v>99</v>
      </c>
      <c r="B205" s="7" t="s">
        <v>2408</v>
      </c>
      <c r="C205" s="7" t="s">
        <v>42</v>
      </c>
      <c r="D205" s="13">
        <v>37649</v>
      </c>
      <c r="E205" s="9" t="s">
        <v>1764</v>
      </c>
      <c r="F205" s="9" t="s">
        <v>1181</v>
      </c>
      <c r="G205" s="15">
        <f t="shared" si="3"/>
        <v>0</v>
      </c>
      <c r="H205" s="15" t="str">
        <f>IF(INT((COUNTIFS($E$2:E205,E205,$C$2:C205,C205)-1)/3)+1&gt;G205,"",E205&amp;" "&amp;INT((COUNTIFS($E$2:E205,E205,$C$2:C205,C205)-1)/3)+1)</f>
        <v/>
      </c>
    </row>
    <row r="206" spans="1:8" ht="18.75" x14ac:dyDescent="0.3">
      <c r="A206" s="6">
        <v>100</v>
      </c>
      <c r="B206" s="7" t="s">
        <v>2409</v>
      </c>
      <c r="C206" s="7" t="s">
        <v>42</v>
      </c>
      <c r="D206" s="13">
        <v>37812</v>
      </c>
      <c r="E206" s="9" t="s">
        <v>1723</v>
      </c>
      <c r="F206" s="9" t="s">
        <v>1181</v>
      </c>
      <c r="G206" s="15">
        <f t="shared" si="3"/>
        <v>2</v>
      </c>
      <c r="H206" s="15" t="str">
        <f>IF(INT((COUNTIFS($E$2:E206,E206,$C$2:C206,C206)-1)/3)+1&gt;G206,"",E206&amp;" "&amp;INT((COUNTIFS($E$2:E206,E206,$C$2:C206,C206)-1)/3)+1)</f>
        <v/>
      </c>
    </row>
    <row r="207" spans="1:8" ht="18.75" x14ac:dyDescent="0.3">
      <c r="A207" s="6">
        <v>101</v>
      </c>
      <c r="B207" s="7" t="s">
        <v>2410</v>
      </c>
      <c r="C207" s="7" t="s">
        <v>42</v>
      </c>
      <c r="D207" s="13">
        <v>37931</v>
      </c>
      <c r="E207" s="9" t="s">
        <v>1735</v>
      </c>
      <c r="F207" s="9" t="s">
        <v>1181</v>
      </c>
      <c r="G207" s="15">
        <f t="shared" si="3"/>
        <v>3</v>
      </c>
      <c r="H207" s="15" t="str">
        <f>IF(INT((COUNTIFS($E$2:E207,E207,$C$2:C207,C207)-1)/3)+1&gt;G207,"",E207&amp;" "&amp;INT((COUNTIFS($E$2:E207,E207,$C$2:C207,C207)-1)/3)+1)</f>
        <v/>
      </c>
    </row>
    <row r="208" spans="1:8" ht="18.75" x14ac:dyDescent="0.3">
      <c r="A208" s="6">
        <v>102</v>
      </c>
      <c r="B208" s="7" t="s">
        <v>2411</v>
      </c>
      <c r="C208" s="7" t="s">
        <v>42</v>
      </c>
      <c r="D208" s="13">
        <v>37588</v>
      </c>
      <c r="E208" s="9" t="s">
        <v>1730</v>
      </c>
      <c r="F208" s="9" t="s">
        <v>1169</v>
      </c>
      <c r="G208" s="15">
        <f t="shared" si="3"/>
        <v>4</v>
      </c>
      <c r="H208" s="15" t="str">
        <f>IF(INT((COUNTIFS($E$2:E208,E208,$C$2:C208,C208)-1)/3)+1&gt;G208,"",E208&amp;" "&amp;INT((COUNTIFS($E$2:E208,E208,$C$2:C208,C208)-1)/3)+1)</f>
        <v>Arles 4</v>
      </c>
    </row>
    <row r="209" spans="1:8" ht="18.75" x14ac:dyDescent="0.3">
      <c r="A209" s="6">
        <v>103</v>
      </c>
      <c r="B209" s="7" t="s">
        <v>2412</v>
      </c>
      <c r="C209" s="7" t="s">
        <v>42</v>
      </c>
      <c r="D209" s="13">
        <v>37972</v>
      </c>
      <c r="E209" s="9" t="s">
        <v>1764</v>
      </c>
      <c r="F209" s="9" t="s">
        <v>1181</v>
      </c>
      <c r="G209" s="15">
        <f t="shared" si="3"/>
        <v>0</v>
      </c>
      <c r="H209" s="15" t="str">
        <f>IF(INT((COUNTIFS($E$2:E209,E209,$C$2:C209,C209)-1)/3)+1&gt;G209,"",E209&amp;" "&amp;INT((COUNTIFS($E$2:E209,E209,$C$2:C209,C209)-1)/3)+1)</f>
        <v/>
      </c>
    </row>
    <row r="210" spans="1:8" ht="18.75" x14ac:dyDescent="0.3">
      <c r="A210" s="6">
        <v>104</v>
      </c>
      <c r="B210" s="7" t="s">
        <v>2413</v>
      </c>
      <c r="C210" s="7" t="s">
        <v>42</v>
      </c>
      <c r="D210" s="13">
        <v>37666</v>
      </c>
      <c r="E210" s="9" t="s">
        <v>1730</v>
      </c>
      <c r="F210" s="9" t="s">
        <v>1181</v>
      </c>
      <c r="G210" s="15">
        <f t="shared" si="3"/>
        <v>4</v>
      </c>
      <c r="H210" s="15" t="str">
        <f>IF(INT((COUNTIFS($E$2:E210,E210,$C$2:C210,C210)-1)/3)+1&gt;G210,"",E210&amp;" "&amp;INT((COUNTIFS($E$2:E210,E210,$C$2:C210,C210)-1)/3)+1)</f>
        <v>Arles 4</v>
      </c>
    </row>
    <row r="211" spans="1:8" ht="18.75" x14ac:dyDescent="0.3">
      <c r="A211" s="6">
        <v>105</v>
      </c>
      <c r="B211" s="7" t="s">
        <v>2414</v>
      </c>
      <c r="C211" s="7" t="s">
        <v>42</v>
      </c>
      <c r="D211" s="13">
        <v>37747</v>
      </c>
      <c r="E211" s="9" t="s">
        <v>1751</v>
      </c>
      <c r="F211" s="9" t="s">
        <v>1181</v>
      </c>
      <c r="G211" s="15">
        <f t="shared" si="3"/>
        <v>3</v>
      </c>
      <c r="H211" s="15" t="str">
        <f>IF(INT((COUNTIFS($E$2:E211,E211,$C$2:C211,C211)-1)/3)+1&gt;G211,"",E211&amp;" "&amp;INT((COUNTIFS($E$2:E211,E211,$C$2:C211,C211)-1)/3)+1)</f>
        <v>Bordeaux 3</v>
      </c>
    </row>
    <row r="212" spans="1:8" ht="18.75" x14ac:dyDescent="0.3">
      <c r="A212" s="6">
        <v>106</v>
      </c>
      <c r="B212" s="7" t="s">
        <v>2415</v>
      </c>
      <c r="C212" s="7" t="s">
        <v>42</v>
      </c>
      <c r="D212" s="13">
        <v>37491</v>
      </c>
      <c r="E212" s="9" t="s">
        <v>1751</v>
      </c>
      <c r="F212" s="9" t="s">
        <v>1169</v>
      </c>
      <c r="G212" s="15">
        <f t="shared" si="3"/>
        <v>3</v>
      </c>
      <c r="H212" s="15" t="str">
        <f>IF(INT((COUNTIFS($E$2:E212,E212,$C$2:C212,C212)-1)/3)+1&gt;G212,"",E212&amp;" "&amp;INT((COUNTIFS($E$2:E212,E212,$C$2:C212,C212)-1)/3)+1)</f>
        <v>Bordeaux 3</v>
      </c>
    </row>
    <row r="213" spans="1:8" ht="18.75" x14ac:dyDescent="0.3">
      <c r="A213" s="6">
        <v>107</v>
      </c>
      <c r="B213" s="7" t="s">
        <v>2416</v>
      </c>
      <c r="C213" s="7" t="s">
        <v>42</v>
      </c>
      <c r="D213" s="13">
        <v>37780</v>
      </c>
      <c r="E213" s="9" t="s">
        <v>1741</v>
      </c>
      <c r="F213" s="9" t="s">
        <v>1181</v>
      </c>
      <c r="G213" s="15">
        <f t="shared" si="3"/>
        <v>1</v>
      </c>
      <c r="H213" s="15" t="str">
        <f>IF(INT((COUNTIFS($E$2:E213,E213,$C$2:C213,C213)-1)/3)+1&gt;G213,"",E213&amp;" "&amp;INT((COUNTIFS($E$2:E213,E213,$C$2:C213,C213)-1)/3)+1)</f>
        <v/>
      </c>
    </row>
    <row r="214" spans="1:8" ht="18.75" x14ac:dyDescent="0.3">
      <c r="A214" s="6">
        <v>108</v>
      </c>
      <c r="B214" s="7" t="s">
        <v>2417</v>
      </c>
      <c r="C214" s="7" t="s">
        <v>42</v>
      </c>
      <c r="D214" s="13">
        <v>37447</v>
      </c>
      <c r="E214" s="9" t="s">
        <v>1744</v>
      </c>
      <c r="F214" s="9" t="s">
        <v>1169</v>
      </c>
      <c r="G214" s="15">
        <f t="shared" si="3"/>
        <v>1</v>
      </c>
      <c r="H214" s="15" t="str">
        <f>IF(INT((COUNTIFS($E$2:E214,E214,$C$2:C214,C214)-1)/3)+1&gt;G214,"",E214&amp;" "&amp;INT((COUNTIFS($E$2:E214,E214,$C$2:C214,C214)-1)/3)+1)</f>
        <v/>
      </c>
    </row>
    <row r="215" spans="1:8" ht="18.75" x14ac:dyDescent="0.3">
      <c r="A215" s="6">
        <v>109</v>
      </c>
      <c r="B215" s="7" t="s">
        <v>2418</v>
      </c>
      <c r="C215" s="7" t="s">
        <v>42</v>
      </c>
      <c r="D215" s="13">
        <v>37541</v>
      </c>
      <c r="E215" s="9" t="s">
        <v>1741</v>
      </c>
      <c r="F215" s="9" t="s">
        <v>1169</v>
      </c>
      <c r="G215" s="15">
        <f t="shared" si="3"/>
        <v>1</v>
      </c>
      <c r="H215" s="15" t="str">
        <f>IF(INT((COUNTIFS($E$2:E215,E215,$C$2:C215,C215)-1)/3)+1&gt;G215,"",E215&amp;" "&amp;INT((COUNTIFS($E$2:E215,E215,$C$2:C215,C215)-1)/3)+1)</f>
        <v/>
      </c>
    </row>
    <row r="216" spans="1:8" ht="18.75" x14ac:dyDescent="0.3">
      <c r="A216" s="6">
        <v>110</v>
      </c>
      <c r="B216" s="7" t="s">
        <v>2419</v>
      </c>
      <c r="C216" s="7" t="s">
        <v>42</v>
      </c>
      <c r="D216" s="13">
        <v>37841</v>
      </c>
      <c r="E216" s="9" t="s">
        <v>1735</v>
      </c>
      <c r="F216" s="9" t="s">
        <v>1181</v>
      </c>
      <c r="G216" s="15">
        <f t="shared" si="3"/>
        <v>3</v>
      </c>
      <c r="H216" s="15" t="str">
        <f>IF(INT((COUNTIFS($E$2:E216,E216,$C$2:C216,C216)-1)/3)+1&gt;G216,"",E216&amp;" "&amp;INT((COUNTIFS($E$2:E216,E216,$C$2:C216,C216)-1)/3)+1)</f>
        <v/>
      </c>
    </row>
    <row r="217" spans="1:8" ht="18.75" x14ac:dyDescent="0.3">
      <c r="A217" s="6">
        <v>111</v>
      </c>
      <c r="B217" s="7" t="s">
        <v>2420</v>
      </c>
      <c r="C217" s="7" t="s">
        <v>42</v>
      </c>
      <c r="D217" s="13">
        <v>37911</v>
      </c>
      <c r="E217" s="9" t="s">
        <v>1751</v>
      </c>
      <c r="F217" s="9" t="s">
        <v>1181</v>
      </c>
      <c r="G217" s="15">
        <f t="shared" si="3"/>
        <v>3</v>
      </c>
      <c r="H217" s="15" t="str">
        <f>IF(INT((COUNTIFS($E$2:E217,E217,$C$2:C217,C217)-1)/3)+1&gt;G217,"",E217&amp;" "&amp;INT((COUNTIFS($E$2:E217,E217,$C$2:C217,C217)-1)/3)+1)</f>
        <v>Bordeaux 3</v>
      </c>
    </row>
    <row r="218" spans="1:8" ht="18.75" x14ac:dyDescent="0.3">
      <c r="A218" s="6">
        <v>112</v>
      </c>
      <c r="B218" s="7" t="s">
        <v>2421</v>
      </c>
      <c r="C218" s="7" t="s">
        <v>42</v>
      </c>
      <c r="D218" s="13">
        <v>37967</v>
      </c>
      <c r="E218" s="9" t="s">
        <v>1751</v>
      </c>
      <c r="F218" s="9" t="s">
        <v>1181</v>
      </c>
      <c r="G218" s="15">
        <f t="shared" si="3"/>
        <v>3</v>
      </c>
      <c r="H218" s="15" t="str">
        <f>IF(INT((COUNTIFS($E$2:E218,E218,$C$2:C218,C218)-1)/3)+1&gt;G218,"",E218&amp;" "&amp;INT((COUNTIFS($E$2:E218,E218,$C$2:C218,C218)-1)/3)+1)</f>
        <v/>
      </c>
    </row>
    <row r="219" spans="1:8" ht="18.75" x14ac:dyDescent="0.3">
      <c r="A219" s="6">
        <v>113</v>
      </c>
      <c r="B219" s="7" t="s">
        <v>2422</v>
      </c>
      <c r="C219" s="7" t="s">
        <v>42</v>
      </c>
      <c r="D219" s="13">
        <v>37310</v>
      </c>
      <c r="E219" s="9" t="s">
        <v>1741</v>
      </c>
      <c r="F219" s="9" t="s">
        <v>1169</v>
      </c>
      <c r="G219" s="15">
        <f t="shared" si="3"/>
        <v>1</v>
      </c>
      <c r="H219" s="15" t="str">
        <f>IF(INT((COUNTIFS($E$2:E219,E219,$C$2:C219,C219)-1)/3)+1&gt;G219,"",E219&amp;" "&amp;INT((COUNTIFS($E$2:E219,E219,$C$2:C219,C219)-1)/3)+1)</f>
        <v/>
      </c>
    </row>
    <row r="220" spans="1:8" ht="18.75" x14ac:dyDescent="0.3">
      <c r="A220" s="6">
        <v>114</v>
      </c>
      <c r="B220" s="7" t="s">
        <v>2423</v>
      </c>
      <c r="C220" s="7" t="s">
        <v>42</v>
      </c>
      <c r="D220" s="13">
        <v>37929</v>
      </c>
      <c r="E220" s="9" t="s">
        <v>1730</v>
      </c>
      <c r="F220" s="9" t="s">
        <v>1181</v>
      </c>
      <c r="G220" s="15">
        <f t="shared" si="3"/>
        <v>4</v>
      </c>
      <c r="H220" s="15" t="str">
        <f>IF(INT((COUNTIFS($E$2:E220,E220,$C$2:C220,C220)-1)/3)+1&gt;G220,"",E220&amp;" "&amp;INT((COUNTIFS($E$2:E220,E220,$C$2:C220,C220)-1)/3)+1)</f>
        <v>Arles 4</v>
      </c>
    </row>
    <row r="221" spans="1:8" ht="18.75" x14ac:dyDescent="0.3">
      <c r="A221" s="6">
        <v>115</v>
      </c>
      <c r="B221" s="7" t="s">
        <v>2424</v>
      </c>
      <c r="C221" s="7" t="s">
        <v>42</v>
      </c>
      <c r="D221" s="13">
        <v>37793</v>
      </c>
      <c r="E221" s="9" t="s">
        <v>1730</v>
      </c>
      <c r="F221" s="9" t="s">
        <v>1181</v>
      </c>
      <c r="G221" s="15">
        <f t="shared" si="3"/>
        <v>4</v>
      </c>
      <c r="H221" s="15" t="str">
        <f>IF(INT((COUNTIFS($E$2:E221,E221,$C$2:C221,C221)-1)/3)+1&gt;G221,"",E221&amp;" "&amp;INT((COUNTIFS($E$2:E221,E221,$C$2:C221,C221)-1)/3)+1)</f>
        <v/>
      </c>
    </row>
    <row r="222" spans="1:8" ht="18.75" x14ac:dyDescent="0.3">
      <c r="A222" s="6">
        <v>116</v>
      </c>
      <c r="B222" s="7" t="s">
        <v>2425</v>
      </c>
      <c r="C222" s="7" t="s">
        <v>42</v>
      </c>
      <c r="D222" s="13">
        <v>37850</v>
      </c>
      <c r="E222" s="9" t="s">
        <v>1747</v>
      </c>
      <c r="F222" s="9" t="s">
        <v>1181</v>
      </c>
      <c r="G222" s="15">
        <f t="shared" si="3"/>
        <v>3</v>
      </c>
      <c r="H222" s="15" t="str">
        <f>IF(INT((COUNTIFS($E$2:E222,E222,$C$2:C222,C222)-1)/3)+1&gt;G222,"",E222&amp;" "&amp;INT((COUNTIFS($E$2:E222,E222,$C$2:C222,C222)-1)/3)+1)</f>
        <v>Saintes 3</v>
      </c>
    </row>
    <row r="223" spans="1:8" ht="18.75" x14ac:dyDescent="0.3">
      <c r="A223" s="6">
        <v>117</v>
      </c>
      <c r="B223" s="7" t="s">
        <v>2426</v>
      </c>
      <c r="C223" s="7" t="s">
        <v>42</v>
      </c>
      <c r="D223" s="13">
        <v>37697</v>
      </c>
      <c r="E223" s="9" t="s">
        <v>1747</v>
      </c>
      <c r="F223" s="9" t="s">
        <v>1181</v>
      </c>
      <c r="G223" s="15">
        <f t="shared" si="3"/>
        <v>3</v>
      </c>
      <c r="H223" s="15" t="str">
        <f>IF(INT((COUNTIFS($E$2:E223,E223,$C$2:C223,C223)-1)/3)+1&gt;G223,"",E223&amp;" "&amp;INT((COUNTIFS($E$2:E223,E223,$C$2:C223,C223)-1)/3)+1)</f>
        <v>Saintes 3</v>
      </c>
    </row>
    <row r="224" spans="1:8" ht="18.75" x14ac:dyDescent="0.3">
      <c r="A224" s="6">
        <v>116</v>
      </c>
      <c r="B224" s="7"/>
      <c r="C224" s="7"/>
      <c r="D224" s="13"/>
      <c r="E224" s="9"/>
      <c r="F224" s="9"/>
      <c r="G224" s="15">
        <f t="shared" si="3"/>
        <v>0</v>
      </c>
      <c r="H224" s="15" t="str">
        <f>IF(INT((COUNTIFS($E$2:E224,E224,$C$2:C224,C224)-1)/3)+1&gt;G224,"",E224&amp;" "&amp;INT((COUNTIFS($E$2:E224,E224,$C$2:C224,C224)-1)/3)+1)</f>
        <v xml:space="preserve"> 0</v>
      </c>
    </row>
    <row r="225" spans="1:8" ht="18.75" x14ac:dyDescent="0.3">
      <c r="A225" s="6">
        <v>117</v>
      </c>
      <c r="B225" s="7"/>
      <c r="C225" s="7"/>
      <c r="D225" s="13"/>
      <c r="E225" s="9"/>
      <c r="F225" s="9"/>
      <c r="G225" s="15">
        <f t="shared" si="3"/>
        <v>0</v>
      </c>
      <c r="H225" s="15" t="str">
        <f>IF(INT((COUNTIFS($E$2:E225,E225,$C$2:C225,C225)-1)/3)+1&gt;G225,"",E225&amp;" "&amp;INT((COUNTIFS($E$2:E225,E225,$C$2:C225,C225)-1)/3)+1)</f>
        <v xml:space="preserve"> 0</v>
      </c>
    </row>
    <row r="226" spans="1:8" ht="18.75" x14ac:dyDescent="0.3">
      <c r="A226" s="6">
        <v>118</v>
      </c>
      <c r="B226" s="7"/>
      <c r="C226" s="7"/>
      <c r="D226" s="13"/>
      <c r="E226" s="9"/>
      <c r="F226" s="9"/>
      <c r="G226" s="15">
        <f t="shared" si="3"/>
        <v>0</v>
      </c>
      <c r="H226" s="15" t="str">
        <f>IF(INT((COUNTIFS($E$2:E226,E226,$C$2:C226,C226)-1)/3)+1&gt;G226,"",E226&amp;" "&amp;INT((COUNTIFS($E$2:E226,E226,$C$2:C226,C226)-1)/3)+1)</f>
        <v xml:space="preserve"> 0</v>
      </c>
    </row>
    <row r="227" spans="1:8" ht="18.75" x14ac:dyDescent="0.3">
      <c r="A227" s="6">
        <v>119</v>
      </c>
      <c r="B227" s="7"/>
      <c r="C227" s="7"/>
      <c r="D227" s="13"/>
      <c r="E227" s="9"/>
      <c r="F227" s="9"/>
      <c r="G227" s="15">
        <f t="shared" si="3"/>
        <v>0</v>
      </c>
      <c r="H227" s="15" t="str">
        <f>IF(INT((COUNTIFS($E$2:E227,E227,$C$2:C227,C227)-1)/3)+1&gt;G227,"",E227&amp;" "&amp;INT((COUNTIFS($E$2:E227,E227,$C$2:C227,C227)-1)/3)+1)</f>
        <v xml:space="preserve"> 0</v>
      </c>
    </row>
    <row r="228" spans="1:8" ht="18.75" x14ac:dyDescent="0.3">
      <c r="A228" s="6">
        <v>120</v>
      </c>
      <c r="B228" s="7"/>
      <c r="C228" s="7"/>
      <c r="D228" s="13"/>
      <c r="E228" s="9"/>
      <c r="F228" s="9"/>
      <c r="G228" s="15">
        <f t="shared" si="3"/>
        <v>0</v>
      </c>
      <c r="H228" s="15" t="str">
        <f>IF(INT((COUNTIFS($E$2:E228,E228,$C$2:C228,C228)-1)/3)+1&gt;G228,"",E228&amp;" "&amp;INT((COUNTIFS($E$2:E228,E228,$C$2:C228,C228)-1)/3)+1)</f>
        <v xml:space="preserve"> 0</v>
      </c>
    </row>
    <row r="229" spans="1:8" ht="18.75" x14ac:dyDescent="0.3">
      <c r="A229" s="6">
        <v>121</v>
      </c>
      <c r="B229" s="7"/>
      <c r="C229" s="7"/>
      <c r="D229" s="13"/>
      <c r="E229" s="9"/>
      <c r="F229" s="9"/>
      <c r="G229" s="15">
        <f t="shared" si="3"/>
        <v>0</v>
      </c>
      <c r="H229" s="15" t="str">
        <f>IF(INT((COUNTIFS($E$2:E229,E229,$C$2:C229,C229)-1)/3)+1&gt;G229,"",E229&amp;" "&amp;INT((COUNTIFS($E$2:E229,E229,$C$2:C229,C229)-1)/3)+1)</f>
        <v xml:space="preserve"> 0</v>
      </c>
    </row>
    <row r="230" spans="1:8" ht="18.75" x14ac:dyDescent="0.3">
      <c r="A230" s="6">
        <v>122</v>
      </c>
      <c r="B230" s="7"/>
      <c r="C230" s="7"/>
      <c r="D230" s="13"/>
      <c r="E230" s="9"/>
      <c r="F230" s="9"/>
      <c r="G230" s="15">
        <f t="shared" si="3"/>
        <v>0</v>
      </c>
      <c r="H230" s="15" t="str">
        <f>IF(INT((COUNTIFS($E$2:E230,E230,$C$2:C230,C230)-1)/3)+1&gt;G230,"",E230&amp;" "&amp;INT((COUNTIFS($E$2:E230,E230,$C$2:C230,C230)-1)/3)+1)</f>
        <v xml:space="preserve"> 0</v>
      </c>
    </row>
    <row r="231" spans="1:8" ht="18.75" x14ac:dyDescent="0.3">
      <c r="A231" s="6">
        <v>123</v>
      </c>
      <c r="B231" s="7"/>
      <c r="C231" s="7"/>
      <c r="D231" s="13"/>
      <c r="E231" s="9"/>
      <c r="F231" s="9"/>
      <c r="G231" s="15">
        <f t="shared" si="3"/>
        <v>0</v>
      </c>
      <c r="H231" s="15" t="str">
        <f>IF(INT((COUNTIFS($E$2:E231,E231,$C$2:C231,C231)-1)/3)+1&gt;G231,"",E231&amp;" "&amp;INT((COUNTIFS($E$2:E231,E231,$C$2:C231,C231)-1)/3)+1)</f>
        <v xml:space="preserve"> 0</v>
      </c>
    </row>
    <row r="232" spans="1:8" ht="18.75" x14ac:dyDescent="0.3">
      <c r="A232" s="6">
        <v>124</v>
      </c>
      <c r="B232" s="7"/>
      <c r="C232" s="7"/>
      <c r="D232" s="13"/>
      <c r="E232" s="9"/>
      <c r="F232" s="9"/>
      <c r="G232" s="15">
        <f t="shared" si="3"/>
        <v>0</v>
      </c>
      <c r="H232" s="15" t="str">
        <f>IF(INT((COUNTIFS($E$2:E232,E232,$C$2:C232,C232)-1)/3)+1&gt;G232,"",E232&amp;" "&amp;INT((COUNTIFS($E$2:E232,E232,$C$2:C232,C232)-1)/3)+1)</f>
        <v xml:space="preserve"> 0</v>
      </c>
    </row>
    <row r="233" spans="1:8" ht="18.75" x14ac:dyDescent="0.3">
      <c r="A233" s="6">
        <v>125</v>
      </c>
      <c r="B233" s="7"/>
      <c r="C233" s="7"/>
      <c r="D233" s="13"/>
      <c r="E233" s="9"/>
      <c r="F233" s="9"/>
      <c r="G233" s="15">
        <f t="shared" si="3"/>
        <v>0</v>
      </c>
      <c r="H233" s="15" t="str">
        <f>IF(INT((COUNTIFS($E$2:E233,E233,$C$2:C233,C233)-1)/3)+1&gt;G233,"",E233&amp;" "&amp;INT((COUNTIFS($E$2:E233,E233,$C$2:C233,C233)-1)/3)+1)</f>
        <v xml:space="preserve"> 0</v>
      </c>
    </row>
    <row r="234" spans="1:8" ht="18.75" x14ac:dyDescent="0.3">
      <c r="A234" s="6">
        <v>126</v>
      </c>
      <c r="B234" s="7"/>
      <c r="C234" s="7"/>
      <c r="D234" s="13"/>
      <c r="E234" s="9"/>
      <c r="F234" s="9"/>
      <c r="G234" s="15">
        <f t="shared" si="3"/>
        <v>0</v>
      </c>
      <c r="H234" s="15" t="str">
        <f>IF(INT((COUNTIFS($E$2:E234,E234,$C$2:C234,C234)-1)/3)+1&gt;G234,"",E234&amp;" "&amp;INT((COUNTIFS($E$2:E234,E234,$C$2:C234,C234)-1)/3)+1)</f>
        <v xml:space="preserve"> 0</v>
      </c>
    </row>
    <row r="235" spans="1:8" ht="18.75" x14ac:dyDescent="0.3">
      <c r="A235" s="6">
        <v>127</v>
      </c>
      <c r="B235" s="7"/>
      <c r="C235" s="7"/>
      <c r="D235" s="13"/>
      <c r="E235" s="9"/>
      <c r="F235" s="9"/>
      <c r="G235" s="15">
        <f t="shared" si="3"/>
        <v>0</v>
      </c>
      <c r="H235" s="15" t="str">
        <f>IF(INT((COUNTIFS($E$2:E235,E235,$C$2:C235,C235)-1)/3)+1&gt;G235,"",E235&amp;" "&amp;INT((COUNTIFS($E$2:E235,E235,$C$2:C235,C235)-1)/3)+1)</f>
        <v xml:space="preserve"> 0</v>
      </c>
    </row>
    <row r="236" spans="1:8" ht="18.75" x14ac:dyDescent="0.3">
      <c r="A236" s="6">
        <v>128</v>
      </c>
      <c r="B236" s="7"/>
      <c r="C236" s="7"/>
      <c r="D236" s="13"/>
      <c r="E236" s="9"/>
      <c r="F236" s="9"/>
      <c r="G236" s="15">
        <f t="shared" si="3"/>
        <v>0</v>
      </c>
      <c r="H236" s="15" t="str">
        <f>IF(INT((COUNTIFS($E$2:E236,E236,$C$2:C236,C236)-1)/3)+1&gt;G236,"",E236&amp;" "&amp;INT((COUNTIFS($E$2:E236,E236,$C$2:C236,C236)-1)/3)+1)</f>
        <v xml:space="preserve"> 0</v>
      </c>
    </row>
    <row r="237" spans="1:8" ht="18.75" x14ac:dyDescent="0.3">
      <c r="A237" s="6">
        <v>129</v>
      </c>
      <c r="B237" s="7"/>
      <c r="C237" s="7"/>
      <c r="D237" s="13"/>
      <c r="E237" s="9"/>
      <c r="F237" s="9"/>
      <c r="G237" s="15">
        <f t="shared" si="3"/>
        <v>0</v>
      </c>
      <c r="H237" s="15" t="str">
        <f>IF(INT((COUNTIFS($E$2:E237,E237,$C$2:C237,C237)-1)/3)+1&gt;G237,"",E237&amp;" "&amp;INT((COUNTIFS($E$2:E237,E237,$C$2:C237,C237)-1)/3)+1)</f>
        <v xml:space="preserve"> 0</v>
      </c>
    </row>
    <row r="238" spans="1:8" ht="18.75" x14ac:dyDescent="0.3">
      <c r="A238" s="6">
        <v>130</v>
      </c>
      <c r="B238" s="7"/>
      <c r="C238" s="7"/>
      <c r="D238" s="13"/>
      <c r="E238" s="9"/>
      <c r="F238" s="9"/>
      <c r="G238" s="15">
        <f t="shared" si="3"/>
        <v>0</v>
      </c>
      <c r="H238" s="15" t="str">
        <f>IF(INT((COUNTIFS($E$2:E238,E238,$C$2:C238,C238)-1)/3)+1&gt;G238,"",E238&amp;" "&amp;INT((COUNTIFS($E$2:E238,E238,$C$2:C238,C238)-1)/3)+1)</f>
        <v xml:space="preserve"> 0</v>
      </c>
    </row>
    <row r="239" spans="1:8" ht="18.75" x14ac:dyDescent="0.3">
      <c r="A239" s="6">
        <v>131</v>
      </c>
      <c r="B239" s="7"/>
      <c r="C239" s="7"/>
      <c r="D239" s="13"/>
      <c r="E239" s="9"/>
      <c r="F239" s="9"/>
      <c r="G239" s="15">
        <f t="shared" si="3"/>
        <v>0</v>
      </c>
      <c r="H239" s="15" t="str">
        <f>IF(INT((COUNTIFS($E$2:E239,E239,$C$2:C239,C239)-1)/3)+1&gt;G239,"",E239&amp;" "&amp;INT((COUNTIFS($E$2:E239,E239,$C$2:C239,C239)-1)/3)+1)</f>
        <v xml:space="preserve"> 0</v>
      </c>
    </row>
  </sheetData>
  <sortState ref="J2:L25">
    <sortCondition ref="K2"/>
  </sortState>
  <conditionalFormatting sqref="B85:B89">
    <cfRule type="expression" dxfId="7" priority="4" stopIfTrue="1">
      <formula>NOT(ISERROR(SEARCH("CMonet",B85)))</formula>
    </cfRule>
  </conditionalFormatting>
  <conditionalFormatting sqref="B2:B84">
    <cfRule type="expression" dxfId="6" priority="3" stopIfTrue="1">
      <formula>NOT(ISERROR(SEARCH("CMonet",B2)))</formula>
    </cfRule>
  </conditionalFormatting>
  <conditionalFormatting sqref="B192:B196">
    <cfRule type="expression" dxfId="5" priority="2" stopIfTrue="1">
      <formula>NOT(ISERROR(SEARCH("CMonet",B192)))</formula>
    </cfRule>
  </conditionalFormatting>
  <conditionalFormatting sqref="B109:B191">
    <cfRule type="expression" dxfId="4" priority="1" stopIfTrue="1">
      <formula>NOT(ISERROR(SEARCH("CMonet",B109)))</formula>
    </cfRule>
  </conditionalFormatting>
  <pageMargins left="0.7" right="0.7" top="0.75" bottom="0.75" header="0.3" footer="0.3"/>
  <pageSetup paperSize="9" scale="86" orientation="landscape"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1]!equipe">
                <anchor moveWithCells="1">
                  <from>
                    <xdr:col>9</xdr:col>
                    <xdr:colOff>57150</xdr:colOff>
                    <xdr:row>0</xdr:row>
                    <xdr:rowOff>28575</xdr:rowOff>
                  </from>
                  <to>
                    <xdr:col>10</xdr:col>
                    <xdr:colOff>342900</xdr:colOff>
                    <xdr:row>1</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FF00"/>
  </sheetPr>
  <dimension ref="A1:D24"/>
  <sheetViews>
    <sheetView zoomScaleNormal="100" workbookViewId="0">
      <selection activeCell="H23" sqref="H23"/>
    </sheetView>
  </sheetViews>
  <sheetFormatPr baseColWidth="10" defaultRowHeight="15" x14ac:dyDescent="0.25"/>
  <cols>
    <col min="1" max="1" width="6.875" style="14" customWidth="1"/>
    <col min="2" max="2" width="13.125" customWidth="1"/>
    <col min="3" max="3" width="7.375" customWidth="1"/>
    <col min="4" max="4" width="57.25" customWidth="1"/>
  </cols>
  <sheetData>
    <row r="1" spans="1:4" ht="15.75" x14ac:dyDescent="0.25">
      <c r="A1" s="21" t="s">
        <v>2</v>
      </c>
      <c r="B1" s="22" t="s">
        <v>0</v>
      </c>
      <c r="C1" s="23" t="s">
        <v>724</v>
      </c>
      <c r="D1" s="22" t="s">
        <v>54</v>
      </c>
    </row>
    <row r="2" spans="1:4" ht="18.75" x14ac:dyDescent="0.3">
      <c r="A2" s="6">
        <v>1</v>
      </c>
      <c r="B2" s="18" t="str">
        <f>'Eq-M'!J2</f>
        <v>Marignane 1</v>
      </c>
      <c r="C2" s="19">
        <f>'Eq-M'!K2</f>
        <v>57</v>
      </c>
      <c r="D2" s="18" t="str">
        <f>'Eq-M'!L2</f>
        <v>PHETM M - BONY F - AIME M - GERTR F - DA FO M - MAUBO F</v>
      </c>
    </row>
    <row r="3" spans="1:4" ht="18.75" x14ac:dyDescent="0.3">
      <c r="A3" s="6">
        <v>2</v>
      </c>
      <c r="B3" s="18" t="str">
        <f>'Eq-M'!J3</f>
        <v>Saintonge 1</v>
      </c>
      <c r="C3" s="19">
        <f>'Eq-M'!K3</f>
        <v>59</v>
      </c>
      <c r="D3" s="18" t="str">
        <f>'Eq-M'!L3</f>
        <v>GIMEN F - LE RA M - PIRES F - THENU M - AUSSE F - VALLA M</v>
      </c>
    </row>
    <row r="4" spans="1:4" ht="18.75" x14ac:dyDescent="0.3">
      <c r="A4" s="6">
        <v>3</v>
      </c>
      <c r="B4" s="18" t="str">
        <f>'Eq-M'!J4</f>
        <v>VieuxBoucau 1</v>
      </c>
      <c r="C4" s="19">
        <f>'Eq-M'!K4</f>
        <v>86</v>
      </c>
      <c r="D4" s="18" t="str">
        <f>'Eq-M'!L4</f>
        <v>DAMER M - REYNA F - CHOMM M - CERVE F - BRUSA M - DUDEB F</v>
      </c>
    </row>
    <row r="5" spans="1:4" ht="18.75" x14ac:dyDescent="0.3">
      <c r="A5" s="6">
        <v>4</v>
      </c>
      <c r="B5" s="18" t="str">
        <f>'Eq-M'!J5</f>
        <v>Saintes 1</v>
      </c>
      <c r="C5" s="19">
        <f>'Eq-M'!K5</f>
        <v>91</v>
      </c>
      <c r="D5" s="18" t="str">
        <f>'Eq-M'!L5</f>
        <v>NOMER F - KABUY M - DUCHE F - GIL A M - JEANN F - KHELI M</v>
      </c>
    </row>
    <row r="6" spans="1:4" ht="18.75" x14ac:dyDescent="0.3">
      <c r="A6" s="6">
        <v>5</v>
      </c>
      <c r="B6" s="18" t="str">
        <f>'Eq-M'!J6</f>
        <v>Marseille 1</v>
      </c>
      <c r="C6" s="19">
        <f>'Eq-M'!K6</f>
        <v>92</v>
      </c>
      <c r="D6" s="18" t="str">
        <f>'Eq-M'!L6</f>
        <v>TERRA F - DELHA M - GIGLI F - HENDE M - EGESI F - THIER M</v>
      </c>
    </row>
    <row r="7" spans="1:4" ht="18.75" x14ac:dyDescent="0.3">
      <c r="A7" s="6">
        <v>6</v>
      </c>
      <c r="B7" s="18" t="str">
        <f>'Eq-M'!J7</f>
        <v>Bordeaux 1</v>
      </c>
      <c r="C7" s="19">
        <f>'Eq-M'!K7</f>
        <v>116</v>
      </c>
      <c r="D7" s="18" t="str">
        <f>'Eq-M'!L7</f>
        <v>DELAN M - GARCI F - FOURE M - JORRI F - MARCH M - LEMAI F</v>
      </c>
    </row>
    <row r="8" spans="1:4" ht="18.75" x14ac:dyDescent="0.3">
      <c r="A8" s="6">
        <v>7</v>
      </c>
      <c r="B8" s="18" t="str">
        <f>'Eq-M'!J8</f>
        <v>Montréal 1</v>
      </c>
      <c r="C8" s="19">
        <f>'Eq-M'!K8</f>
        <v>157</v>
      </c>
      <c r="D8" s="18" t="str">
        <f>'Eq-M'!L8</f>
        <v>LEYSS M - TASSO F - WEBER M - BATMA F - PHINE M - RIQUA F</v>
      </c>
    </row>
    <row r="9" spans="1:4" ht="18.75" x14ac:dyDescent="0.3">
      <c r="A9" s="6">
        <v>8</v>
      </c>
      <c r="B9" s="18" t="str">
        <f>'Eq-M'!J9</f>
        <v>Saintonge 2</v>
      </c>
      <c r="C9" s="19">
        <f>'Eq-M'!K9</f>
        <v>212</v>
      </c>
      <c r="D9" s="18" t="str">
        <f>'Eq-M'!L9</f>
        <v>PIOT M - HOEL F - THANG M - BOUVR F - BUTEU M - BERNA F</v>
      </c>
    </row>
    <row r="10" spans="1:4" ht="18.75" x14ac:dyDescent="0.3">
      <c r="A10" s="6">
        <v>9</v>
      </c>
      <c r="B10" s="18" t="str">
        <f>'Eq-M'!J10</f>
        <v>Sète 1</v>
      </c>
      <c r="C10" s="19">
        <f>'Eq-M'!K10</f>
        <v>214</v>
      </c>
      <c r="D10" s="18" t="str">
        <f>'Eq-M'!L10</f>
        <v>SCHMI F - COSTE M - ROBER F - COSTE M - PAPEG F - VAUTI M</v>
      </c>
    </row>
    <row r="11" spans="1:4" ht="18.75" x14ac:dyDescent="0.3">
      <c r="A11" s="6">
        <v>10</v>
      </c>
      <c r="B11" s="18" t="str">
        <f>'Eq-M'!J11</f>
        <v>Arles 1</v>
      </c>
      <c r="C11" s="19">
        <f>'Eq-M'!K11</f>
        <v>216</v>
      </c>
      <c r="D11" s="18" t="str">
        <f>'Eq-M'!L11</f>
        <v>TO Ju F - SALLE M - LAROC F - MEYER M - MALLE F - MUSY M</v>
      </c>
    </row>
    <row r="12" spans="1:4" ht="18.75" x14ac:dyDescent="0.3">
      <c r="A12" s="6">
        <v>11</v>
      </c>
      <c r="B12" s="18" t="str">
        <f>'Eq-M'!J12</f>
        <v>Tours 1</v>
      </c>
      <c r="C12" s="19">
        <f>'Eq-M'!K12</f>
        <v>235</v>
      </c>
      <c r="D12" s="18" t="str">
        <f>'Eq-M'!L12</f>
        <v>HASSA F - HAMON M - SIMON F - HAZAR M - DONIA F - NEVES M</v>
      </c>
    </row>
    <row r="13" spans="1:4" ht="18.75" x14ac:dyDescent="0.3">
      <c r="A13" s="6">
        <v>12</v>
      </c>
      <c r="B13" s="18" t="str">
        <f>'Eq-M'!J13</f>
        <v>Saintes 2</v>
      </c>
      <c r="C13" s="19">
        <f>'Eq-M'!K13</f>
        <v>242</v>
      </c>
      <c r="D13" s="18" t="str">
        <f>'Eq-M'!L13</f>
        <v>FISCH M - SELLA F - JAITE M - FERUS F - BANHA M - BOUN F</v>
      </c>
    </row>
    <row r="14" spans="1:4" ht="18.75" x14ac:dyDescent="0.3">
      <c r="A14" s="6">
        <v>13</v>
      </c>
      <c r="B14" s="18" t="str">
        <f>'Eq-M'!J14</f>
        <v>Marseille 2</v>
      </c>
      <c r="C14" s="19">
        <f>'Eq-M'!K14</f>
        <v>258</v>
      </c>
      <c r="D14" s="18" t="str">
        <f>'Eq-M'!L14</f>
        <v>TROLE F - MOUAH M - ROSIL F - FOURN M - SOM J F - PRICH M</v>
      </c>
    </row>
    <row r="15" spans="1:4" ht="18.75" x14ac:dyDescent="0.3">
      <c r="A15" s="6">
        <v>14</v>
      </c>
      <c r="B15" s="18" t="str">
        <f>'Eq-M'!J15</f>
        <v>VieuxBoucau 2</v>
      </c>
      <c r="C15" s="19">
        <f>'Eq-M'!K15</f>
        <v>261</v>
      </c>
      <c r="D15" s="18" t="str">
        <f>'Eq-M'!L15</f>
        <v>AKKAO F - DUMON M - GIMEN F - EIGEN M - HAMRA F - RAMAR M</v>
      </c>
    </row>
    <row r="16" spans="1:4" ht="18.75" x14ac:dyDescent="0.3">
      <c r="A16" s="6">
        <v>15</v>
      </c>
      <c r="B16" s="18" t="str">
        <f>'Eq-M'!J16</f>
        <v>Saintonge 3</v>
      </c>
      <c r="C16" s="19">
        <f>'Eq-M'!K16</f>
        <v>357</v>
      </c>
      <c r="D16" s="18" t="str">
        <f>'Eq-M'!L16</f>
        <v>NASRI F - HACH M - PESEN F - BRACO M - VERON F - EWERS M</v>
      </c>
    </row>
    <row r="17" spans="1:4" ht="18.75" x14ac:dyDescent="0.3">
      <c r="A17" s="6">
        <v>16</v>
      </c>
      <c r="B17" s="18" t="str">
        <f>'Eq-M'!J17</f>
        <v>Bordeaux 2</v>
      </c>
      <c r="C17" s="19">
        <f>'Eq-M'!K17</f>
        <v>397</v>
      </c>
      <c r="D17" s="18" t="str">
        <f>'Eq-M'!L17</f>
        <v>SAISE M - BENNI F - PALOS M - FRANJ F - WAHLE M - DISAN F</v>
      </c>
    </row>
    <row r="18" spans="1:4" ht="18.75" x14ac:dyDescent="0.3">
      <c r="A18" s="6">
        <v>17</v>
      </c>
      <c r="B18" s="18" t="str">
        <f>'Eq-M'!J18</f>
        <v>Arles 2</v>
      </c>
      <c r="C18" s="19">
        <f>'Eq-M'!K18</f>
        <v>401</v>
      </c>
      <c r="D18" s="18" t="str">
        <f>'Eq-M'!L18</f>
        <v>LEROY F - BLANC M - EAR E F - MENDY M - THIAM F - RODRI M</v>
      </c>
    </row>
    <row r="19" spans="1:4" ht="18.75" x14ac:dyDescent="0.3">
      <c r="A19" s="6">
        <v>18</v>
      </c>
      <c r="B19" s="18" t="str">
        <f>'Eq-M'!J19</f>
        <v>VieuxBoucau 3</v>
      </c>
      <c r="C19" s="19">
        <f>'Eq-M'!K19</f>
        <v>417</v>
      </c>
      <c r="D19" s="18" t="str">
        <f>'Eq-M'!L19</f>
        <v>MEDEI M - DENAI F - MACIA M - KHAMS F - SAUVE M - ROTA F</v>
      </c>
    </row>
    <row r="20" spans="1:4" ht="18.75" x14ac:dyDescent="0.3">
      <c r="A20" s="6">
        <v>19</v>
      </c>
      <c r="B20" s="18" t="str">
        <f>'Eq-M'!J20</f>
        <v>Carcassonne 1</v>
      </c>
      <c r="C20" s="19">
        <f>'Eq-M'!K20</f>
        <v>463</v>
      </c>
      <c r="D20" s="18" t="str">
        <f>'Eq-M'!L20</f>
        <v>LINGA M - ESTIV F - BARBA M - DAMES F - CALME M - KOK S F</v>
      </c>
    </row>
    <row r="21" spans="1:4" ht="18.75" x14ac:dyDescent="0.3">
      <c r="A21" s="6">
        <v>20</v>
      </c>
      <c r="B21" s="18" t="str">
        <f>'Eq-M'!J21</f>
        <v>Arles 3</v>
      </c>
      <c r="C21" s="19">
        <f>'Eq-M'!K21</f>
        <v>466</v>
      </c>
      <c r="D21" s="18" t="str">
        <f>'Eq-M'!L21</f>
        <v>LATAR M - LIM J F - DA CO M - DUFOU F - DEPAU M - BRUAL F</v>
      </c>
    </row>
    <row r="22" spans="1:4" ht="18.75" x14ac:dyDescent="0.3">
      <c r="A22" s="6">
        <v>21</v>
      </c>
      <c r="B22" s="18" t="str">
        <f>'Eq-M'!J22</f>
        <v>Bordeaux 3</v>
      </c>
      <c r="C22" s="19">
        <f>'Eq-M'!K22</f>
        <v>562</v>
      </c>
      <c r="D22" s="18" t="str">
        <f>'Eq-M'!L22</f>
        <v>GOURV M - RABAR F - SALEH M - CAILL F - BIGEA M - BREGI F</v>
      </c>
    </row>
    <row r="23" spans="1:4" ht="18.75" x14ac:dyDescent="0.3">
      <c r="A23" s="6">
        <v>22</v>
      </c>
      <c r="B23" s="18" t="str">
        <f>'Eq-M'!J23</f>
        <v>Arles 4</v>
      </c>
      <c r="C23" s="19">
        <f>'Eq-M'!K23</f>
        <v>569</v>
      </c>
      <c r="D23" s="18" t="str">
        <f>'Eq-M'!L23</f>
        <v>KOUED F - BELIN M - QUINA F - NGOUA M - PRACH F - CORTA M</v>
      </c>
    </row>
    <row r="24" spans="1:4" ht="18.75" x14ac:dyDescent="0.3">
      <c r="A24" s="6">
        <v>23</v>
      </c>
      <c r="B24" s="18" t="str">
        <f>'Eq-M'!J24</f>
        <v>Saintes 3</v>
      </c>
      <c r="C24" s="19">
        <f>'Eq-M'!K24</f>
        <v>600</v>
      </c>
      <c r="D24" s="18" t="str">
        <f>'Eq-M'!L24</f>
        <v>ZIPST F - CARTE M - BABIN F - MARTI M - MARTI F - REKKA M</v>
      </c>
    </row>
  </sheetData>
  <printOptions horizontalCentered="1" verticalCentered="1"/>
  <pageMargins left="0.19685039370078741" right="0.19685039370078741" top="0.19685039370078741" bottom="0.19685039370078741" header="0.31496062992125984" footer="0.31496062992125984"/>
  <pageSetup paperSize="9" orientation="landscape" horizontalDpi="4294967293" verticalDpi="0" r:id="rId1"/>
  <headerFooter>
    <oddHeader>&amp;C&amp;"-,Gras"&amp;18&amp;K0070C0Classement Equipes Minimes Mixtes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J12"/>
  <sheetViews>
    <sheetView zoomScaleNormal="100" workbookViewId="0">
      <selection activeCell="M15" sqref="M15"/>
    </sheetView>
  </sheetViews>
  <sheetFormatPr baseColWidth="10" defaultColWidth="3.625" defaultRowHeight="12.75" x14ac:dyDescent="0.2"/>
  <cols>
    <col min="1" max="1" width="6.875" style="14" customWidth="1"/>
    <col min="2" max="2" width="32.125" style="14" customWidth="1"/>
    <col min="3" max="3" width="4.125" style="14" customWidth="1"/>
    <col min="4" max="5" width="11.875" style="14" customWidth="1"/>
    <col min="6" max="6" width="13.625" style="14" customWidth="1"/>
    <col min="7" max="7" width="10.25" style="14" customWidth="1"/>
    <col min="8" max="8" width="13.375" style="14" customWidth="1"/>
    <col min="9" max="9" width="11.375" style="5" customWidth="1"/>
    <col min="10" max="10" width="10.125" style="14" customWidth="1"/>
    <col min="11" max="246" width="11.375" style="5" customWidth="1"/>
    <col min="247" max="247" width="6.875" style="5" customWidth="1"/>
    <col min="248" max="248" width="32.125" style="5" customWidth="1"/>
    <col min="249" max="250" width="0" style="5" hidden="1" customWidth="1"/>
    <col min="251" max="251" width="13.625" style="5" customWidth="1"/>
    <col min="252" max="252" width="10.25" style="5" customWidth="1"/>
    <col min="253" max="253" width="16.75" style="5" customWidth="1"/>
    <col min="254" max="254" width="11.375" style="5" customWidth="1"/>
    <col min="255" max="255" width="10.125" style="5" customWidth="1"/>
    <col min="256" max="16384" width="3.625" style="5"/>
  </cols>
  <sheetData>
    <row r="1" spans="1:10" ht="21.75" customHeight="1" x14ac:dyDescent="0.2">
      <c r="A1" s="1" t="s">
        <v>2</v>
      </c>
      <c r="B1" s="2" t="s">
        <v>1</v>
      </c>
      <c r="C1" s="2" t="s">
        <v>3</v>
      </c>
      <c r="D1" s="3" t="s">
        <v>4</v>
      </c>
      <c r="E1" s="3"/>
      <c r="F1" s="3" t="s">
        <v>0</v>
      </c>
      <c r="G1" s="4" t="s">
        <v>5</v>
      </c>
      <c r="H1" s="4" t="s">
        <v>6</v>
      </c>
      <c r="I1" s="4" t="s">
        <v>7</v>
      </c>
      <c r="J1" s="4" t="s">
        <v>8</v>
      </c>
    </row>
    <row r="2" spans="1:10" ht="21.75" customHeight="1" x14ac:dyDescent="0.2">
      <c r="A2" s="24"/>
      <c r="B2" s="25" t="s">
        <v>1721</v>
      </c>
      <c r="C2" s="25"/>
      <c r="D2" s="26"/>
      <c r="E2" s="26"/>
      <c r="F2" s="26"/>
      <c r="G2" s="27"/>
      <c r="H2" s="27"/>
      <c r="I2" s="27"/>
      <c r="J2" s="27"/>
    </row>
    <row r="3" spans="1:10" ht="18.75" x14ac:dyDescent="0.3">
      <c r="A3" s="6">
        <v>1</v>
      </c>
      <c r="B3" s="7" t="s">
        <v>2156</v>
      </c>
      <c r="C3" s="7" t="s">
        <v>9</v>
      </c>
      <c r="D3" s="8">
        <v>36914</v>
      </c>
      <c r="E3" s="8"/>
      <c r="F3" s="9" t="s">
        <v>1744</v>
      </c>
      <c r="G3" s="9" t="s">
        <v>1697</v>
      </c>
      <c r="H3" s="10" t="s">
        <v>1698</v>
      </c>
      <c r="I3" s="11" t="s">
        <v>1699</v>
      </c>
      <c r="J3" s="12" t="s">
        <v>219</v>
      </c>
    </row>
    <row r="4" spans="1:10" ht="18.75" x14ac:dyDescent="0.3">
      <c r="A4" s="6">
        <v>2</v>
      </c>
      <c r="B4" s="7" t="s">
        <v>2471</v>
      </c>
      <c r="C4" s="7" t="s">
        <v>9</v>
      </c>
      <c r="D4" s="8"/>
      <c r="E4" s="8"/>
      <c r="F4" s="9" t="s">
        <v>1751</v>
      </c>
      <c r="G4" s="9" t="s">
        <v>1697</v>
      </c>
      <c r="H4" s="10">
        <v>2561772548</v>
      </c>
      <c r="I4" s="11"/>
      <c r="J4" s="12"/>
    </row>
    <row r="5" spans="1:10" ht="18.75" x14ac:dyDescent="0.3">
      <c r="A5" s="6">
        <v>3</v>
      </c>
      <c r="B5" s="7" t="s">
        <v>2472</v>
      </c>
      <c r="C5" s="7" t="s">
        <v>9</v>
      </c>
      <c r="D5" s="8">
        <v>37120</v>
      </c>
      <c r="E5" s="8"/>
      <c r="F5" s="9" t="s">
        <v>1755</v>
      </c>
      <c r="G5" s="9" t="s">
        <v>1697</v>
      </c>
      <c r="H5" s="10" t="s">
        <v>1700</v>
      </c>
      <c r="I5" s="11" t="s">
        <v>1701</v>
      </c>
      <c r="J5" s="12" t="s">
        <v>1109</v>
      </c>
    </row>
    <row r="6" spans="1:10" ht="18.75" x14ac:dyDescent="0.3">
      <c r="A6" s="6">
        <v>4</v>
      </c>
      <c r="B6" s="7" t="s">
        <v>2473</v>
      </c>
      <c r="C6" s="7" t="s">
        <v>9</v>
      </c>
      <c r="D6" s="8">
        <v>36978</v>
      </c>
      <c r="E6" s="8"/>
      <c r="F6" s="9" t="s">
        <v>1500</v>
      </c>
      <c r="G6" s="9" t="s">
        <v>1697</v>
      </c>
      <c r="H6" s="10" t="s">
        <v>1702</v>
      </c>
      <c r="I6" s="11" t="s">
        <v>1703</v>
      </c>
      <c r="J6" s="12" t="s">
        <v>615</v>
      </c>
    </row>
    <row r="7" spans="1:10" ht="18.75" x14ac:dyDescent="0.3">
      <c r="A7" s="6">
        <v>5</v>
      </c>
      <c r="B7" s="7" t="s">
        <v>2474</v>
      </c>
      <c r="C7" s="7" t="s">
        <v>9</v>
      </c>
      <c r="D7" s="8">
        <v>36650</v>
      </c>
      <c r="E7" s="8"/>
      <c r="F7" s="9" t="s">
        <v>1723</v>
      </c>
      <c r="G7" s="9" t="s">
        <v>1704</v>
      </c>
      <c r="H7" s="10" t="s">
        <v>1705</v>
      </c>
      <c r="I7" s="11" t="s">
        <v>1706</v>
      </c>
      <c r="J7" s="12" t="s">
        <v>1707</v>
      </c>
    </row>
    <row r="8" spans="1:10" ht="18.75" x14ac:dyDescent="0.3">
      <c r="A8" s="6">
        <v>6</v>
      </c>
      <c r="B8" s="7" t="s">
        <v>2475</v>
      </c>
      <c r="C8" s="7" t="s">
        <v>9</v>
      </c>
      <c r="D8" s="8"/>
      <c r="E8" s="8"/>
      <c r="F8" s="9" t="s">
        <v>1751</v>
      </c>
      <c r="G8" s="9" t="s">
        <v>1697</v>
      </c>
      <c r="H8" s="10">
        <v>2610772548</v>
      </c>
      <c r="I8" s="11"/>
      <c r="J8" s="12"/>
    </row>
    <row r="9" spans="1:10" ht="18.75" x14ac:dyDescent="0.3">
      <c r="A9" s="6">
        <v>7</v>
      </c>
      <c r="B9" s="7" t="s">
        <v>2476</v>
      </c>
      <c r="C9" s="7" t="s">
        <v>9</v>
      </c>
      <c r="D9" s="8"/>
      <c r="E9" s="8"/>
      <c r="F9" s="9" t="s">
        <v>1751</v>
      </c>
      <c r="G9" s="9" t="s">
        <v>1697</v>
      </c>
      <c r="H9" s="10">
        <v>2341772548</v>
      </c>
      <c r="I9" s="11"/>
      <c r="J9" s="12"/>
    </row>
    <row r="10" spans="1:10" ht="15.75" x14ac:dyDescent="0.2">
      <c r="A10" s="24"/>
      <c r="B10" s="25" t="s">
        <v>1722</v>
      </c>
      <c r="C10" s="25"/>
      <c r="D10" s="26"/>
      <c r="E10" s="26"/>
      <c r="F10" s="26"/>
      <c r="G10" s="27"/>
      <c r="H10" s="27"/>
      <c r="I10" s="27"/>
      <c r="J10" s="27"/>
    </row>
    <row r="11" spans="1:10" ht="18.75" x14ac:dyDescent="0.3">
      <c r="A11" s="6">
        <v>1</v>
      </c>
      <c r="B11" s="7" t="s">
        <v>2477</v>
      </c>
      <c r="C11" s="7" t="s">
        <v>9</v>
      </c>
      <c r="D11" s="8"/>
      <c r="E11" s="8"/>
      <c r="F11" s="9" t="s">
        <v>1735</v>
      </c>
      <c r="G11" s="9" t="s">
        <v>1697</v>
      </c>
      <c r="H11" s="10" t="s">
        <v>1717</v>
      </c>
      <c r="I11" s="11" t="s">
        <v>1101</v>
      </c>
      <c r="J11" s="12" t="s">
        <v>1177</v>
      </c>
    </row>
    <row r="12" spans="1:10" ht="18.75" x14ac:dyDescent="0.3">
      <c r="A12" s="6">
        <v>2</v>
      </c>
      <c r="B12" s="7" t="s">
        <v>2478</v>
      </c>
      <c r="C12" s="7" t="s">
        <v>9</v>
      </c>
      <c r="D12" s="8"/>
      <c r="E12" s="8"/>
      <c r="F12" s="9" t="s">
        <v>1735</v>
      </c>
      <c r="G12" s="9" t="s">
        <v>1697</v>
      </c>
      <c r="H12" s="10" t="s">
        <v>1718</v>
      </c>
      <c r="I12" s="11" t="s">
        <v>1719</v>
      </c>
      <c r="J12" s="12" t="s">
        <v>1720</v>
      </c>
    </row>
  </sheetData>
  <sheetProtection selectLockedCells="1" selectUnlockedCells="1"/>
  <conditionalFormatting sqref="B5:B7 B11:B12">
    <cfRule type="expression" dxfId="3" priority="3" stopIfTrue="1">
      <formula>NOT(ISERROR(SEARCH("CMonet",B5)))</formula>
    </cfRule>
  </conditionalFormatting>
  <conditionalFormatting sqref="B3:B4">
    <cfRule type="expression" dxfId="2" priority="2" stopIfTrue="1">
      <formula>NOT(ISERROR(SEARCH("CMonet",B3)))</formula>
    </cfRule>
  </conditionalFormatting>
  <conditionalFormatting sqref="B8:B9">
    <cfRule type="expression" dxfId="1" priority="1" stopIfTrue="1">
      <formula>NOT(ISERROR(SEARCH("CMonet",B8)))</formula>
    </cfRule>
  </conditionalFormatting>
  <pageMargins left="0.23622047244094491" right="0.23622047244094491" top="1.1417322834645669" bottom="0.15748031496062992" header="0.51181102362204722" footer="0.51181102362204722"/>
  <pageSetup paperSize="9" firstPageNumber="0" orientation="portrait" horizontalDpi="4294967293" verticalDpi="300" r:id="rId1"/>
  <headerFooter>
    <oddHeader>&amp;L&amp;"Arial,Gras"&amp;12&amp;K0000FFCHESSY 
&amp;G&amp;C&amp;"Arial,Gras"&amp;20&amp;U&amp;K0000FFClassement District: CADETTES (CF)&amp;R&amp;"Arial,Gras"&amp;12&amp;K0000FF 
&amp;20 2015</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I40"/>
  <sheetViews>
    <sheetView zoomScaleNormal="100" workbookViewId="0">
      <selection activeCell="K9" sqref="K9"/>
    </sheetView>
  </sheetViews>
  <sheetFormatPr baseColWidth="10" defaultColWidth="11.375" defaultRowHeight="12.75" x14ac:dyDescent="0.2"/>
  <cols>
    <col min="1" max="1" width="6.875" style="14" customWidth="1"/>
    <col min="2" max="2" width="32.125" style="14" customWidth="1"/>
    <col min="3" max="3" width="4.125" style="14" hidden="1" customWidth="1"/>
    <col min="4" max="4" width="11.875" style="14" hidden="1" customWidth="1"/>
    <col min="5" max="5" width="13.625" style="14" customWidth="1"/>
    <col min="6" max="6" width="10.25" style="14" customWidth="1"/>
    <col min="7" max="7" width="13.25" style="14" customWidth="1"/>
    <col min="8" max="8" width="11.375" style="5"/>
    <col min="9" max="9" width="10.125" style="14" customWidth="1"/>
    <col min="10" max="16384" width="11.375" style="5"/>
  </cols>
  <sheetData>
    <row r="1" spans="1:9" ht="21.75" customHeight="1" x14ac:dyDescent="0.2">
      <c r="A1" s="1" t="s">
        <v>2</v>
      </c>
      <c r="B1" s="2" t="s">
        <v>1</v>
      </c>
      <c r="C1" s="2" t="s">
        <v>3</v>
      </c>
      <c r="D1" s="3" t="s">
        <v>4</v>
      </c>
      <c r="E1" s="3" t="s">
        <v>0</v>
      </c>
      <c r="F1" s="4" t="s">
        <v>5</v>
      </c>
      <c r="G1" s="4" t="s">
        <v>6</v>
      </c>
      <c r="H1" s="4" t="s">
        <v>7</v>
      </c>
      <c r="I1" s="4" t="s">
        <v>8</v>
      </c>
    </row>
    <row r="2" spans="1:9" ht="18.75" x14ac:dyDescent="0.3">
      <c r="A2" s="6">
        <v>1</v>
      </c>
      <c r="B2" s="7" t="s">
        <v>1708</v>
      </c>
      <c r="C2" s="7" t="s">
        <v>42</v>
      </c>
      <c r="D2" s="8">
        <v>37246</v>
      </c>
      <c r="E2" s="9" t="s">
        <v>1747</v>
      </c>
      <c r="F2" s="9" t="s">
        <v>1709</v>
      </c>
      <c r="G2" s="10" t="s">
        <v>1710</v>
      </c>
      <c r="H2" s="11" t="s">
        <v>1711</v>
      </c>
      <c r="I2" s="12" t="s">
        <v>1712</v>
      </c>
    </row>
    <row r="3" spans="1:9" ht="18.75" x14ac:dyDescent="0.3">
      <c r="A3" s="6">
        <v>2</v>
      </c>
      <c r="B3" s="7" t="s">
        <v>1713</v>
      </c>
      <c r="C3" s="7" t="s">
        <v>42</v>
      </c>
      <c r="D3" s="8">
        <v>36889</v>
      </c>
      <c r="E3" s="9" t="s">
        <v>1741</v>
      </c>
      <c r="F3" s="9" t="s">
        <v>1714</v>
      </c>
      <c r="G3" s="10" t="s">
        <v>1715</v>
      </c>
      <c r="H3" s="11" t="s">
        <v>1716</v>
      </c>
      <c r="I3" s="12" t="s">
        <v>1574</v>
      </c>
    </row>
    <row r="4" spans="1:9" ht="18.75" x14ac:dyDescent="0.3">
      <c r="A4" s="6">
        <v>3</v>
      </c>
      <c r="B4" s="7"/>
      <c r="C4" s="7"/>
      <c r="D4" s="8"/>
      <c r="E4" s="9"/>
      <c r="F4" s="9"/>
      <c r="G4" s="10"/>
      <c r="H4" s="11"/>
      <c r="I4" s="12"/>
    </row>
    <row r="5" spans="1:9" ht="18.75" x14ac:dyDescent="0.3">
      <c r="A5" s="6">
        <v>4</v>
      </c>
      <c r="B5" s="7"/>
      <c r="C5" s="7"/>
      <c r="D5" s="8"/>
      <c r="E5" s="9"/>
      <c r="F5" s="9"/>
      <c r="G5" s="10"/>
      <c r="H5" s="11"/>
      <c r="I5" s="12"/>
    </row>
    <row r="6" spans="1:9" ht="18.75" x14ac:dyDescent="0.3">
      <c r="A6" s="6">
        <v>5</v>
      </c>
      <c r="B6" s="7"/>
      <c r="C6" s="7"/>
      <c r="D6" s="8"/>
      <c r="E6" s="9"/>
      <c r="F6" s="9"/>
      <c r="G6" s="10"/>
      <c r="H6" s="11"/>
      <c r="I6" s="12"/>
    </row>
    <row r="7" spans="1:9" ht="18.75" x14ac:dyDescent="0.3">
      <c r="A7" s="6">
        <v>6</v>
      </c>
      <c r="B7" s="7"/>
      <c r="C7" s="7"/>
      <c r="D7" s="8"/>
      <c r="E7" s="9"/>
      <c r="F7" s="9"/>
      <c r="G7" s="10"/>
      <c r="H7" s="11"/>
      <c r="I7" s="12"/>
    </row>
    <row r="8" spans="1:9" ht="18.75" x14ac:dyDescent="0.3">
      <c r="A8" s="6">
        <v>7</v>
      </c>
      <c r="B8" s="7"/>
      <c r="C8" s="7"/>
      <c r="D8" s="8"/>
      <c r="E8" s="9"/>
      <c r="F8" s="9"/>
      <c r="G8" s="10"/>
      <c r="H8" s="11"/>
      <c r="I8" s="12"/>
    </row>
    <row r="9" spans="1:9" ht="18.75" x14ac:dyDescent="0.3">
      <c r="A9" s="6">
        <v>8</v>
      </c>
      <c r="B9" s="7"/>
      <c r="C9" s="7"/>
      <c r="D9" s="8"/>
      <c r="E9" s="9"/>
      <c r="F9" s="9"/>
      <c r="G9" s="10"/>
      <c r="H9" s="11"/>
      <c r="I9" s="12"/>
    </row>
    <row r="10" spans="1:9" ht="18.75" x14ac:dyDescent="0.3">
      <c r="A10" s="6">
        <v>9</v>
      </c>
      <c r="B10" s="7"/>
      <c r="C10" s="7"/>
      <c r="D10" s="8"/>
      <c r="E10" s="9"/>
      <c r="F10" s="9"/>
      <c r="G10" s="10"/>
      <c r="H10" s="11"/>
      <c r="I10" s="12"/>
    </row>
    <row r="11" spans="1:9" ht="18.75" x14ac:dyDescent="0.3">
      <c r="A11" s="6">
        <v>10</v>
      </c>
      <c r="B11" s="7"/>
      <c r="C11" s="7"/>
      <c r="D11" s="8"/>
      <c r="E11" s="9"/>
      <c r="F11" s="9"/>
      <c r="G11" s="10"/>
      <c r="H11" s="11"/>
      <c r="I11" s="12"/>
    </row>
    <row r="12" spans="1:9" ht="18.75" x14ac:dyDescent="0.3">
      <c r="A12" s="6">
        <v>11</v>
      </c>
      <c r="B12" s="7"/>
      <c r="C12" s="7"/>
      <c r="D12" s="8"/>
      <c r="E12" s="9"/>
      <c r="F12" s="9"/>
      <c r="G12" s="10"/>
      <c r="H12" s="11"/>
      <c r="I12" s="12"/>
    </row>
    <row r="13" spans="1:9" ht="18.75" x14ac:dyDescent="0.3">
      <c r="A13" s="6">
        <v>12</v>
      </c>
      <c r="B13" s="7"/>
      <c r="C13" s="7"/>
      <c r="D13" s="8"/>
      <c r="E13" s="9"/>
      <c r="F13" s="9"/>
      <c r="G13" s="10"/>
      <c r="H13" s="11"/>
      <c r="I13" s="12"/>
    </row>
    <row r="14" spans="1:9" ht="18.75" x14ac:dyDescent="0.3">
      <c r="A14" s="6">
        <v>13</v>
      </c>
      <c r="B14" s="7"/>
      <c r="C14" s="7"/>
      <c r="D14" s="8"/>
      <c r="E14" s="9"/>
      <c r="F14" s="9"/>
      <c r="G14" s="10"/>
      <c r="H14" s="11"/>
      <c r="I14" s="12"/>
    </row>
    <row r="15" spans="1:9" ht="18.75" x14ac:dyDescent="0.3">
      <c r="A15" s="6">
        <v>14</v>
      </c>
      <c r="B15" s="7"/>
      <c r="C15" s="7"/>
      <c r="D15" s="8"/>
      <c r="E15" s="9"/>
      <c r="F15" s="9"/>
      <c r="G15" s="10"/>
      <c r="H15" s="11"/>
      <c r="I15" s="12"/>
    </row>
    <row r="16" spans="1:9" ht="18.75" x14ac:dyDescent="0.3">
      <c r="A16" s="6">
        <v>15</v>
      </c>
      <c r="B16" s="7"/>
      <c r="C16" s="7"/>
      <c r="D16" s="8"/>
      <c r="E16" s="9"/>
      <c r="F16" s="9"/>
      <c r="G16" s="10"/>
      <c r="H16" s="11"/>
      <c r="I16" s="12"/>
    </row>
    <row r="17" spans="1:9" ht="18.75" x14ac:dyDescent="0.3">
      <c r="A17" s="6">
        <v>16</v>
      </c>
      <c r="B17" s="7"/>
      <c r="C17" s="7"/>
      <c r="D17" s="8"/>
      <c r="E17" s="9"/>
      <c r="F17" s="9"/>
      <c r="G17" s="10"/>
      <c r="H17" s="11"/>
      <c r="I17" s="12"/>
    </row>
    <row r="18" spans="1:9" ht="18.75" x14ac:dyDescent="0.3">
      <c r="A18" s="6">
        <v>17</v>
      </c>
      <c r="B18" s="7"/>
      <c r="C18" s="7"/>
      <c r="D18" s="8"/>
      <c r="E18" s="9"/>
      <c r="F18" s="9"/>
      <c r="G18" s="10"/>
      <c r="H18" s="11"/>
      <c r="I18" s="12"/>
    </row>
    <row r="19" spans="1:9" ht="18.75" x14ac:dyDescent="0.3">
      <c r="A19" s="6">
        <v>18</v>
      </c>
      <c r="B19" s="7"/>
      <c r="C19" s="7"/>
      <c r="D19" s="8"/>
      <c r="E19" s="9"/>
      <c r="F19" s="9"/>
      <c r="G19" s="10"/>
      <c r="H19" s="11"/>
      <c r="I19" s="12"/>
    </row>
    <row r="20" spans="1:9" ht="18.75" x14ac:dyDescent="0.3">
      <c r="A20" s="6">
        <v>19</v>
      </c>
      <c r="B20" s="7"/>
      <c r="C20" s="7"/>
      <c r="D20" s="8"/>
      <c r="E20" s="9"/>
      <c r="F20" s="9"/>
      <c r="G20" s="10"/>
      <c r="H20" s="11"/>
      <c r="I20" s="12"/>
    </row>
    <row r="21" spans="1:9" ht="18.75" x14ac:dyDescent="0.3">
      <c r="A21" s="6">
        <v>20</v>
      </c>
      <c r="B21" s="7"/>
      <c r="C21" s="7"/>
      <c r="D21" s="8"/>
      <c r="E21" s="9"/>
      <c r="F21" s="9"/>
      <c r="G21" s="10"/>
      <c r="H21" s="11"/>
      <c r="I21" s="12"/>
    </row>
    <row r="22" spans="1:9" ht="18.75" x14ac:dyDescent="0.3">
      <c r="A22" s="6">
        <v>21</v>
      </c>
      <c r="B22" s="7"/>
      <c r="C22" s="7"/>
      <c r="D22" s="8"/>
      <c r="E22" s="9"/>
      <c r="F22" s="9"/>
      <c r="G22" s="10"/>
      <c r="H22" s="11"/>
      <c r="I22" s="12"/>
    </row>
    <row r="23" spans="1:9" ht="18.75" x14ac:dyDescent="0.3">
      <c r="A23" s="6">
        <v>22</v>
      </c>
      <c r="B23" s="7"/>
      <c r="C23" s="7"/>
      <c r="D23" s="8"/>
      <c r="E23" s="9"/>
      <c r="F23" s="9"/>
      <c r="G23" s="10"/>
      <c r="H23" s="11"/>
      <c r="I23" s="12"/>
    </row>
    <row r="24" spans="1:9" ht="18.75" x14ac:dyDescent="0.3">
      <c r="A24" s="6">
        <v>23</v>
      </c>
      <c r="B24" s="7"/>
      <c r="C24" s="7"/>
      <c r="D24" s="8"/>
      <c r="E24" s="9"/>
      <c r="F24" s="9"/>
      <c r="G24" s="10"/>
      <c r="H24" s="11"/>
      <c r="I24" s="12"/>
    </row>
    <row r="25" spans="1:9" ht="18.75" x14ac:dyDescent="0.3">
      <c r="A25" s="6">
        <v>24</v>
      </c>
      <c r="B25" s="7"/>
      <c r="C25" s="7"/>
      <c r="D25" s="8"/>
      <c r="E25" s="9"/>
      <c r="F25" s="9"/>
      <c r="G25" s="10"/>
      <c r="H25" s="11"/>
      <c r="I25" s="12"/>
    </row>
    <row r="26" spans="1:9" ht="18.75" x14ac:dyDescent="0.3">
      <c r="A26" s="6">
        <v>25</v>
      </c>
      <c r="B26" s="7"/>
      <c r="C26" s="7"/>
      <c r="D26" s="8"/>
      <c r="E26" s="9"/>
      <c r="F26" s="9"/>
      <c r="G26" s="10"/>
      <c r="H26" s="11"/>
      <c r="I26" s="12"/>
    </row>
    <row r="27" spans="1:9" ht="18.75" x14ac:dyDescent="0.3">
      <c r="A27" s="6">
        <v>26</v>
      </c>
      <c r="B27" s="7"/>
      <c r="C27" s="7"/>
      <c r="D27" s="8"/>
      <c r="E27" s="9"/>
      <c r="F27" s="9"/>
      <c r="G27" s="10"/>
      <c r="H27" s="11"/>
      <c r="I27" s="12"/>
    </row>
    <row r="28" spans="1:9" ht="18.75" x14ac:dyDescent="0.3">
      <c r="A28" s="6">
        <v>27</v>
      </c>
      <c r="B28" s="7"/>
      <c r="C28" s="7"/>
      <c r="D28" s="8"/>
      <c r="E28" s="9"/>
      <c r="F28" s="9"/>
      <c r="G28" s="10"/>
      <c r="H28" s="11"/>
      <c r="I28" s="12"/>
    </row>
    <row r="29" spans="1:9" ht="18.75" x14ac:dyDescent="0.3">
      <c r="A29" s="6">
        <v>28</v>
      </c>
      <c r="B29" s="7"/>
      <c r="C29" s="7"/>
      <c r="D29" s="8"/>
      <c r="E29" s="9"/>
      <c r="F29" s="9"/>
      <c r="G29" s="10"/>
      <c r="H29" s="11"/>
      <c r="I29" s="12"/>
    </row>
    <row r="30" spans="1:9" ht="18.75" x14ac:dyDescent="0.3">
      <c r="A30" s="6">
        <v>29</v>
      </c>
      <c r="B30" s="7"/>
      <c r="C30" s="7"/>
      <c r="D30" s="8"/>
      <c r="E30" s="9"/>
      <c r="F30" s="9"/>
      <c r="G30" s="10"/>
      <c r="H30" s="11"/>
      <c r="I30" s="12"/>
    </row>
    <row r="31" spans="1:9" ht="18.75" x14ac:dyDescent="0.3">
      <c r="A31" s="6">
        <v>30</v>
      </c>
      <c r="B31" s="7"/>
      <c r="C31" s="7"/>
      <c r="D31" s="8"/>
      <c r="E31" s="9"/>
      <c r="F31" s="9"/>
      <c r="G31" s="10"/>
      <c r="H31" s="11"/>
      <c r="I31" s="12"/>
    </row>
    <row r="32" spans="1:9" ht="18.75" x14ac:dyDescent="0.3">
      <c r="A32" s="6">
        <v>31</v>
      </c>
      <c r="B32" s="7"/>
      <c r="C32" s="7"/>
      <c r="D32" s="8"/>
      <c r="E32" s="9"/>
      <c r="F32" s="9"/>
      <c r="G32" s="10"/>
      <c r="H32" s="11"/>
      <c r="I32" s="12"/>
    </row>
    <row r="33" spans="1:9" ht="18.75" x14ac:dyDescent="0.3">
      <c r="A33" s="6">
        <v>32</v>
      </c>
      <c r="B33" s="7"/>
      <c r="C33" s="7"/>
      <c r="D33" s="8"/>
      <c r="E33" s="9"/>
      <c r="F33" s="9"/>
      <c r="G33" s="10"/>
      <c r="H33" s="11"/>
      <c r="I33" s="12"/>
    </row>
    <row r="34" spans="1:9" ht="18.75" x14ac:dyDescent="0.3">
      <c r="A34" s="6">
        <v>33</v>
      </c>
      <c r="B34" s="7"/>
      <c r="C34" s="7"/>
      <c r="D34" s="8"/>
      <c r="E34" s="9"/>
      <c r="F34" s="9"/>
      <c r="G34" s="10"/>
      <c r="H34" s="11"/>
      <c r="I34" s="12"/>
    </row>
    <row r="35" spans="1:9" ht="18.75" x14ac:dyDescent="0.3">
      <c r="A35" s="6">
        <v>34</v>
      </c>
      <c r="B35" s="7"/>
      <c r="C35" s="7"/>
      <c r="D35" s="8"/>
      <c r="E35" s="9"/>
      <c r="F35" s="9"/>
      <c r="G35" s="10"/>
      <c r="H35" s="11"/>
      <c r="I35" s="12"/>
    </row>
    <row r="36" spans="1:9" ht="18.75" x14ac:dyDescent="0.3">
      <c r="A36" s="6">
        <v>35</v>
      </c>
      <c r="B36" s="7"/>
      <c r="C36" s="7"/>
      <c r="D36" s="8"/>
      <c r="E36" s="9"/>
      <c r="F36" s="9"/>
      <c r="G36" s="10"/>
      <c r="H36" s="11"/>
      <c r="I36" s="12"/>
    </row>
    <row r="37" spans="1:9" ht="18.75" x14ac:dyDescent="0.3">
      <c r="A37" s="6">
        <v>36</v>
      </c>
      <c r="B37" s="7"/>
      <c r="C37" s="7"/>
      <c r="D37" s="8"/>
      <c r="E37" s="9"/>
      <c r="F37" s="9"/>
      <c r="G37" s="10"/>
      <c r="H37" s="11"/>
      <c r="I37" s="12"/>
    </row>
    <row r="38" spans="1:9" ht="18.75" x14ac:dyDescent="0.3">
      <c r="A38" s="6">
        <v>37</v>
      </c>
      <c r="B38" s="7"/>
      <c r="C38" s="7"/>
      <c r="D38" s="8"/>
      <c r="E38" s="9"/>
      <c r="F38" s="9"/>
      <c r="G38" s="10"/>
      <c r="H38" s="11"/>
      <c r="I38" s="12"/>
    </row>
    <row r="39" spans="1:9" ht="18.75" x14ac:dyDescent="0.3">
      <c r="A39" s="6">
        <v>38</v>
      </c>
      <c r="B39" s="7"/>
      <c r="C39" s="7"/>
      <c r="D39" s="8"/>
      <c r="E39" s="9"/>
      <c r="F39" s="9"/>
      <c r="G39" s="10"/>
      <c r="H39" s="11"/>
      <c r="I39" s="12"/>
    </row>
    <row r="40" spans="1:9" ht="18.75" x14ac:dyDescent="0.3">
      <c r="A40" s="6">
        <v>39</v>
      </c>
      <c r="B40" s="7"/>
      <c r="C40" s="7"/>
      <c r="D40" s="8"/>
      <c r="E40" s="9"/>
      <c r="F40" s="9"/>
      <c r="G40" s="10"/>
      <c r="H40" s="11"/>
      <c r="I40" s="12"/>
    </row>
  </sheetData>
  <sheetProtection selectLockedCells="1" selectUnlockedCells="1"/>
  <conditionalFormatting sqref="B2:B40">
    <cfRule type="expression" dxfId="0" priority="1" stopIfTrue="1">
      <formula>NOT(ISERROR(SEARCH("CMonet",B2)))</formula>
    </cfRule>
  </conditionalFormatting>
  <pageMargins left="0.23622047244094491" right="0.23622047244094491" top="1.1417322834645669" bottom="0.15748031496062992" header="0.51181102362204722" footer="0.51181102362204722"/>
  <pageSetup paperSize="9" firstPageNumber="0" orientation="portrait" horizontalDpi="4294967293" verticalDpi="300" r:id="rId1"/>
  <headerFooter>
    <oddHeader>&amp;L&amp;"Arial,Gras"&amp;12&amp;K0000FFCHESSY 
&amp;G&amp;C&amp;"Arial,Gras"&amp;20&amp;U&amp;K0000FFClassement District: CADETS (CG)&amp;R&amp;"Arial,Gras"&amp;12&amp;K0000FF 
&amp;20 2015</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30"/>
  <sheetViews>
    <sheetView workbookViewId="0">
      <selection activeCell="M27" sqref="M27"/>
    </sheetView>
  </sheetViews>
  <sheetFormatPr baseColWidth="10" defaultRowHeight="15" x14ac:dyDescent="0.25"/>
  <sheetData>
    <row r="1" spans="1:10" ht="25.5" x14ac:dyDescent="0.25">
      <c r="A1" s="28"/>
      <c r="B1" s="28"/>
      <c r="C1" s="29" t="s">
        <v>2479</v>
      </c>
      <c r="D1" s="28"/>
      <c r="E1" s="28"/>
      <c r="F1" s="28"/>
      <c r="G1" s="28"/>
      <c r="H1" s="28"/>
      <c r="I1" s="28"/>
      <c r="J1" s="28"/>
    </row>
    <row r="2" spans="1:10" ht="25.5" x14ac:dyDescent="0.25">
      <c r="A2" s="29" t="s">
        <v>2480</v>
      </c>
      <c r="B2" s="28"/>
      <c r="C2" s="29" t="s">
        <v>2481</v>
      </c>
      <c r="D2" s="28"/>
      <c r="E2" s="28"/>
      <c r="F2" s="28"/>
      <c r="G2" s="28"/>
      <c r="H2" s="28"/>
      <c r="I2" s="28"/>
      <c r="J2" s="28"/>
    </row>
    <row r="3" spans="1:10" ht="25.5" x14ac:dyDescent="0.25">
      <c r="A3" s="28"/>
      <c r="B3" s="28"/>
      <c r="C3" s="29" t="s">
        <v>2482</v>
      </c>
      <c r="D3" s="28"/>
      <c r="E3" s="28"/>
      <c r="F3" s="28"/>
      <c r="G3" s="28"/>
      <c r="H3" s="28"/>
      <c r="I3" s="28"/>
      <c r="J3" s="28"/>
    </row>
    <row r="4" spans="1:10" ht="25.5" x14ac:dyDescent="0.25">
      <c r="A4" s="28"/>
      <c r="B4" s="28"/>
      <c r="C4" s="29" t="s">
        <v>2493</v>
      </c>
      <c r="D4" s="28"/>
      <c r="E4" s="28"/>
      <c r="F4" s="28"/>
      <c r="G4" s="28"/>
      <c r="H4" s="28"/>
      <c r="I4" s="28"/>
      <c r="J4" s="28"/>
    </row>
    <row r="5" spans="1:10" ht="63.75" x14ac:dyDescent="0.25">
      <c r="A5" s="30" t="s">
        <v>2483</v>
      </c>
      <c r="B5" s="28"/>
      <c r="C5" s="28"/>
      <c r="D5" s="28"/>
      <c r="E5" s="28"/>
      <c r="F5" s="28"/>
      <c r="G5" s="28"/>
      <c r="H5" s="28"/>
      <c r="I5" s="28"/>
      <c r="J5" s="28"/>
    </row>
    <row r="6" spans="1:10" ht="25.5" x14ac:dyDescent="0.25">
      <c r="A6" s="29" t="s">
        <v>2484</v>
      </c>
      <c r="B6" s="29" t="s">
        <v>2485</v>
      </c>
      <c r="C6" s="29" t="s">
        <v>2486</v>
      </c>
      <c r="D6" s="29" t="s">
        <v>2487</v>
      </c>
      <c r="E6" s="29" t="s">
        <v>2488</v>
      </c>
      <c r="F6" s="29" t="s">
        <v>2489</v>
      </c>
      <c r="G6" s="29" t="s">
        <v>2490</v>
      </c>
      <c r="H6" s="29" t="s">
        <v>7</v>
      </c>
      <c r="I6" s="29" t="s">
        <v>2491</v>
      </c>
      <c r="J6" s="29" t="s">
        <v>2492</v>
      </c>
    </row>
    <row r="7" spans="1:10" x14ac:dyDescent="0.25">
      <c r="A7" s="31">
        <v>1</v>
      </c>
      <c r="B7" s="32" t="s">
        <v>1769</v>
      </c>
      <c r="C7" s="33" t="s">
        <v>9</v>
      </c>
      <c r="D7" s="34">
        <v>38612</v>
      </c>
      <c r="E7" s="32" t="s">
        <v>1723</v>
      </c>
      <c r="F7" s="32" t="s">
        <v>10</v>
      </c>
      <c r="G7" s="35" t="s">
        <v>400</v>
      </c>
      <c r="H7" s="33" t="s">
        <v>401</v>
      </c>
      <c r="I7" s="35" t="s">
        <v>402</v>
      </c>
      <c r="J7" s="28"/>
    </row>
    <row r="8" spans="1:10" x14ac:dyDescent="0.25">
      <c r="A8" s="31">
        <v>2</v>
      </c>
      <c r="B8" s="32" t="s">
        <v>1770</v>
      </c>
      <c r="C8" s="33" t="s">
        <v>9</v>
      </c>
      <c r="D8" s="34">
        <v>38722</v>
      </c>
      <c r="E8" s="32" t="s">
        <v>1727</v>
      </c>
      <c r="F8" s="32" t="s">
        <v>10</v>
      </c>
      <c r="G8" s="35" t="s">
        <v>403</v>
      </c>
      <c r="H8" s="33" t="s">
        <v>404</v>
      </c>
      <c r="I8" s="35" t="s">
        <v>405</v>
      </c>
      <c r="J8" s="28"/>
    </row>
    <row r="9" spans="1:10" x14ac:dyDescent="0.25">
      <c r="A9" s="31">
        <v>3</v>
      </c>
      <c r="B9" s="32" t="s">
        <v>1771</v>
      </c>
      <c r="C9" s="33" t="s">
        <v>9</v>
      </c>
      <c r="D9" s="34">
        <v>38549</v>
      </c>
      <c r="E9" s="32" t="s">
        <v>1723</v>
      </c>
      <c r="F9" s="32" t="s">
        <v>10</v>
      </c>
      <c r="G9" s="35" t="s">
        <v>406</v>
      </c>
      <c r="H9" s="33" t="s">
        <v>407</v>
      </c>
      <c r="I9" s="35" t="s">
        <v>408</v>
      </c>
      <c r="J9" s="28"/>
    </row>
    <row r="10" spans="1:10" x14ac:dyDescent="0.25">
      <c r="A10" s="31">
        <v>4</v>
      </c>
      <c r="B10" s="32" t="s">
        <v>1772</v>
      </c>
      <c r="C10" s="33" t="s">
        <v>9</v>
      </c>
      <c r="D10" s="34">
        <v>38521</v>
      </c>
      <c r="E10" s="32" t="s">
        <v>1730</v>
      </c>
      <c r="F10" s="32" t="s">
        <v>10</v>
      </c>
      <c r="G10" s="35" t="s">
        <v>409</v>
      </c>
      <c r="H10" s="33" t="s">
        <v>410</v>
      </c>
      <c r="I10" s="35" t="s">
        <v>411</v>
      </c>
      <c r="J10" s="28"/>
    </row>
    <row r="11" spans="1:10" x14ac:dyDescent="0.25">
      <c r="A11" s="31">
        <v>5</v>
      </c>
      <c r="B11" s="32" t="s">
        <v>1773</v>
      </c>
      <c r="C11" s="33" t="s">
        <v>9</v>
      </c>
      <c r="D11" s="34">
        <v>38468</v>
      </c>
      <c r="E11" s="32" t="s">
        <v>1751</v>
      </c>
      <c r="F11" s="32" t="s">
        <v>10</v>
      </c>
      <c r="G11" s="35" t="s">
        <v>412</v>
      </c>
      <c r="H11" s="33" t="s">
        <v>413</v>
      </c>
      <c r="I11" s="35" t="s">
        <v>414</v>
      </c>
      <c r="J11" s="28"/>
    </row>
    <row r="12" spans="1:10" x14ac:dyDescent="0.25">
      <c r="A12" s="31">
        <v>6</v>
      </c>
      <c r="B12" s="32" t="s">
        <v>1774</v>
      </c>
      <c r="C12" s="33" t="s">
        <v>9</v>
      </c>
      <c r="D12" s="34">
        <v>38669</v>
      </c>
      <c r="E12" s="32" t="s">
        <v>1755</v>
      </c>
      <c r="F12" s="32" t="s">
        <v>10</v>
      </c>
      <c r="G12" s="35" t="s">
        <v>415</v>
      </c>
      <c r="H12" s="33" t="s">
        <v>416</v>
      </c>
      <c r="I12" s="35" t="s">
        <v>182</v>
      </c>
      <c r="J12" s="28"/>
    </row>
    <row r="13" spans="1:10" x14ac:dyDescent="0.25">
      <c r="A13" s="31">
        <v>7</v>
      </c>
      <c r="B13" s="32" t="s">
        <v>1775</v>
      </c>
      <c r="C13" s="33" t="s">
        <v>9</v>
      </c>
      <c r="D13" s="34">
        <v>38371</v>
      </c>
      <c r="E13" s="32" t="s">
        <v>1723</v>
      </c>
      <c r="F13" s="32" t="s">
        <v>10</v>
      </c>
      <c r="G13" s="35" t="s">
        <v>417</v>
      </c>
      <c r="H13" s="33" t="s">
        <v>85</v>
      </c>
      <c r="I13" s="35" t="s">
        <v>187</v>
      </c>
      <c r="J13" s="28"/>
    </row>
    <row r="14" spans="1:10" x14ac:dyDescent="0.25">
      <c r="A14" s="31">
        <v>8</v>
      </c>
      <c r="B14" s="32" t="s">
        <v>1776</v>
      </c>
      <c r="C14" s="33" t="s">
        <v>9</v>
      </c>
      <c r="D14" s="34">
        <v>38669</v>
      </c>
      <c r="E14" s="32" t="s">
        <v>1744</v>
      </c>
      <c r="F14" s="32" t="s">
        <v>10</v>
      </c>
      <c r="G14" s="35" t="s">
        <v>418</v>
      </c>
      <c r="H14" s="33" t="s">
        <v>419</v>
      </c>
      <c r="I14" s="35" t="s">
        <v>190</v>
      </c>
      <c r="J14" s="28"/>
    </row>
    <row r="15" spans="1:10" x14ac:dyDescent="0.25">
      <c r="A15" s="31">
        <v>9</v>
      </c>
      <c r="B15" s="32" t="s">
        <v>1777</v>
      </c>
      <c r="C15" s="33" t="s">
        <v>9</v>
      </c>
      <c r="D15" s="34">
        <v>38590</v>
      </c>
      <c r="E15" s="32" t="s">
        <v>1727</v>
      </c>
      <c r="F15" s="32" t="s">
        <v>10</v>
      </c>
      <c r="G15" s="35" t="s">
        <v>420</v>
      </c>
      <c r="H15" s="33" t="s">
        <v>421</v>
      </c>
      <c r="I15" s="35" t="s">
        <v>422</v>
      </c>
      <c r="J15" s="28"/>
    </row>
    <row r="16" spans="1:10" x14ac:dyDescent="0.25">
      <c r="A16" s="31">
        <v>10</v>
      </c>
      <c r="B16" s="32" t="s">
        <v>1778</v>
      </c>
      <c r="C16" s="33" t="s">
        <v>9</v>
      </c>
      <c r="D16" s="34">
        <v>38708</v>
      </c>
      <c r="E16" s="32" t="s">
        <v>1735</v>
      </c>
      <c r="F16" s="32" t="s">
        <v>10</v>
      </c>
      <c r="G16" s="35" t="s">
        <v>423</v>
      </c>
      <c r="H16" s="33" t="s">
        <v>424</v>
      </c>
      <c r="I16" s="35" t="s">
        <v>425</v>
      </c>
      <c r="J16" s="28"/>
    </row>
    <row r="17" spans="1:10" x14ac:dyDescent="0.25">
      <c r="A17" s="31">
        <v>11</v>
      </c>
      <c r="B17" s="32" t="s">
        <v>1779</v>
      </c>
      <c r="C17" s="33" t="s">
        <v>9</v>
      </c>
      <c r="D17" s="34">
        <v>38572</v>
      </c>
      <c r="E17" s="32" t="s">
        <v>1760</v>
      </c>
      <c r="F17" s="32" t="s">
        <v>10</v>
      </c>
      <c r="G17" s="35" t="s">
        <v>426</v>
      </c>
      <c r="H17" s="33" t="s">
        <v>427</v>
      </c>
      <c r="I17" s="35" t="s">
        <v>219</v>
      </c>
      <c r="J17" s="28"/>
    </row>
    <row r="18" spans="1:10" x14ac:dyDescent="0.25">
      <c r="A18" s="31">
        <v>12</v>
      </c>
      <c r="B18" s="32" t="s">
        <v>1780</v>
      </c>
      <c r="C18" s="33" t="s">
        <v>9</v>
      </c>
      <c r="D18" s="34">
        <v>38471</v>
      </c>
      <c r="E18" s="32" t="s">
        <v>1744</v>
      </c>
      <c r="F18" s="32" t="s">
        <v>10</v>
      </c>
      <c r="G18" s="35" t="s">
        <v>428</v>
      </c>
      <c r="H18" s="33" t="s">
        <v>29</v>
      </c>
      <c r="I18" s="35" t="s">
        <v>429</v>
      </c>
      <c r="J18" s="28"/>
    </row>
    <row r="19" spans="1:10" x14ac:dyDescent="0.25">
      <c r="A19" s="31">
        <v>13</v>
      </c>
      <c r="B19" s="32" t="s">
        <v>1781</v>
      </c>
      <c r="C19" s="33" t="s">
        <v>9</v>
      </c>
      <c r="D19" s="34">
        <v>38653</v>
      </c>
      <c r="E19" s="32" t="s">
        <v>1727</v>
      </c>
      <c r="F19" s="32" t="s">
        <v>10</v>
      </c>
      <c r="G19" s="35" t="s">
        <v>430</v>
      </c>
      <c r="H19" s="33" t="s">
        <v>431</v>
      </c>
      <c r="I19" s="35" t="s">
        <v>432</v>
      </c>
      <c r="J19" s="28"/>
    </row>
    <row r="20" spans="1:10" x14ac:dyDescent="0.25">
      <c r="A20" s="31">
        <v>14</v>
      </c>
      <c r="B20" s="32" t="s">
        <v>1782</v>
      </c>
      <c r="C20" s="33" t="s">
        <v>9</v>
      </c>
      <c r="D20" s="34">
        <v>38528</v>
      </c>
      <c r="E20" s="32" t="s">
        <v>1744</v>
      </c>
      <c r="F20" s="32" t="s">
        <v>10</v>
      </c>
      <c r="G20" s="35" t="s">
        <v>433</v>
      </c>
      <c r="H20" s="33" t="s">
        <v>434</v>
      </c>
      <c r="I20" s="35" t="s">
        <v>435</v>
      </c>
      <c r="J20" s="28"/>
    </row>
    <row r="21" spans="1:10" x14ac:dyDescent="0.25">
      <c r="A21" s="31">
        <v>15</v>
      </c>
      <c r="B21" s="32" t="s">
        <v>1783</v>
      </c>
      <c r="C21" s="33" t="s">
        <v>9</v>
      </c>
      <c r="D21" s="34">
        <v>38659</v>
      </c>
      <c r="E21" s="32" t="s">
        <v>1747</v>
      </c>
      <c r="F21" s="32" t="s">
        <v>10</v>
      </c>
      <c r="G21" s="35" t="s">
        <v>436</v>
      </c>
      <c r="H21" s="33" t="s">
        <v>437</v>
      </c>
      <c r="I21" s="35" t="s">
        <v>438</v>
      </c>
      <c r="J21" s="28"/>
    </row>
    <row r="22" spans="1:10" x14ac:dyDescent="0.25">
      <c r="A22" s="31">
        <v>16</v>
      </c>
      <c r="B22" s="32" t="s">
        <v>1784</v>
      </c>
      <c r="C22" s="33" t="s">
        <v>9</v>
      </c>
      <c r="D22" s="34">
        <v>38689</v>
      </c>
      <c r="E22" s="32" t="s">
        <v>1744</v>
      </c>
      <c r="F22" s="32" t="s">
        <v>10</v>
      </c>
      <c r="G22" s="35" t="s">
        <v>439</v>
      </c>
      <c r="H22" s="33" t="s">
        <v>440</v>
      </c>
      <c r="I22" s="35" t="s">
        <v>441</v>
      </c>
      <c r="J22" s="28"/>
    </row>
    <row r="23" spans="1:10" x14ac:dyDescent="0.25">
      <c r="A23" s="31">
        <v>17</v>
      </c>
      <c r="B23" s="32" t="s">
        <v>1785</v>
      </c>
      <c r="C23" s="33" t="s">
        <v>9</v>
      </c>
      <c r="D23" s="34">
        <v>38482</v>
      </c>
      <c r="E23" s="32" t="s">
        <v>1755</v>
      </c>
      <c r="F23" s="32" t="s">
        <v>10</v>
      </c>
      <c r="G23" s="35" t="s">
        <v>442</v>
      </c>
      <c r="H23" s="33" t="s">
        <v>443</v>
      </c>
      <c r="I23" s="35" t="s">
        <v>444</v>
      </c>
      <c r="J23" s="28"/>
    </row>
    <row r="24" spans="1:10" x14ac:dyDescent="0.25">
      <c r="A24" s="31">
        <v>18</v>
      </c>
      <c r="B24" s="32" t="s">
        <v>1786</v>
      </c>
      <c r="C24" s="33" t="s">
        <v>9</v>
      </c>
      <c r="D24" s="34">
        <v>38656</v>
      </c>
      <c r="E24" s="32" t="s">
        <v>1751</v>
      </c>
      <c r="F24" s="32" t="s">
        <v>10</v>
      </c>
      <c r="G24" s="35" t="s">
        <v>445</v>
      </c>
      <c r="H24" s="33" t="s">
        <v>446</v>
      </c>
      <c r="I24" s="35" t="s">
        <v>444</v>
      </c>
      <c r="J24" s="28"/>
    </row>
    <row r="25" spans="1:10" x14ac:dyDescent="0.25">
      <c r="A25" s="31">
        <v>19</v>
      </c>
      <c r="B25" s="32" t="s">
        <v>1787</v>
      </c>
      <c r="C25" s="33" t="s">
        <v>9</v>
      </c>
      <c r="D25" s="34">
        <v>38459</v>
      </c>
      <c r="E25" s="32" t="s">
        <v>1723</v>
      </c>
      <c r="F25" s="32" t="s">
        <v>10</v>
      </c>
      <c r="G25" s="35" t="s">
        <v>447</v>
      </c>
      <c r="H25" s="33" t="s">
        <v>448</v>
      </c>
      <c r="I25" s="35" t="s">
        <v>449</v>
      </c>
      <c r="J25" s="28"/>
    </row>
    <row r="26" spans="1:10" x14ac:dyDescent="0.25">
      <c r="A26" s="31">
        <v>20</v>
      </c>
      <c r="B26" s="32" t="s">
        <v>1788</v>
      </c>
      <c r="C26" s="33" t="s">
        <v>9</v>
      </c>
      <c r="D26" s="34">
        <v>38460</v>
      </c>
      <c r="E26" s="32" t="s">
        <v>1735</v>
      </c>
      <c r="F26" s="32" t="s">
        <v>10</v>
      </c>
      <c r="G26" s="35" t="s">
        <v>450</v>
      </c>
      <c r="H26" s="33" t="s">
        <v>451</v>
      </c>
      <c r="I26" s="35" t="s">
        <v>452</v>
      </c>
      <c r="J26" s="28"/>
    </row>
    <row r="27" spans="1:10" x14ac:dyDescent="0.25">
      <c r="A27" s="31">
        <v>21</v>
      </c>
      <c r="B27" s="32" t="s">
        <v>1789</v>
      </c>
      <c r="C27" s="33" t="s">
        <v>9</v>
      </c>
      <c r="D27" s="34">
        <v>38411</v>
      </c>
      <c r="E27" s="32" t="s">
        <v>1751</v>
      </c>
      <c r="F27" s="32" t="s">
        <v>10</v>
      </c>
      <c r="G27" s="35" t="s">
        <v>453</v>
      </c>
      <c r="H27" s="33" t="s">
        <v>454</v>
      </c>
      <c r="I27" s="35" t="s">
        <v>455</v>
      </c>
      <c r="J27" s="28"/>
    </row>
    <row r="28" spans="1:10" x14ac:dyDescent="0.25">
      <c r="A28" s="31">
        <v>22</v>
      </c>
      <c r="B28" s="32" t="s">
        <v>1790</v>
      </c>
      <c r="C28" s="33" t="s">
        <v>9</v>
      </c>
      <c r="D28" s="34">
        <v>38698</v>
      </c>
      <c r="E28" s="32" t="s">
        <v>1744</v>
      </c>
      <c r="F28" s="32" t="s">
        <v>10</v>
      </c>
      <c r="G28" s="35" t="s">
        <v>456</v>
      </c>
      <c r="H28" s="33" t="s">
        <v>457</v>
      </c>
      <c r="I28" s="35" t="s">
        <v>455</v>
      </c>
      <c r="J28" s="28"/>
    </row>
    <row r="29" spans="1:10" x14ac:dyDescent="0.25">
      <c r="A29" s="31">
        <v>23</v>
      </c>
      <c r="B29" s="32" t="s">
        <v>1791</v>
      </c>
      <c r="C29" s="33" t="s">
        <v>9</v>
      </c>
      <c r="D29" s="34">
        <v>38713</v>
      </c>
      <c r="E29" s="32" t="s">
        <v>1755</v>
      </c>
      <c r="F29" s="32" t="s">
        <v>10</v>
      </c>
      <c r="G29" s="35" t="s">
        <v>458</v>
      </c>
      <c r="H29" s="33" t="s">
        <v>459</v>
      </c>
      <c r="I29" s="35" t="s">
        <v>460</v>
      </c>
      <c r="J29" s="28"/>
    </row>
    <row r="30" spans="1:10" x14ac:dyDescent="0.25">
      <c r="A30" s="31">
        <v>24</v>
      </c>
      <c r="B30" s="32" t="s">
        <v>1792</v>
      </c>
      <c r="C30" s="33" t="s">
        <v>9</v>
      </c>
      <c r="D30" s="34">
        <v>38403</v>
      </c>
      <c r="E30" s="32" t="s">
        <v>1744</v>
      </c>
      <c r="F30" s="32" t="s">
        <v>10</v>
      </c>
      <c r="G30" s="35" t="s">
        <v>461</v>
      </c>
      <c r="H30" s="33" t="s">
        <v>462</v>
      </c>
      <c r="I30" s="35" t="s">
        <v>463</v>
      </c>
      <c r="J30" s="28"/>
    </row>
    <row r="31" spans="1:10" x14ac:dyDescent="0.25">
      <c r="A31" s="31">
        <v>25</v>
      </c>
      <c r="B31" s="32" t="s">
        <v>1793</v>
      </c>
      <c r="C31" s="33" t="s">
        <v>9</v>
      </c>
      <c r="D31" s="34">
        <v>38555</v>
      </c>
      <c r="E31" s="32" t="s">
        <v>1747</v>
      </c>
      <c r="F31" s="32" t="s">
        <v>10</v>
      </c>
      <c r="G31" s="35" t="s">
        <v>464</v>
      </c>
      <c r="H31" s="33" t="s">
        <v>465</v>
      </c>
      <c r="I31" s="35" t="s">
        <v>256</v>
      </c>
      <c r="J31" s="28"/>
    </row>
    <row r="32" spans="1:10" x14ac:dyDescent="0.25">
      <c r="A32" s="31">
        <v>26</v>
      </c>
      <c r="B32" s="32" t="s">
        <v>1794</v>
      </c>
      <c r="C32" s="33" t="s">
        <v>9</v>
      </c>
      <c r="D32" s="34">
        <v>38706</v>
      </c>
      <c r="E32" s="32" t="s">
        <v>1755</v>
      </c>
      <c r="F32" s="32" t="s">
        <v>10</v>
      </c>
      <c r="G32" s="35" t="s">
        <v>466</v>
      </c>
      <c r="H32" s="33" t="s">
        <v>467</v>
      </c>
      <c r="I32" s="35" t="s">
        <v>468</v>
      </c>
      <c r="J32" s="28"/>
    </row>
    <row r="33" spans="1:10" x14ac:dyDescent="0.25">
      <c r="A33" s="31">
        <v>27</v>
      </c>
      <c r="B33" s="32" t="s">
        <v>1795</v>
      </c>
      <c r="C33" s="33" t="s">
        <v>9</v>
      </c>
      <c r="D33" s="34">
        <v>38444</v>
      </c>
      <c r="E33" s="32" t="s">
        <v>1735</v>
      </c>
      <c r="F33" s="32" t="s">
        <v>10</v>
      </c>
      <c r="G33" s="35" t="s">
        <v>469</v>
      </c>
      <c r="H33" s="33" t="s">
        <v>13</v>
      </c>
      <c r="I33" s="35" t="s">
        <v>259</v>
      </c>
      <c r="J33" s="28"/>
    </row>
    <row r="34" spans="1:10" x14ac:dyDescent="0.25">
      <c r="A34" s="31">
        <v>28</v>
      </c>
      <c r="B34" s="32" t="s">
        <v>1796</v>
      </c>
      <c r="C34" s="33" t="s">
        <v>9</v>
      </c>
      <c r="D34" s="34">
        <v>38628</v>
      </c>
      <c r="E34" s="32" t="s">
        <v>1744</v>
      </c>
      <c r="F34" s="32" t="s">
        <v>10</v>
      </c>
      <c r="G34" s="35" t="s">
        <v>470</v>
      </c>
      <c r="H34" s="33" t="s">
        <v>471</v>
      </c>
      <c r="I34" s="35" t="s">
        <v>262</v>
      </c>
      <c r="J34" s="28"/>
    </row>
    <row r="35" spans="1:10" x14ac:dyDescent="0.25">
      <c r="A35" s="31">
        <v>29</v>
      </c>
      <c r="B35" s="32" t="s">
        <v>1797</v>
      </c>
      <c r="C35" s="33" t="s">
        <v>9</v>
      </c>
      <c r="D35" s="34">
        <v>38375</v>
      </c>
      <c r="E35" s="32" t="s">
        <v>1744</v>
      </c>
      <c r="F35" s="32" t="s">
        <v>10</v>
      </c>
      <c r="G35" s="35" t="s">
        <v>472</v>
      </c>
      <c r="H35" s="33" t="s">
        <v>473</v>
      </c>
      <c r="I35" s="35" t="s">
        <v>474</v>
      </c>
      <c r="J35" s="28"/>
    </row>
    <row r="36" spans="1:10" x14ac:dyDescent="0.25">
      <c r="A36" s="31">
        <v>30</v>
      </c>
      <c r="B36" s="32" t="s">
        <v>1798</v>
      </c>
      <c r="C36" s="33" t="s">
        <v>9</v>
      </c>
      <c r="D36" s="34">
        <v>38519</v>
      </c>
      <c r="E36" s="32" t="s">
        <v>1744</v>
      </c>
      <c r="F36" s="32" t="s">
        <v>10</v>
      </c>
      <c r="G36" s="35" t="s">
        <v>475</v>
      </c>
      <c r="H36" s="33" t="s">
        <v>476</v>
      </c>
      <c r="I36" s="35" t="s">
        <v>477</v>
      </c>
      <c r="J36" s="28"/>
    </row>
    <row r="37" spans="1:10" x14ac:dyDescent="0.25">
      <c r="A37" s="31">
        <v>31</v>
      </c>
      <c r="B37" s="32" t="s">
        <v>1799</v>
      </c>
      <c r="C37" s="33" t="s">
        <v>9</v>
      </c>
      <c r="D37" s="34">
        <v>38645</v>
      </c>
      <c r="E37" s="32" t="s">
        <v>1730</v>
      </c>
      <c r="F37" s="32" t="s">
        <v>10</v>
      </c>
      <c r="G37" s="35" t="s">
        <v>478</v>
      </c>
      <c r="H37" s="33" t="s">
        <v>479</v>
      </c>
      <c r="I37" s="35" t="s">
        <v>477</v>
      </c>
      <c r="J37" s="28"/>
    </row>
    <row r="38" spans="1:10" x14ac:dyDescent="0.25">
      <c r="A38" s="31">
        <v>32</v>
      </c>
      <c r="B38" s="32" t="s">
        <v>1800</v>
      </c>
      <c r="C38" s="33" t="s">
        <v>9</v>
      </c>
      <c r="D38" s="34">
        <v>38711</v>
      </c>
      <c r="E38" s="32" t="s">
        <v>1760</v>
      </c>
      <c r="F38" s="32" t="s">
        <v>10</v>
      </c>
      <c r="G38" s="35" t="s">
        <v>480</v>
      </c>
      <c r="H38" s="33" t="s">
        <v>481</v>
      </c>
      <c r="I38" s="35" t="s">
        <v>482</v>
      </c>
      <c r="J38" s="28"/>
    </row>
    <row r="39" spans="1:10" x14ac:dyDescent="0.25">
      <c r="A39" s="31">
        <v>33</v>
      </c>
      <c r="B39" s="32" t="s">
        <v>1801</v>
      </c>
      <c r="C39" s="33" t="s">
        <v>9</v>
      </c>
      <c r="D39" s="34">
        <v>38544</v>
      </c>
      <c r="E39" s="32" t="s">
        <v>1727</v>
      </c>
      <c r="F39" s="32" t="s">
        <v>10</v>
      </c>
      <c r="G39" s="35" t="s">
        <v>483</v>
      </c>
      <c r="H39" s="33" t="s">
        <v>484</v>
      </c>
      <c r="I39" s="35" t="s">
        <v>485</v>
      </c>
      <c r="J39" s="28"/>
    </row>
    <row r="40" spans="1:10" x14ac:dyDescent="0.25">
      <c r="A40" s="31">
        <v>34</v>
      </c>
      <c r="B40" s="32" t="s">
        <v>1802</v>
      </c>
      <c r="C40" s="33" t="s">
        <v>9</v>
      </c>
      <c r="D40" s="34">
        <v>38486</v>
      </c>
      <c r="E40" s="32" t="s">
        <v>1741</v>
      </c>
      <c r="F40" s="32" t="s">
        <v>10</v>
      </c>
      <c r="G40" s="35" t="s">
        <v>486</v>
      </c>
      <c r="H40" s="33" t="s">
        <v>487</v>
      </c>
      <c r="I40" s="35" t="s">
        <v>488</v>
      </c>
      <c r="J40" s="28"/>
    </row>
    <row r="41" spans="1:10" x14ac:dyDescent="0.25">
      <c r="A41" s="31">
        <v>35</v>
      </c>
      <c r="B41" s="32" t="s">
        <v>1803</v>
      </c>
      <c r="C41" s="33" t="s">
        <v>9</v>
      </c>
      <c r="D41" s="34">
        <v>38483</v>
      </c>
      <c r="E41" s="32" t="s">
        <v>1741</v>
      </c>
      <c r="F41" s="32" t="s">
        <v>10</v>
      </c>
      <c r="G41" s="35" t="s">
        <v>489</v>
      </c>
      <c r="H41" s="33" t="s">
        <v>490</v>
      </c>
      <c r="I41" s="35" t="s">
        <v>491</v>
      </c>
      <c r="J41" s="28"/>
    </row>
    <row r="42" spans="1:10" x14ac:dyDescent="0.25">
      <c r="A42" s="31">
        <v>36</v>
      </c>
      <c r="B42" s="32" t="s">
        <v>1804</v>
      </c>
      <c r="C42" s="33" t="s">
        <v>9</v>
      </c>
      <c r="D42" s="34">
        <v>38669</v>
      </c>
      <c r="E42" s="32" t="s">
        <v>1747</v>
      </c>
      <c r="F42" s="32" t="s">
        <v>10</v>
      </c>
      <c r="G42" s="35" t="s">
        <v>492</v>
      </c>
      <c r="H42" s="33" t="s">
        <v>493</v>
      </c>
      <c r="I42" s="35" t="s">
        <v>494</v>
      </c>
      <c r="J42" s="28"/>
    </row>
    <row r="43" spans="1:10" x14ac:dyDescent="0.25">
      <c r="A43" s="31">
        <v>37</v>
      </c>
      <c r="B43" s="32" t="s">
        <v>1805</v>
      </c>
      <c r="C43" s="33" t="s">
        <v>9</v>
      </c>
      <c r="D43" s="34">
        <v>38463</v>
      </c>
      <c r="E43" s="32" t="s">
        <v>1747</v>
      </c>
      <c r="F43" s="32" t="s">
        <v>10</v>
      </c>
      <c r="G43" s="35" t="s">
        <v>495</v>
      </c>
      <c r="H43" s="33" t="s">
        <v>496</v>
      </c>
      <c r="I43" s="35" t="s">
        <v>494</v>
      </c>
      <c r="J43" s="28"/>
    </row>
    <row r="44" spans="1:10" x14ac:dyDescent="0.25">
      <c r="A44" s="31">
        <v>38</v>
      </c>
      <c r="B44" s="32" t="s">
        <v>1806</v>
      </c>
      <c r="C44" s="33" t="s">
        <v>9</v>
      </c>
      <c r="D44" s="34">
        <v>38597</v>
      </c>
      <c r="E44" s="32" t="s">
        <v>1760</v>
      </c>
      <c r="F44" s="32" t="s">
        <v>10</v>
      </c>
      <c r="G44" s="35" t="s">
        <v>497</v>
      </c>
      <c r="H44" s="33" t="s">
        <v>498</v>
      </c>
      <c r="I44" s="35" t="s">
        <v>499</v>
      </c>
      <c r="J44" s="28"/>
    </row>
    <row r="45" spans="1:10" x14ac:dyDescent="0.25">
      <c r="A45" s="31">
        <v>39</v>
      </c>
      <c r="B45" s="32" t="s">
        <v>1807</v>
      </c>
      <c r="C45" s="33" t="s">
        <v>9</v>
      </c>
      <c r="D45" s="34">
        <v>38507</v>
      </c>
      <c r="E45" s="32" t="s">
        <v>1744</v>
      </c>
      <c r="F45" s="32" t="s">
        <v>10</v>
      </c>
      <c r="G45" s="35" t="s">
        <v>500</v>
      </c>
      <c r="H45" s="33" t="s">
        <v>501</v>
      </c>
      <c r="I45" s="35" t="s">
        <v>285</v>
      </c>
      <c r="J45" s="28"/>
    </row>
    <row r="46" spans="1:10" x14ac:dyDescent="0.25">
      <c r="A46" s="31">
        <v>40</v>
      </c>
      <c r="B46" s="32" t="s">
        <v>1808</v>
      </c>
      <c r="C46" s="33" t="s">
        <v>9</v>
      </c>
      <c r="D46" s="34">
        <v>38551</v>
      </c>
      <c r="E46" s="32" t="s">
        <v>1747</v>
      </c>
      <c r="F46" s="32" t="s">
        <v>10</v>
      </c>
      <c r="G46" s="35" t="s">
        <v>502</v>
      </c>
      <c r="H46" s="33" t="s">
        <v>503</v>
      </c>
      <c r="I46" s="35" t="s">
        <v>504</v>
      </c>
      <c r="J46" s="28"/>
    </row>
    <row r="47" spans="1:10" x14ac:dyDescent="0.25">
      <c r="A47" s="31">
        <v>41</v>
      </c>
      <c r="B47" s="32" t="s">
        <v>1809</v>
      </c>
      <c r="C47" s="33" t="s">
        <v>9</v>
      </c>
      <c r="D47" s="34">
        <v>38575</v>
      </c>
      <c r="E47" s="32" t="s">
        <v>1755</v>
      </c>
      <c r="F47" s="32" t="s">
        <v>10</v>
      </c>
      <c r="G47" s="35" t="s">
        <v>505</v>
      </c>
      <c r="H47" s="33" t="s">
        <v>506</v>
      </c>
      <c r="I47" s="35" t="s">
        <v>507</v>
      </c>
      <c r="J47" s="28"/>
    </row>
    <row r="48" spans="1:10" x14ac:dyDescent="0.25">
      <c r="A48" s="31">
        <v>42</v>
      </c>
      <c r="B48" s="32" t="s">
        <v>1810</v>
      </c>
      <c r="C48" s="33" t="s">
        <v>9</v>
      </c>
      <c r="D48" s="34">
        <v>38404</v>
      </c>
      <c r="E48" s="32" t="s">
        <v>1760</v>
      </c>
      <c r="F48" s="32" t="s">
        <v>10</v>
      </c>
      <c r="G48" s="35" t="s">
        <v>508</v>
      </c>
      <c r="H48" s="33" t="s">
        <v>509</v>
      </c>
      <c r="I48" s="35" t="s">
        <v>510</v>
      </c>
      <c r="J48" s="28"/>
    </row>
    <row r="49" spans="1:10" x14ac:dyDescent="0.25">
      <c r="A49" s="31">
        <v>43</v>
      </c>
      <c r="B49" s="32" t="s">
        <v>1811</v>
      </c>
      <c r="C49" s="33" t="s">
        <v>9</v>
      </c>
      <c r="D49" s="34">
        <v>38490</v>
      </c>
      <c r="E49" s="32" t="s">
        <v>1735</v>
      </c>
      <c r="F49" s="32" t="s">
        <v>10</v>
      </c>
      <c r="G49" s="35" t="s">
        <v>511</v>
      </c>
      <c r="H49" s="33" t="s">
        <v>512</v>
      </c>
      <c r="I49" s="35" t="s">
        <v>513</v>
      </c>
      <c r="J49" s="28"/>
    </row>
    <row r="50" spans="1:10" x14ac:dyDescent="0.25">
      <c r="A50" s="31">
        <v>44</v>
      </c>
      <c r="B50" s="32" t="s">
        <v>1812</v>
      </c>
      <c r="C50" s="33" t="s">
        <v>9</v>
      </c>
      <c r="D50" s="34">
        <v>38826</v>
      </c>
      <c r="E50" s="32" t="s">
        <v>1735</v>
      </c>
      <c r="F50" s="32" t="s">
        <v>10</v>
      </c>
      <c r="G50" s="35" t="s">
        <v>514</v>
      </c>
      <c r="H50" s="33" t="s">
        <v>515</v>
      </c>
      <c r="I50" s="35" t="s">
        <v>513</v>
      </c>
      <c r="J50" s="28"/>
    </row>
    <row r="51" spans="1:10" x14ac:dyDescent="0.25">
      <c r="A51" s="31">
        <v>45</v>
      </c>
      <c r="B51" s="32" t="s">
        <v>1813</v>
      </c>
      <c r="C51" s="33" t="s">
        <v>9</v>
      </c>
      <c r="D51" s="34">
        <v>38446</v>
      </c>
      <c r="E51" s="32" t="s">
        <v>1727</v>
      </c>
      <c r="F51" s="32" t="s">
        <v>10</v>
      </c>
      <c r="G51" s="35" t="s">
        <v>516</v>
      </c>
      <c r="H51" s="33" t="s">
        <v>517</v>
      </c>
      <c r="I51" s="35" t="s">
        <v>518</v>
      </c>
      <c r="J51" s="28"/>
    </row>
    <row r="52" spans="1:10" x14ac:dyDescent="0.25">
      <c r="A52" s="31">
        <v>46</v>
      </c>
      <c r="B52" s="32" t="s">
        <v>1814</v>
      </c>
      <c r="C52" s="33" t="s">
        <v>9</v>
      </c>
      <c r="D52" s="34">
        <v>38380</v>
      </c>
      <c r="E52" s="32" t="s">
        <v>1739</v>
      </c>
      <c r="F52" s="32" t="s">
        <v>10</v>
      </c>
      <c r="G52" s="35" t="s">
        <v>519</v>
      </c>
      <c r="H52" s="33" t="s">
        <v>520</v>
      </c>
      <c r="I52" s="35" t="s">
        <v>518</v>
      </c>
      <c r="J52" s="28"/>
    </row>
    <row r="53" spans="1:10" x14ac:dyDescent="0.25">
      <c r="A53" s="31">
        <v>47</v>
      </c>
      <c r="B53" s="32" t="s">
        <v>1815</v>
      </c>
      <c r="C53" s="33" t="s">
        <v>9</v>
      </c>
      <c r="D53" s="34">
        <v>38451</v>
      </c>
      <c r="E53" s="32" t="s">
        <v>1727</v>
      </c>
      <c r="F53" s="32" t="s">
        <v>10</v>
      </c>
      <c r="G53" s="35" t="s">
        <v>521</v>
      </c>
      <c r="H53" s="33" t="s">
        <v>522</v>
      </c>
      <c r="I53" s="35" t="s">
        <v>523</v>
      </c>
      <c r="J53" s="28"/>
    </row>
    <row r="54" spans="1:10" x14ac:dyDescent="0.25">
      <c r="A54" s="31">
        <v>48</v>
      </c>
      <c r="B54" s="32" t="s">
        <v>1816</v>
      </c>
      <c r="C54" s="33" t="s">
        <v>9</v>
      </c>
      <c r="D54" s="34">
        <v>38360</v>
      </c>
      <c r="E54" s="32" t="s">
        <v>1747</v>
      </c>
      <c r="F54" s="32" t="s">
        <v>10</v>
      </c>
      <c r="G54" s="35" t="s">
        <v>524</v>
      </c>
      <c r="H54" s="33" t="s">
        <v>525</v>
      </c>
      <c r="I54" s="35" t="s">
        <v>526</v>
      </c>
      <c r="J54" s="28"/>
    </row>
    <row r="55" spans="1:10" x14ac:dyDescent="0.25">
      <c r="A55" s="31">
        <v>49</v>
      </c>
      <c r="B55" s="32" t="s">
        <v>1817</v>
      </c>
      <c r="C55" s="33" t="s">
        <v>9</v>
      </c>
      <c r="D55" s="34">
        <v>38577</v>
      </c>
      <c r="E55" s="32" t="s">
        <v>1730</v>
      </c>
      <c r="F55" s="32" t="s">
        <v>10</v>
      </c>
      <c r="G55" s="35" t="s">
        <v>527</v>
      </c>
      <c r="H55" s="33" t="s">
        <v>528</v>
      </c>
      <c r="I55" s="35" t="s">
        <v>529</v>
      </c>
      <c r="J55" s="28"/>
    </row>
    <row r="56" spans="1:10" x14ac:dyDescent="0.25">
      <c r="A56" s="31">
        <v>50</v>
      </c>
      <c r="B56" s="32" t="s">
        <v>1818</v>
      </c>
      <c r="C56" s="33" t="s">
        <v>9</v>
      </c>
      <c r="D56" s="34">
        <v>38608</v>
      </c>
      <c r="E56" s="32" t="s">
        <v>1723</v>
      </c>
      <c r="F56" s="32" t="s">
        <v>10</v>
      </c>
      <c r="G56" s="35" t="s">
        <v>530</v>
      </c>
      <c r="H56" s="33" t="s">
        <v>531</v>
      </c>
      <c r="I56" s="35" t="s">
        <v>532</v>
      </c>
      <c r="J56" s="28"/>
    </row>
    <row r="57" spans="1:10" x14ac:dyDescent="0.25">
      <c r="A57" s="31">
        <v>51</v>
      </c>
      <c r="B57" s="32" t="s">
        <v>1819</v>
      </c>
      <c r="C57" s="33" t="s">
        <v>9</v>
      </c>
      <c r="D57" s="34">
        <v>38600</v>
      </c>
      <c r="E57" s="32" t="s">
        <v>1739</v>
      </c>
      <c r="F57" s="32" t="s">
        <v>10</v>
      </c>
      <c r="G57" s="35" t="s">
        <v>533</v>
      </c>
      <c r="H57" s="33" t="s">
        <v>534</v>
      </c>
      <c r="I57" s="35" t="s">
        <v>535</v>
      </c>
      <c r="J57" s="28"/>
    </row>
    <row r="58" spans="1:10" x14ac:dyDescent="0.25">
      <c r="A58" s="31">
        <v>52</v>
      </c>
      <c r="B58" s="32" t="s">
        <v>1820</v>
      </c>
      <c r="C58" s="33" t="s">
        <v>9</v>
      </c>
      <c r="D58" s="34">
        <v>38693</v>
      </c>
      <c r="E58" s="32" t="s">
        <v>1760</v>
      </c>
      <c r="F58" s="32" t="s">
        <v>10</v>
      </c>
      <c r="G58" s="35" t="s">
        <v>536</v>
      </c>
      <c r="H58" s="33" t="s">
        <v>537</v>
      </c>
      <c r="I58" s="35" t="s">
        <v>538</v>
      </c>
      <c r="J58" s="33"/>
    </row>
    <row r="59" spans="1:10" x14ac:dyDescent="0.25">
      <c r="A59" s="31">
        <v>53</v>
      </c>
      <c r="B59" s="32" t="s">
        <v>1821</v>
      </c>
      <c r="C59" s="33" t="s">
        <v>9</v>
      </c>
      <c r="D59" s="34">
        <v>38404</v>
      </c>
      <c r="E59" s="32" t="s">
        <v>1755</v>
      </c>
      <c r="F59" s="32" t="s">
        <v>10</v>
      </c>
      <c r="G59" s="35" t="s">
        <v>539</v>
      </c>
      <c r="H59" s="33" t="s">
        <v>540</v>
      </c>
      <c r="I59" s="35" t="s">
        <v>541</v>
      </c>
    </row>
    <row r="60" spans="1:10" x14ac:dyDescent="0.25">
      <c r="A60" s="31">
        <v>54</v>
      </c>
      <c r="B60" s="32" t="s">
        <v>1822</v>
      </c>
      <c r="C60" s="33" t="s">
        <v>9</v>
      </c>
      <c r="D60" s="34">
        <v>38372</v>
      </c>
      <c r="E60" s="32" t="s">
        <v>1760</v>
      </c>
      <c r="F60" s="32" t="s">
        <v>10</v>
      </c>
      <c r="G60" s="35" t="s">
        <v>542</v>
      </c>
      <c r="H60" s="33" t="s">
        <v>543</v>
      </c>
      <c r="I60" s="35" t="s">
        <v>544</v>
      </c>
    </row>
    <row r="61" spans="1:10" x14ac:dyDescent="0.25">
      <c r="A61" s="31">
        <v>55</v>
      </c>
      <c r="B61" s="32" t="s">
        <v>1823</v>
      </c>
      <c r="C61" s="33" t="s">
        <v>9</v>
      </c>
      <c r="D61" s="34">
        <v>38372</v>
      </c>
      <c r="E61" s="32" t="s">
        <v>1764</v>
      </c>
      <c r="F61" s="32" t="s">
        <v>10</v>
      </c>
      <c r="G61" s="35" t="s">
        <v>545</v>
      </c>
      <c r="H61" s="33" t="s">
        <v>221</v>
      </c>
      <c r="I61" s="35" t="s">
        <v>546</v>
      </c>
    </row>
    <row r="62" spans="1:10" x14ac:dyDescent="0.25">
      <c r="A62" s="31">
        <v>56</v>
      </c>
      <c r="B62" s="32" t="s">
        <v>1824</v>
      </c>
      <c r="C62" s="33" t="s">
        <v>9</v>
      </c>
      <c r="D62" s="34">
        <v>38577</v>
      </c>
      <c r="E62" s="32" t="s">
        <v>1730</v>
      </c>
      <c r="F62" s="32" t="s">
        <v>10</v>
      </c>
      <c r="G62" s="35" t="s">
        <v>547</v>
      </c>
      <c r="H62" s="33" t="s">
        <v>20</v>
      </c>
      <c r="I62" s="35" t="s">
        <v>546</v>
      </c>
    </row>
    <row r="63" spans="1:10" x14ac:dyDescent="0.25">
      <c r="A63" s="31">
        <v>57</v>
      </c>
      <c r="B63" s="32" t="s">
        <v>1825</v>
      </c>
      <c r="C63" s="33" t="s">
        <v>9</v>
      </c>
      <c r="D63" s="34">
        <v>38546</v>
      </c>
      <c r="E63" s="32" t="s">
        <v>1735</v>
      </c>
      <c r="F63" s="32" t="s">
        <v>10</v>
      </c>
      <c r="G63" s="35" t="s">
        <v>548</v>
      </c>
      <c r="H63" s="33" t="s">
        <v>549</v>
      </c>
      <c r="I63" s="35" t="s">
        <v>550</v>
      </c>
    </row>
    <row r="64" spans="1:10" x14ac:dyDescent="0.25">
      <c r="A64" s="31">
        <v>58</v>
      </c>
      <c r="B64" s="32" t="s">
        <v>1826</v>
      </c>
      <c r="C64" s="33" t="s">
        <v>9</v>
      </c>
      <c r="D64" s="34">
        <v>38486</v>
      </c>
      <c r="E64" s="32" t="s">
        <v>1730</v>
      </c>
      <c r="F64" s="32" t="s">
        <v>10</v>
      </c>
      <c r="G64" s="35" t="s">
        <v>551</v>
      </c>
      <c r="H64" s="33" t="s">
        <v>552</v>
      </c>
      <c r="I64" s="35" t="s">
        <v>553</v>
      </c>
    </row>
    <row r="65" spans="1:9" x14ac:dyDescent="0.25">
      <c r="A65" s="31">
        <v>59</v>
      </c>
      <c r="B65" s="32" t="s">
        <v>1827</v>
      </c>
      <c r="C65" s="33" t="s">
        <v>9</v>
      </c>
      <c r="D65" s="34">
        <v>38663</v>
      </c>
      <c r="E65" s="32" t="s">
        <v>1727</v>
      </c>
      <c r="F65" s="32" t="s">
        <v>10</v>
      </c>
      <c r="G65" s="35" t="s">
        <v>554</v>
      </c>
      <c r="H65" s="33" t="s">
        <v>555</v>
      </c>
      <c r="I65" s="35" t="s">
        <v>325</v>
      </c>
    </row>
    <row r="66" spans="1:9" x14ac:dyDescent="0.25">
      <c r="A66" s="31">
        <v>60</v>
      </c>
      <c r="B66" s="32" t="s">
        <v>1828</v>
      </c>
      <c r="C66" s="33" t="s">
        <v>9</v>
      </c>
      <c r="D66" s="34">
        <v>38572</v>
      </c>
      <c r="E66" s="32" t="s">
        <v>1755</v>
      </c>
      <c r="F66" s="32" t="s">
        <v>10</v>
      </c>
      <c r="G66" s="35" t="s">
        <v>556</v>
      </c>
      <c r="H66" s="33" t="s">
        <v>32</v>
      </c>
      <c r="I66" s="35" t="s">
        <v>557</v>
      </c>
    </row>
    <row r="67" spans="1:9" x14ac:dyDescent="0.25">
      <c r="A67" s="31">
        <v>61</v>
      </c>
      <c r="B67" s="32" t="s">
        <v>1829</v>
      </c>
      <c r="C67" s="33" t="s">
        <v>9</v>
      </c>
      <c r="D67" s="34">
        <v>38516</v>
      </c>
      <c r="E67" s="32" t="s">
        <v>1747</v>
      </c>
      <c r="F67" s="32" t="s">
        <v>10</v>
      </c>
      <c r="G67" s="35" t="s">
        <v>558</v>
      </c>
      <c r="H67" s="33" t="s">
        <v>559</v>
      </c>
      <c r="I67" s="35" t="s">
        <v>560</v>
      </c>
    </row>
    <row r="68" spans="1:9" x14ac:dyDescent="0.25">
      <c r="A68" s="31">
        <v>62</v>
      </c>
      <c r="B68" s="32" t="s">
        <v>1830</v>
      </c>
      <c r="C68" s="33" t="s">
        <v>9</v>
      </c>
      <c r="D68" s="34">
        <v>38633</v>
      </c>
      <c r="E68" s="32" t="s">
        <v>1730</v>
      </c>
      <c r="F68" s="32" t="s">
        <v>10</v>
      </c>
      <c r="G68" s="35" t="s">
        <v>561</v>
      </c>
      <c r="H68" s="33" t="s">
        <v>562</v>
      </c>
      <c r="I68" s="35" t="s">
        <v>560</v>
      </c>
    </row>
    <row r="69" spans="1:9" x14ac:dyDescent="0.25">
      <c r="A69" s="31">
        <v>63</v>
      </c>
      <c r="B69" s="32" t="s">
        <v>1831</v>
      </c>
      <c r="C69" s="33" t="s">
        <v>9</v>
      </c>
      <c r="D69" s="34">
        <v>38474</v>
      </c>
      <c r="E69" s="32" t="s">
        <v>1755</v>
      </c>
      <c r="F69" s="32" t="s">
        <v>10</v>
      </c>
      <c r="G69" s="35" t="s">
        <v>563</v>
      </c>
      <c r="H69" s="33" t="s">
        <v>564</v>
      </c>
      <c r="I69" s="35" t="s">
        <v>565</v>
      </c>
    </row>
    <row r="70" spans="1:9" x14ac:dyDescent="0.25">
      <c r="A70" s="31">
        <v>64</v>
      </c>
      <c r="B70" s="32" t="s">
        <v>1832</v>
      </c>
      <c r="C70" s="33" t="s">
        <v>9</v>
      </c>
      <c r="D70" s="34">
        <v>38648</v>
      </c>
      <c r="E70" s="32" t="s">
        <v>1755</v>
      </c>
      <c r="F70" s="32" t="s">
        <v>10</v>
      </c>
      <c r="G70" s="35" t="s">
        <v>566</v>
      </c>
      <c r="H70" s="33" t="s">
        <v>567</v>
      </c>
      <c r="I70" s="35" t="s">
        <v>568</v>
      </c>
    </row>
    <row r="71" spans="1:9" x14ac:dyDescent="0.25">
      <c r="A71" s="31">
        <v>65</v>
      </c>
      <c r="B71" s="32" t="s">
        <v>1833</v>
      </c>
      <c r="C71" s="33" t="s">
        <v>9</v>
      </c>
      <c r="D71" s="34">
        <v>38485</v>
      </c>
      <c r="E71" s="32" t="s">
        <v>1764</v>
      </c>
      <c r="F71" s="32" t="s">
        <v>10</v>
      </c>
      <c r="G71" s="35" t="s">
        <v>569</v>
      </c>
      <c r="H71" s="33" t="s">
        <v>570</v>
      </c>
      <c r="I71" s="35" t="s">
        <v>571</v>
      </c>
    </row>
    <row r="72" spans="1:9" x14ac:dyDescent="0.25">
      <c r="A72" s="31">
        <v>66</v>
      </c>
      <c r="B72" s="32" t="s">
        <v>1834</v>
      </c>
      <c r="C72" s="33" t="s">
        <v>9</v>
      </c>
      <c r="D72" s="34">
        <v>38475</v>
      </c>
      <c r="E72" s="32" t="s">
        <v>1755</v>
      </c>
      <c r="F72" s="32" t="s">
        <v>10</v>
      </c>
      <c r="G72" s="35" t="s">
        <v>572</v>
      </c>
      <c r="H72" s="33" t="s">
        <v>573</v>
      </c>
      <c r="I72" s="35" t="s">
        <v>574</v>
      </c>
    </row>
    <row r="73" spans="1:9" x14ac:dyDescent="0.25">
      <c r="A73" s="31">
        <v>67</v>
      </c>
      <c r="B73" s="32" t="s">
        <v>1835</v>
      </c>
      <c r="C73" s="33" t="s">
        <v>9</v>
      </c>
      <c r="D73" s="34">
        <v>38520</v>
      </c>
      <c r="E73" s="32" t="s">
        <v>1755</v>
      </c>
      <c r="F73" s="32" t="s">
        <v>10</v>
      </c>
      <c r="G73" s="35" t="s">
        <v>575</v>
      </c>
      <c r="H73" s="33" t="s">
        <v>576</v>
      </c>
      <c r="I73" s="35" t="s">
        <v>577</v>
      </c>
    </row>
    <row r="74" spans="1:9" x14ac:dyDescent="0.25">
      <c r="A74" s="31">
        <v>68</v>
      </c>
      <c r="B74" s="32" t="s">
        <v>1836</v>
      </c>
      <c r="C74" s="33" t="s">
        <v>9</v>
      </c>
      <c r="D74" s="34">
        <v>38715</v>
      </c>
      <c r="E74" s="32" t="s">
        <v>1739</v>
      </c>
      <c r="F74" s="32" t="s">
        <v>10</v>
      </c>
      <c r="G74" s="35" t="s">
        <v>578</v>
      </c>
      <c r="H74" s="33" t="s">
        <v>579</v>
      </c>
      <c r="I74" s="35" t="s">
        <v>577</v>
      </c>
    </row>
    <row r="75" spans="1:9" x14ac:dyDescent="0.25">
      <c r="A75" s="31">
        <v>69</v>
      </c>
      <c r="B75" s="32" t="s">
        <v>1837</v>
      </c>
      <c r="C75" s="33" t="s">
        <v>9</v>
      </c>
      <c r="D75" s="34">
        <v>38587</v>
      </c>
      <c r="E75" s="32" t="s">
        <v>1739</v>
      </c>
      <c r="F75" s="32" t="s">
        <v>10</v>
      </c>
      <c r="G75" s="35" t="s">
        <v>580</v>
      </c>
      <c r="H75" s="33" t="s">
        <v>581</v>
      </c>
      <c r="I75" s="35" t="s">
        <v>582</v>
      </c>
    </row>
    <row r="76" spans="1:9" x14ac:dyDescent="0.25">
      <c r="A76" s="31">
        <v>70</v>
      </c>
      <c r="B76" s="32" t="s">
        <v>1838</v>
      </c>
      <c r="C76" s="33" t="s">
        <v>9</v>
      </c>
      <c r="D76" s="34">
        <v>38488</v>
      </c>
      <c r="E76" s="32" t="s">
        <v>1755</v>
      </c>
      <c r="F76" s="32" t="s">
        <v>10</v>
      </c>
      <c r="G76" s="35" t="s">
        <v>583</v>
      </c>
      <c r="H76" s="33" t="s">
        <v>584</v>
      </c>
      <c r="I76" s="35" t="s">
        <v>585</v>
      </c>
    </row>
    <row r="77" spans="1:9" x14ac:dyDescent="0.25">
      <c r="A77" s="31">
        <v>71</v>
      </c>
      <c r="B77" s="32" t="s">
        <v>1839</v>
      </c>
      <c r="C77" s="33" t="s">
        <v>9</v>
      </c>
      <c r="D77" s="34">
        <v>38509</v>
      </c>
      <c r="E77" s="32" t="s">
        <v>1727</v>
      </c>
      <c r="F77" s="32" t="s">
        <v>10</v>
      </c>
      <c r="G77" s="35" t="s">
        <v>586</v>
      </c>
      <c r="H77" s="33" t="s">
        <v>587</v>
      </c>
      <c r="I77" s="35" t="s">
        <v>588</v>
      </c>
    </row>
    <row r="78" spans="1:9" x14ac:dyDescent="0.25">
      <c r="A78" s="31">
        <v>72</v>
      </c>
      <c r="B78" s="32" t="s">
        <v>1840</v>
      </c>
      <c r="C78" s="33" t="s">
        <v>9</v>
      </c>
      <c r="D78" s="34">
        <v>38406</v>
      </c>
      <c r="E78" s="32" t="s">
        <v>1764</v>
      </c>
      <c r="F78" s="32" t="s">
        <v>10</v>
      </c>
      <c r="G78" s="35" t="s">
        <v>589</v>
      </c>
      <c r="H78" s="33" t="s">
        <v>258</v>
      </c>
      <c r="I78" s="35" t="s">
        <v>334</v>
      </c>
    </row>
    <row r="79" spans="1:9" x14ac:dyDescent="0.25">
      <c r="A79" s="31">
        <v>73</v>
      </c>
      <c r="B79" s="32" t="s">
        <v>1841</v>
      </c>
      <c r="C79" s="33" t="s">
        <v>9</v>
      </c>
      <c r="D79" s="34">
        <v>38668</v>
      </c>
      <c r="E79" s="32" t="s">
        <v>1727</v>
      </c>
      <c r="F79" s="32" t="s">
        <v>10</v>
      </c>
      <c r="G79" s="35" t="s">
        <v>590</v>
      </c>
      <c r="H79" s="33" t="s">
        <v>591</v>
      </c>
      <c r="I79" s="35" t="s">
        <v>337</v>
      </c>
    </row>
    <row r="80" spans="1:9" x14ac:dyDescent="0.25">
      <c r="A80" s="31">
        <v>74</v>
      </c>
      <c r="B80" s="32" t="s">
        <v>1842</v>
      </c>
      <c r="C80" s="33" t="s">
        <v>9</v>
      </c>
      <c r="D80" s="34">
        <v>38513</v>
      </c>
      <c r="E80" s="32" t="s">
        <v>1730</v>
      </c>
      <c r="F80" s="32" t="s">
        <v>10</v>
      </c>
      <c r="G80" s="35" t="s">
        <v>592</v>
      </c>
      <c r="H80" s="33" t="s">
        <v>593</v>
      </c>
      <c r="I80" s="35" t="s">
        <v>594</v>
      </c>
    </row>
    <row r="81" spans="1:9" x14ac:dyDescent="0.25">
      <c r="A81" s="31">
        <v>75</v>
      </c>
      <c r="B81" s="32" t="s">
        <v>1843</v>
      </c>
      <c r="C81" s="33" t="s">
        <v>9</v>
      </c>
      <c r="D81" s="34">
        <v>38523</v>
      </c>
      <c r="E81" s="32" t="s">
        <v>1735</v>
      </c>
      <c r="F81" s="32" t="s">
        <v>10</v>
      </c>
      <c r="G81" s="35" t="s">
        <v>595</v>
      </c>
      <c r="H81" s="33" t="s">
        <v>596</v>
      </c>
      <c r="I81" s="35" t="s">
        <v>597</v>
      </c>
    </row>
    <row r="82" spans="1:9" x14ac:dyDescent="0.25">
      <c r="A82" s="31">
        <v>76</v>
      </c>
      <c r="B82" s="32" t="s">
        <v>1844</v>
      </c>
      <c r="C82" s="33" t="s">
        <v>9</v>
      </c>
      <c r="D82" s="34">
        <v>38483</v>
      </c>
      <c r="E82" s="32" t="s">
        <v>1735</v>
      </c>
      <c r="F82" s="32" t="s">
        <v>10</v>
      </c>
      <c r="G82" s="35" t="s">
        <v>598</v>
      </c>
      <c r="H82" s="33" t="s">
        <v>599</v>
      </c>
      <c r="I82" s="35" t="s">
        <v>600</v>
      </c>
    </row>
    <row r="83" spans="1:9" x14ac:dyDescent="0.25">
      <c r="A83" s="31">
        <v>77</v>
      </c>
      <c r="B83" s="32" t="s">
        <v>1845</v>
      </c>
      <c r="C83" s="33" t="s">
        <v>9</v>
      </c>
      <c r="D83" s="34">
        <v>38473</v>
      </c>
      <c r="E83" s="32" t="s">
        <v>1735</v>
      </c>
      <c r="F83" s="32" t="s">
        <v>10</v>
      </c>
      <c r="G83" s="35" t="s">
        <v>601</v>
      </c>
      <c r="H83" s="33" t="s">
        <v>602</v>
      </c>
      <c r="I83" s="35" t="s">
        <v>349</v>
      </c>
    </row>
    <row r="84" spans="1:9" x14ac:dyDescent="0.25">
      <c r="A84" s="31">
        <v>78</v>
      </c>
      <c r="B84" s="32" t="s">
        <v>1846</v>
      </c>
      <c r="C84" s="33" t="s">
        <v>9</v>
      </c>
      <c r="D84" s="34">
        <v>38496</v>
      </c>
      <c r="E84" s="32" t="s">
        <v>1744</v>
      </c>
      <c r="F84" s="32" t="s">
        <v>10</v>
      </c>
      <c r="G84" s="35" t="s">
        <v>603</v>
      </c>
      <c r="H84" s="33" t="s">
        <v>21</v>
      </c>
      <c r="I84" s="35" t="s">
        <v>604</v>
      </c>
    </row>
    <row r="85" spans="1:9" x14ac:dyDescent="0.25">
      <c r="A85" s="31">
        <v>79</v>
      </c>
      <c r="B85" s="32" t="s">
        <v>1847</v>
      </c>
      <c r="C85" s="33" t="s">
        <v>9</v>
      </c>
      <c r="D85" s="34">
        <v>38555</v>
      </c>
      <c r="E85" s="32" t="s">
        <v>1747</v>
      </c>
      <c r="F85" s="32" t="s">
        <v>10</v>
      </c>
      <c r="G85" s="35" t="s">
        <v>605</v>
      </c>
      <c r="H85" s="33" t="s">
        <v>22</v>
      </c>
      <c r="I85" s="35" t="s">
        <v>606</v>
      </c>
    </row>
    <row r="86" spans="1:9" x14ac:dyDescent="0.25">
      <c r="A86" s="31">
        <v>80</v>
      </c>
      <c r="B86" s="32" t="s">
        <v>1848</v>
      </c>
      <c r="C86" s="33" t="s">
        <v>9</v>
      </c>
      <c r="D86" s="34">
        <v>38395</v>
      </c>
      <c r="E86" s="32" t="s">
        <v>1747</v>
      </c>
      <c r="F86" s="32" t="s">
        <v>10</v>
      </c>
      <c r="G86" s="35" t="s">
        <v>607</v>
      </c>
      <c r="H86" s="33" t="s">
        <v>290</v>
      </c>
      <c r="I86" s="35" t="s">
        <v>355</v>
      </c>
    </row>
    <row r="87" spans="1:9" x14ac:dyDescent="0.25">
      <c r="A87" s="31">
        <v>81</v>
      </c>
      <c r="B87" s="32" t="s">
        <v>1849</v>
      </c>
      <c r="C87" s="33" t="s">
        <v>9</v>
      </c>
      <c r="D87" s="34">
        <v>38426</v>
      </c>
      <c r="E87" s="32" t="s">
        <v>1747</v>
      </c>
      <c r="F87" s="32" t="s">
        <v>10</v>
      </c>
      <c r="G87" s="35" t="s">
        <v>608</v>
      </c>
      <c r="H87" s="33" t="s">
        <v>35</v>
      </c>
      <c r="I87" s="35" t="s">
        <v>609</v>
      </c>
    </row>
    <row r="88" spans="1:9" x14ac:dyDescent="0.25">
      <c r="A88" s="31">
        <v>82</v>
      </c>
      <c r="B88" s="32" t="s">
        <v>1850</v>
      </c>
      <c r="C88" s="33" t="s">
        <v>9</v>
      </c>
      <c r="D88" s="34">
        <v>38641</v>
      </c>
      <c r="E88" s="32" t="s">
        <v>1747</v>
      </c>
      <c r="F88" s="32" t="s">
        <v>10</v>
      </c>
      <c r="G88" s="35" t="s">
        <v>610</v>
      </c>
      <c r="H88" s="33" t="s">
        <v>611</v>
      </c>
      <c r="I88" s="35" t="s">
        <v>612</v>
      </c>
    </row>
    <row r="89" spans="1:9" x14ac:dyDescent="0.25">
      <c r="A89" s="31">
        <v>83</v>
      </c>
      <c r="B89" s="32" t="s">
        <v>1851</v>
      </c>
      <c r="C89" s="33" t="s">
        <v>9</v>
      </c>
      <c r="D89" s="34">
        <v>38516</v>
      </c>
      <c r="E89" s="32" t="s">
        <v>1764</v>
      </c>
      <c r="F89" s="32" t="s">
        <v>10</v>
      </c>
      <c r="G89" s="35" t="s">
        <v>613</v>
      </c>
      <c r="H89" s="33" t="s">
        <v>614</v>
      </c>
      <c r="I89" s="35" t="s">
        <v>615</v>
      </c>
    </row>
    <row r="90" spans="1:9" x14ac:dyDescent="0.25">
      <c r="A90" s="31">
        <v>84</v>
      </c>
      <c r="B90" s="32" t="s">
        <v>1852</v>
      </c>
      <c r="C90" s="33" t="s">
        <v>9</v>
      </c>
      <c r="D90" s="34">
        <v>38643</v>
      </c>
      <c r="E90" s="32" t="s">
        <v>1747</v>
      </c>
      <c r="F90" s="32" t="s">
        <v>10</v>
      </c>
      <c r="G90" s="35" t="s">
        <v>616</v>
      </c>
      <c r="H90" s="33" t="s">
        <v>617</v>
      </c>
      <c r="I90" s="35" t="s">
        <v>618</v>
      </c>
    </row>
    <row r="91" spans="1:9" x14ac:dyDescent="0.25">
      <c r="A91" s="31">
        <v>85</v>
      </c>
      <c r="B91" s="32" t="s">
        <v>1853</v>
      </c>
      <c r="C91" s="33" t="s">
        <v>9</v>
      </c>
      <c r="D91" s="34">
        <v>38604</v>
      </c>
      <c r="E91" s="32" t="s">
        <v>1747</v>
      </c>
      <c r="F91" s="32" t="s">
        <v>10</v>
      </c>
      <c r="G91" s="35" t="s">
        <v>619</v>
      </c>
      <c r="H91" s="33" t="s">
        <v>620</v>
      </c>
      <c r="I91" s="35" t="s">
        <v>621</v>
      </c>
    </row>
    <row r="92" spans="1:9" x14ac:dyDescent="0.25">
      <c r="A92" s="31">
        <v>86</v>
      </c>
      <c r="B92" s="32" t="s">
        <v>1854</v>
      </c>
      <c r="C92" s="33" t="s">
        <v>9</v>
      </c>
      <c r="D92" s="34">
        <v>38470</v>
      </c>
      <c r="E92" s="32" t="s">
        <v>1723</v>
      </c>
      <c r="F92" s="32" t="s">
        <v>10</v>
      </c>
      <c r="G92" s="35" t="s">
        <v>622</v>
      </c>
      <c r="H92" s="33" t="s">
        <v>623</v>
      </c>
      <c r="I92" s="35" t="s">
        <v>624</v>
      </c>
    </row>
    <row r="93" spans="1:9" x14ac:dyDescent="0.25">
      <c r="A93" s="31">
        <v>87</v>
      </c>
      <c r="B93" s="32" t="s">
        <v>1855</v>
      </c>
      <c r="C93" s="33" t="s">
        <v>9</v>
      </c>
      <c r="D93" s="34">
        <v>38598</v>
      </c>
      <c r="E93" s="32" t="s">
        <v>1747</v>
      </c>
      <c r="F93" s="32" t="s">
        <v>10</v>
      </c>
      <c r="G93" s="35" t="s">
        <v>625</v>
      </c>
      <c r="H93" s="33" t="s">
        <v>24</v>
      </c>
      <c r="I93" s="35" t="s">
        <v>624</v>
      </c>
    </row>
    <row r="94" spans="1:9" x14ac:dyDescent="0.25">
      <c r="A94" s="31">
        <v>88</v>
      </c>
      <c r="B94" s="32" t="s">
        <v>1856</v>
      </c>
      <c r="C94" s="33" t="s">
        <v>9</v>
      </c>
      <c r="D94" s="34">
        <v>38415</v>
      </c>
      <c r="E94" s="32" t="s">
        <v>1739</v>
      </c>
      <c r="F94" s="32" t="s">
        <v>10</v>
      </c>
      <c r="G94" s="35" t="s">
        <v>626</v>
      </c>
      <c r="H94" s="33" t="s">
        <v>627</v>
      </c>
      <c r="I94" s="35" t="s">
        <v>628</v>
      </c>
    </row>
    <row r="95" spans="1:9" x14ac:dyDescent="0.25">
      <c r="A95" s="31">
        <v>89</v>
      </c>
      <c r="B95" s="32" t="s">
        <v>1857</v>
      </c>
      <c r="C95" s="33" t="s">
        <v>9</v>
      </c>
      <c r="D95" s="34">
        <v>38358</v>
      </c>
      <c r="E95" s="32" t="s">
        <v>1755</v>
      </c>
      <c r="F95" s="32" t="s">
        <v>10</v>
      </c>
      <c r="G95" s="35" t="s">
        <v>629</v>
      </c>
      <c r="H95" s="33" t="s">
        <v>630</v>
      </c>
      <c r="I95" s="35" t="s">
        <v>628</v>
      </c>
    </row>
    <row r="96" spans="1:9" x14ac:dyDescent="0.25">
      <c r="A96" s="31">
        <v>90</v>
      </c>
      <c r="B96" s="32" t="s">
        <v>1858</v>
      </c>
      <c r="C96" s="33" t="s">
        <v>9</v>
      </c>
      <c r="D96" s="34">
        <v>38358</v>
      </c>
      <c r="E96" s="32" t="s">
        <v>1768</v>
      </c>
      <c r="F96" s="32" t="s">
        <v>10</v>
      </c>
      <c r="G96" s="35" t="s">
        <v>631</v>
      </c>
      <c r="H96" s="33" t="s">
        <v>37</v>
      </c>
      <c r="I96" s="35" t="s">
        <v>632</v>
      </c>
    </row>
    <row r="97" spans="1:9" x14ac:dyDescent="0.25">
      <c r="A97" s="31">
        <v>91</v>
      </c>
      <c r="B97" s="32" t="s">
        <v>1859</v>
      </c>
      <c r="C97" s="33" t="s">
        <v>9</v>
      </c>
      <c r="D97" s="34">
        <v>38677</v>
      </c>
      <c r="E97" s="32" t="s">
        <v>1744</v>
      </c>
      <c r="F97" s="32" t="s">
        <v>10</v>
      </c>
      <c r="G97" s="35" t="s">
        <v>633</v>
      </c>
      <c r="H97" s="33" t="s">
        <v>634</v>
      </c>
      <c r="I97" s="35" t="s">
        <v>635</v>
      </c>
    </row>
    <row r="98" spans="1:9" x14ac:dyDescent="0.25">
      <c r="A98" s="31">
        <v>92</v>
      </c>
      <c r="B98" s="32" t="s">
        <v>1860</v>
      </c>
      <c r="C98" s="33" t="s">
        <v>9</v>
      </c>
      <c r="D98" s="34">
        <v>38637</v>
      </c>
      <c r="E98" s="32" t="s">
        <v>1764</v>
      </c>
      <c r="F98" s="32" t="s">
        <v>10</v>
      </c>
      <c r="G98" s="35" t="s">
        <v>636</v>
      </c>
      <c r="H98" s="33" t="s">
        <v>637</v>
      </c>
      <c r="I98" s="35" t="s">
        <v>638</v>
      </c>
    </row>
    <row r="99" spans="1:9" x14ac:dyDescent="0.25">
      <c r="A99" s="31">
        <v>93</v>
      </c>
      <c r="B99" s="32" t="s">
        <v>1861</v>
      </c>
      <c r="C99" s="33" t="s">
        <v>9</v>
      </c>
      <c r="D99" s="34">
        <v>38541</v>
      </c>
      <c r="E99" s="32" t="s">
        <v>1730</v>
      </c>
      <c r="F99" s="32" t="s">
        <v>10</v>
      </c>
      <c r="G99" s="35" t="s">
        <v>639</v>
      </c>
      <c r="H99" s="33" t="s">
        <v>640</v>
      </c>
      <c r="I99" s="35" t="s">
        <v>638</v>
      </c>
    </row>
    <row r="100" spans="1:9" x14ac:dyDescent="0.25">
      <c r="A100" s="31">
        <v>94</v>
      </c>
      <c r="B100" s="32" t="s">
        <v>1862</v>
      </c>
      <c r="C100" s="33" t="s">
        <v>9</v>
      </c>
      <c r="D100" s="34">
        <v>38460</v>
      </c>
      <c r="E100" s="32" t="s">
        <v>1744</v>
      </c>
      <c r="F100" s="32" t="s">
        <v>10</v>
      </c>
      <c r="G100" s="35" t="s">
        <v>641</v>
      </c>
      <c r="H100" s="33" t="s">
        <v>642</v>
      </c>
      <c r="I100" s="35" t="s">
        <v>643</v>
      </c>
    </row>
    <row r="101" spans="1:9" x14ac:dyDescent="0.25">
      <c r="A101" s="31">
        <v>95</v>
      </c>
      <c r="B101" s="32" t="s">
        <v>1863</v>
      </c>
      <c r="C101" s="33" t="s">
        <v>9</v>
      </c>
      <c r="D101" s="34">
        <v>38629</v>
      </c>
      <c r="E101" s="32" t="s">
        <v>1739</v>
      </c>
      <c r="F101" s="32" t="s">
        <v>10</v>
      </c>
      <c r="G101" s="35" t="s">
        <v>644</v>
      </c>
      <c r="H101" s="33" t="s">
        <v>645</v>
      </c>
      <c r="I101" s="35" t="s">
        <v>646</v>
      </c>
    </row>
    <row r="102" spans="1:9" x14ac:dyDescent="0.25">
      <c r="A102" s="31">
        <v>96</v>
      </c>
      <c r="B102" s="32" t="s">
        <v>1864</v>
      </c>
      <c r="C102" s="33" t="s">
        <v>9</v>
      </c>
      <c r="D102" s="34">
        <v>38575</v>
      </c>
      <c r="E102" s="32" t="s">
        <v>1760</v>
      </c>
      <c r="F102" s="32" t="s">
        <v>10</v>
      </c>
      <c r="G102" s="35" t="s">
        <v>647</v>
      </c>
      <c r="H102" s="33" t="s">
        <v>648</v>
      </c>
      <c r="I102" s="35" t="s">
        <v>649</v>
      </c>
    </row>
    <row r="103" spans="1:9" x14ac:dyDescent="0.25">
      <c r="A103" s="31">
        <v>97</v>
      </c>
      <c r="B103" s="32" t="s">
        <v>1865</v>
      </c>
      <c r="C103" s="33" t="s">
        <v>9</v>
      </c>
      <c r="D103" s="34">
        <v>38639</v>
      </c>
      <c r="E103" s="32" t="s">
        <v>1723</v>
      </c>
      <c r="F103" s="32" t="s">
        <v>10</v>
      </c>
      <c r="G103" s="35" t="s">
        <v>650</v>
      </c>
      <c r="H103" s="33" t="s">
        <v>651</v>
      </c>
      <c r="I103" s="35" t="s">
        <v>652</v>
      </c>
    </row>
    <row r="104" spans="1:9" x14ac:dyDescent="0.25">
      <c r="A104" s="31">
        <v>98</v>
      </c>
      <c r="B104" s="32" t="s">
        <v>1866</v>
      </c>
      <c r="C104" s="33" t="s">
        <v>9</v>
      </c>
      <c r="D104" s="34">
        <v>38395</v>
      </c>
      <c r="E104" s="32" t="s">
        <v>1723</v>
      </c>
      <c r="F104" s="32" t="s">
        <v>10</v>
      </c>
      <c r="G104" s="35" t="s">
        <v>653</v>
      </c>
      <c r="H104" s="33" t="s">
        <v>654</v>
      </c>
      <c r="I104" s="35" t="s">
        <v>652</v>
      </c>
    </row>
    <row r="105" spans="1:9" x14ac:dyDescent="0.25">
      <c r="A105" s="31">
        <v>99</v>
      </c>
      <c r="B105" s="32" t="s">
        <v>1867</v>
      </c>
      <c r="C105" s="33" t="s">
        <v>9</v>
      </c>
      <c r="D105" s="34">
        <v>38537</v>
      </c>
      <c r="E105" s="32" t="s">
        <v>1730</v>
      </c>
      <c r="F105" s="32" t="s">
        <v>10</v>
      </c>
      <c r="G105" s="35" t="s">
        <v>655</v>
      </c>
      <c r="H105" s="33" t="s">
        <v>656</v>
      </c>
      <c r="I105" s="35" t="s">
        <v>657</v>
      </c>
    </row>
    <row r="106" spans="1:9" x14ac:dyDescent="0.25">
      <c r="A106" s="31">
        <v>100</v>
      </c>
      <c r="B106" s="32" t="s">
        <v>1868</v>
      </c>
      <c r="C106" s="33" t="s">
        <v>9</v>
      </c>
      <c r="D106" s="34">
        <v>38518</v>
      </c>
      <c r="E106" s="32" t="s">
        <v>1747</v>
      </c>
      <c r="F106" s="32" t="s">
        <v>10</v>
      </c>
      <c r="G106" s="35" t="s">
        <v>658</v>
      </c>
      <c r="H106" s="33" t="s">
        <v>659</v>
      </c>
      <c r="I106" s="35" t="s">
        <v>660</v>
      </c>
    </row>
    <row r="107" spans="1:9" x14ac:dyDescent="0.25">
      <c r="A107" s="31">
        <v>101</v>
      </c>
      <c r="B107" s="32" t="s">
        <v>1869</v>
      </c>
      <c r="C107" s="33" t="s">
        <v>9</v>
      </c>
      <c r="D107" s="34">
        <v>38522</v>
      </c>
      <c r="E107" s="32" t="s">
        <v>1764</v>
      </c>
      <c r="F107" s="32" t="s">
        <v>10</v>
      </c>
      <c r="G107" s="35" t="s">
        <v>661</v>
      </c>
      <c r="H107" s="33" t="s">
        <v>662</v>
      </c>
      <c r="I107" s="35" t="s">
        <v>660</v>
      </c>
    </row>
    <row r="108" spans="1:9" x14ac:dyDescent="0.25">
      <c r="A108" s="31">
        <v>102</v>
      </c>
      <c r="B108" s="32" t="s">
        <v>1870</v>
      </c>
      <c r="C108" s="33" t="s">
        <v>9</v>
      </c>
      <c r="D108" s="34">
        <v>38583</v>
      </c>
      <c r="E108" s="32" t="s">
        <v>1730</v>
      </c>
      <c r="F108" s="32" t="s">
        <v>10</v>
      </c>
      <c r="G108" s="35" t="s">
        <v>663</v>
      </c>
      <c r="H108" s="33" t="s">
        <v>40</v>
      </c>
      <c r="I108" s="35" t="s">
        <v>664</v>
      </c>
    </row>
    <row r="109" spans="1:9" x14ac:dyDescent="0.25">
      <c r="A109" s="31">
        <v>103</v>
      </c>
      <c r="B109" s="32" t="s">
        <v>1871</v>
      </c>
      <c r="C109" s="33" t="s">
        <v>9</v>
      </c>
      <c r="D109" s="34">
        <v>38756</v>
      </c>
      <c r="E109" s="32" t="s">
        <v>1760</v>
      </c>
      <c r="F109" s="32" t="s">
        <v>10</v>
      </c>
      <c r="G109" s="35" t="s">
        <v>665</v>
      </c>
      <c r="H109" s="33" t="s">
        <v>41</v>
      </c>
      <c r="I109" s="35" t="s">
        <v>664</v>
      </c>
    </row>
    <row r="110" spans="1:9" x14ac:dyDescent="0.25">
      <c r="A110" s="31">
        <v>104</v>
      </c>
      <c r="B110" s="32" t="s">
        <v>1872</v>
      </c>
      <c r="C110" s="33" t="s">
        <v>9</v>
      </c>
      <c r="D110" s="34">
        <v>38463</v>
      </c>
      <c r="E110" s="32" t="s">
        <v>1764</v>
      </c>
      <c r="F110" s="32" t="s">
        <v>10</v>
      </c>
      <c r="G110" s="35" t="s">
        <v>666</v>
      </c>
      <c r="H110" s="33" t="s">
        <v>667</v>
      </c>
      <c r="I110" s="35" t="s">
        <v>668</v>
      </c>
    </row>
    <row r="111" spans="1:9" x14ac:dyDescent="0.25">
      <c r="A111" s="31">
        <v>105</v>
      </c>
      <c r="B111" s="32" t="s">
        <v>1873</v>
      </c>
      <c r="C111" s="33" t="s">
        <v>9</v>
      </c>
      <c r="D111" s="34">
        <v>38631</v>
      </c>
      <c r="E111" s="32" t="s">
        <v>1755</v>
      </c>
      <c r="F111" s="32" t="s">
        <v>10</v>
      </c>
      <c r="G111" s="35" t="s">
        <v>669</v>
      </c>
      <c r="H111" s="33" t="s">
        <v>670</v>
      </c>
      <c r="I111" s="35" t="s">
        <v>671</v>
      </c>
    </row>
    <row r="112" spans="1:9" x14ac:dyDescent="0.25">
      <c r="A112" s="31">
        <v>106</v>
      </c>
      <c r="B112" s="32" t="s">
        <v>1874</v>
      </c>
      <c r="C112" s="33" t="s">
        <v>9</v>
      </c>
      <c r="D112" s="34">
        <v>38526</v>
      </c>
      <c r="E112" s="32" t="s">
        <v>1744</v>
      </c>
      <c r="F112" s="32" t="s">
        <v>10</v>
      </c>
      <c r="G112" s="35" t="s">
        <v>672</v>
      </c>
      <c r="H112" s="33" t="s">
        <v>673</v>
      </c>
      <c r="I112" s="35" t="s">
        <v>674</v>
      </c>
    </row>
    <row r="113" spans="1:9" x14ac:dyDescent="0.25">
      <c r="A113" s="31">
        <v>107</v>
      </c>
      <c r="B113" s="32" t="s">
        <v>1875</v>
      </c>
      <c r="C113" s="33" t="s">
        <v>9</v>
      </c>
      <c r="D113" s="34">
        <v>38614</v>
      </c>
      <c r="E113" s="32" t="s">
        <v>1744</v>
      </c>
      <c r="F113" s="32" t="s">
        <v>10</v>
      </c>
      <c r="G113" s="35" t="s">
        <v>675</v>
      </c>
      <c r="H113" s="33" t="s">
        <v>676</v>
      </c>
      <c r="I113" s="35" t="s">
        <v>677</v>
      </c>
    </row>
    <row r="114" spans="1:9" x14ac:dyDescent="0.25">
      <c r="A114" s="31">
        <v>108</v>
      </c>
      <c r="B114" s="32" t="s">
        <v>1876</v>
      </c>
      <c r="C114" s="33" t="s">
        <v>9</v>
      </c>
      <c r="D114" s="34">
        <v>38405</v>
      </c>
      <c r="E114" s="32" t="s">
        <v>1735</v>
      </c>
      <c r="F114" s="32" t="s">
        <v>10</v>
      </c>
      <c r="G114" s="35" t="s">
        <v>678</v>
      </c>
      <c r="H114" s="33" t="s">
        <v>679</v>
      </c>
      <c r="I114" s="35" t="s">
        <v>680</v>
      </c>
    </row>
    <row r="115" spans="1:9" x14ac:dyDescent="0.25">
      <c r="A115" s="31">
        <v>109</v>
      </c>
      <c r="B115" s="32" t="s">
        <v>1877</v>
      </c>
      <c r="C115" s="33" t="s">
        <v>9</v>
      </c>
      <c r="D115" s="34">
        <v>38361</v>
      </c>
      <c r="E115" s="32" t="s">
        <v>1751</v>
      </c>
      <c r="F115" s="32" t="s">
        <v>10</v>
      </c>
      <c r="G115" s="35" t="s">
        <v>681</v>
      </c>
      <c r="H115" s="33" t="s">
        <v>682</v>
      </c>
      <c r="I115" s="35" t="s">
        <v>683</v>
      </c>
    </row>
    <row r="116" spans="1:9" x14ac:dyDescent="0.25">
      <c r="A116" s="31">
        <v>110</v>
      </c>
      <c r="B116" s="32" t="s">
        <v>1878</v>
      </c>
      <c r="C116" s="33" t="s">
        <v>9</v>
      </c>
      <c r="D116" s="34">
        <v>38553</v>
      </c>
      <c r="E116" s="32" t="s">
        <v>1760</v>
      </c>
      <c r="F116" s="32" t="s">
        <v>10</v>
      </c>
      <c r="G116" s="35" t="s">
        <v>684</v>
      </c>
      <c r="H116" s="33" t="s">
        <v>685</v>
      </c>
      <c r="I116" s="35" t="s">
        <v>683</v>
      </c>
    </row>
    <row r="117" spans="1:9" x14ac:dyDescent="0.25">
      <c r="A117" s="31">
        <v>111</v>
      </c>
      <c r="B117" s="32" t="s">
        <v>1879</v>
      </c>
      <c r="C117" s="33" t="s">
        <v>9</v>
      </c>
      <c r="D117" s="34">
        <v>38548</v>
      </c>
      <c r="E117" s="32" t="s">
        <v>1741</v>
      </c>
      <c r="F117" s="32" t="s">
        <v>10</v>
      </c>
      <c r="G117" s="35" t="s">
        <v>686</v>
      </c>
      <c r="H117" s="33" t="s">
        <v>687</v>
      </c>
      <c r="I117" s="35" t="s">
        <v>688</v>
      </c>
    </row>
    <row r="118" spans="1:9" x14ac:dyDescent="0.25">
      <c r="A118" s="31">
        <v>112</v>
      </c>
      <c r="B118" s="32" t="s">
        <v>1880</v>
      </c>
      <c r="C118" s="33" t="s">
        <v>9</v>
      </c>
      <c r="D118" s="34">
        <v>38364</v>
      </c>
      <c r="E118" s="32" t="s">
        <v>1730</v>
      </c>
      <c r="F118" s="32" t="s">
        <v>10</v>
      </c>
      <c r="G118" s="35" t="s">
        <v>689</v>
      </c>
      <c r="H118" s="33" t="s">
        <v>44</v>
      </c>
      <c r="I118" s="35" t="s">
        <v>690</v>
      </c>
    </row>
    <row r="119" spans="1:9" x14ac:dyDescent="0.25">
      <c r="A119" s="31">
        <v>113</v>
      </c>
      <c r="B119" s="32" t="s">
        <v>1881</v>
      </c>
      <c r="C119" s="33" t="s">
        <v>9</v>
      </c>
      <c r="D119" s="34">
        <v>38583</v>
      </c>
      <c r="E119" s="32" t="s">
        <v>1730</v>
      </c>
      <c r="F119" s="32" t="s">
        <v>10</v>
      </c>
      <c r="G119" s="35" t="s">
        <v>691</v>
      </c>
      <c r="H119" s="33" t="s">
        <v>692</v>
      </c>
      <c r="I119" s="35" t="s">
        <v>693</v>
      </c>
    </row>
    <row r="120" spans="1:9" x14ac:dyDescent="0.25">
      <c r="A120" s="31">
        <v>114</v>
      </c>
      <c r="B120" s="32" t="s">
        <v>1882</v>
      </c>
      <c r="C120" s="33" t="s">
        <v>9</v>
      </c>
      <c r="D120" s="34">
        <v>38402</v>
      </c>
      <c r="E120" s="32" t="s">
        <v>1764</v>
      </c>
      <c r="F120" s="32" t="s">
        <v>10</v>
      </c>
      <c r="G120" s="35" t="s">
        <v>694</v>
      </c>
      <c r="H120" s="33" t="s">
        <v>695</v>
      </c>
      <c r="I120" s="35" t="s">
        <v>696</v>
      </c>
    </row>
    <row r="121" spans="1:9" x14ac:dyDescent="0.25">
      <c r="A121" s="31">
        <v>115</v>
      </c>
      <c r="B121" s="32" t="s">
        <v>1883</v>
      </c>
      <c r="C121" s="33" t="s">
        <v>9</v>
      </c>
      <c r="D121" s="34">
        <v>38703</v>
      </c>
      <c r="E121" s="32" t="s">
        <v>1764</v>
      </c>
      <c r="F121" s="32" t="s">
        <v>10</v>
      </c>
      <c r="G121" s="35" t="s">
        <v>697</v>
      </c>
      <c r="H121" s="33" t="s">
        <v>698</v>
      </c>
      <c r="I121" s="35" t="s">
        <v>699</v>
      </c>
    </row>
    <row r="122" spans="1:9" x14ac:dyDescent="0.25">
      <c r="A122" s="31">
        <v>116</v>
      </c>
      <c r="B122" s="32" t="s">
        <v>1884</v>
      </c>
      <c r="C122" s="33" t="s">
        <v>9</v>
      </c>
      <c r="D122" s="34">
        <v>38663</v>
      </c>
      <c r="E122" s="32" t="s">
        <v>1730</v>
      </c>
      <c r="F122" s="32" t="s">
        <v>10</v>
      </c>
      <c r="G122" s="35" t="s">
        <v>700</v>
      </c>
      <c r="H122" s="33" t="s">
        <v>701</v>
      </c>
      <c r="I122" s="35" t="s">
        <v>702</v>
      </c>
    </row>
    <row r="123" spans="1:9" x14ac:dyDescent="0.25">
      <c r="A123" s="31">
        <v>117</v>
      </c>
      <c r="B123" s="32" t="s">
        <v>1885</v>
      </c>
      <c r="C123" s="33" t="s">
        <v>9</v>
      </c>
      <c r="D123" s="34">
        <v>38585</v>
      </c>
      <c r="E123" s="32" t="s">
        <v>1730</v>
      </c>
      <c r="F123" s="32" t="s">
        <v>10</v>
      </c>
      <c r="G123" s="35" t="s">
        <v>703</v>
      </c>
      <c r="H123" s="33" t="s">
        <v>51</v>
      </c>
      <c r="I123" s="35" t="s">
        <v>702</v>
      </c>
    </row>
    <row r="124" spans="1:9" x14ac:dyDescent="0.25">
      <c r="A124" s="31">
        <v>118</v>
      </c>
      <c r="B124" s="32" t="s">
        <v>1886</v>
      </c>
      <c r="C124" s="33" t="s">
        <v>9</v>
      </c>
      <c r="D124" s="34">
        <v>38664</v>
      </c>
      <c r="E124" s="32" t="s">
        <v>1747</v>
      </c>
      <c r="F124" s="32" t="s">
        <v>10</v>
      </c>
      <c r="G124" s="35" t="s">
        <v>704</v>
      </c>
      <c r="H124" s="33" t="s">
        <v>46</v>
      </c>
      <c r="I124" s="35" t="s">
        <v>705</v>
      </c>
    </row>
    <row r="125" spans="1:9" x14ac:dyDescent="0.25">
      <c r="A125" s="31">
        <v>119</v>
      </c>
      <c r="B125" s="32" t="s">
        <v>1887</v>
      </c>
      <c r="C125" s="33" t="s">
        <v>9</v>
      </c>
      <c r="D125" s="34">
        <v>38539</v>
      </c>
      <c r="E125" s="32" t="s">
        <v>1723</v>
      </c>
      <c r="F125" s="32" t="s">
        <v>10</v>
      </c>
      <c r="G125" s="35" t="s">
        <v>706</v>
      </c>
      <c r="H125" s="33" t="s">
        <v>707</v>
      </c>
      <c r="I125" s="35" t="s">
        <v>708</v>
      </c>
    </row>
    <row r="126" spans="1:9" x14ac:dyDescent="0.25">
      <c r="A126" s="31">
        <v>120</v>
      </c>
      <c r="B126" s="32" t="s">
        <v>1888</v>
      </c>
      <c r="C126" s="33" t="s">
        <v>9</v>
      </c>
      <c r="D126" s="34">
        <v>38502</v>
      </c>
      <c r="E126" s="32" t="s">
        <v>1730</v>
      </c>
      <c r="F126" s="32" t="s">
        <v>10</v>
      </c>
      <c r="G126" s="35" t="s">
        <v>709</v>
      </c>
      <c r="H126" s="33" t="s">
        <v>710</v>
      </c>
      <c r="I126" s="35" t="s">
        <v>711</v>
      </c>
    </row>
    <row r="127" spans="1:9" x14ac:dyDescent="0.25">
      <c r="A127" s="31">
        <v>121</v>
      </c>
      <c r="B127" s="32" t="s">
        <v>1889</v>
      </c>
      <c r="C127" s="33" t="s">
        <v>9</v>
      </c>
      <c r="D127" s="34">
        <v>38524</v>
      </c>
      <c r="E127" s="32" t="s">
        <v>1730</v>
      </c>
      <c r="F127" s="32" t="s">
        <v>10</v>
      </c>
      <c r="G127" s="35" t="s">
        <v>712</v>
      </c>
      <c r="H127" s="33" t="s">
        <v>713</v>
      </c>
      <c r="I127" s="35" t="s">
        <v>714</v>
      </c>
    </row>
    <row r="128" spans="1:9" x14ac:dyDescent="0.25">
      <c r="A128" s="31">
        <v>122</v>
      </c>
      <c r="B128" s="32" t="s">
        <v>1890</v>
      </c>
      <c r="C128" s="33" t="s">
        <v>9</v>
      </c>
      <c r="D128" s="34">
        <v>38428</v>
      </c>
      <c r="E128" s="32" t="s">
        <v>1760</v>
      </c>
      <c r="F128" s="32" t="s">
        <v>10</v>
      </c>
      <c r="G128" s="35" t="s">
        <v>715</v>
      </c>
      <c r="H128" s="33" t="s">
        <v>716</v>
      </c>
      <c r="I128" s="35" t="s">
        <v>717</v>
      </c>
    </row>
    <row r="129" spans="1:9" x14ac:dyDescent="0.25">
      <c r="A129" s="31">
        <v>123</v>
      </c>
      <c r="B129" s="32" t="s">
        <v>1891</v>
      </c>
      <c r="C129" s="33" t="s">
        <v>9</v>
      </c>
      <c r="D129" s="34">
        <v>38579</v>
      </c>
      <c r="E129" s="32" t="s">
        <v>1760</v>
      </c>
      <c r="F129" s="32" t="s">
        <v>10</v>
      </c>
      <c r="G129" s="35" t="s">
        <v>718</v>
      </c>
      <c r="H129" s="33" t="s">
        <v>719</v>
      </c>
      <c r="I129" s="35" t="s">
        <v>720</v>
      </c>
    </row>
    <row r="130" spans="1:9" x14ac:dyDescent="0.25">
      <c r="A130" s="31">
        <v>124</v>
      </c>
      <c r="B130" s="32" t="s">
        <v>1892</v>
      </c>
      <c r="C130" s="33" t="s">
        <v>9</v>
      </c>
      <c r="D130" s="34">
        <v>38514</v>
      </c>
      <c r="E130" s="32" t="s">
        <v>1735</v>
      </c>
      <c r="F130" s="32" t="s">
        <v>10</v>
      </c>
      <c r="G130" s="35" t="s">
        <v>721</v>
      </c>
      <c r="H130" s="33" t="s">
        <v>722</v>
      </c>
      <c r="I130" s="35" t="s">
        <v>723</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70C0"/>
  </sheetPr>
  <dimension ref="A1:I125"/>
  <sheetViews>
    <sheetView zoomScaleNormal="100" workbookViewId="0">
      <selection activeCell="K22" sqref="K22"/>
    </sheetView>
  </sheetViews>
  <sheetFormatPr baseColWidth="10" defaultColWidth="10.125" defaultRowHeight="12.75" x14ac:dyDescent="0.2"/>
  <cols>
    <col min="1" max="1" width="6.875" style="14" customWidth="1"/>
    <col min="2" max="2" width="14.75" style="14" customWidth="1"/>
    <col min="3" max="3" width="4.125" style="14" customWidth="1"/>
    <col min="4" max="4" width="11.875" style="14" customWidth="1"/>
    <col min="5" max="5" width="13.625" style="14" customWidth="1"/>
    <col min="6" max="6" width="10.25" style="14" customWidth="1"/>
    <col min="7" max="7" width="14" style="14" customWidth="1"/>
    <col min="8" max="8" width="11.375" style="5" customWidth="1"/>
    <col min="9" max="9" width="10.125" style="14" customWidth="1"/>
    <col min="10" max="246" width="11.375" style="5" customWidth="1"/>
    <col min="247" max="247" width="6.875" style="5" customWidth="1"/>
    <col min="248" max="248" width="32.125" style="5" customWidth="1"/>
    <col min="249" max="250" width="0" style="5" hidden="1" customWidth="1"/>
    <col min="251" max="251" width="13.625" style="5" customWidth="1"/>
    <col min="252" max="252" width="10.25" style="5" customWidth="1"/>
    <col min="253" max="253" width="16.75" style="5" customWidth="1"/>
    <col min="254" max="254" width="11.375" style="5" customWidth="1"/>
    <col min="255" max="16384" width="10.125" style="5"/>
  </cols>
  <sheetData>
    <row r="1" spans="1:9" ht="21.75" customHeight="1" x14ac:dyDescent="0.2">
      <c r="A1" s="1" t="s">
        <v>2</v>
      </c>
      <c r="B1" s="2" t="s">
        <v>1</v>
      </c>
      <c r="C1" s="2" t="s">
        <v>3</v>
      </c>
      <c r="D1" s="3" t="s">
        <v>4</v>
      </c>
      <c r="E1" s="3" t="s">
        <v>0</v>
      </c>
      <c r="F1" s="4" t="s">
        <v>5</v>
      </c>
      <c r="G1" s="4" t="s">
        <v>6</v>
      </c>
      <c r="H1" s="4" t="s">
        <v>7</v>
      </c>
      <c r="I1" s="4" t="s">
        <v>8</v>
      </c>
    </row>
    <row r="2" spans="1:9" ht="18.75" x14ac:dyDescent="0.3">
      <c r="A2" s="6">
        <v>1</v>
      </c>
      <c r="B2" s="7" t="s">
        <v>1769</v>
      </c>
      <c r="C2" s="7" t="s">
        <v>9</v>
      </c>
      <c r="D2" s="8">
        <v>38612</v>
      </c>
      <c r="E2" s="9" t="s">
        <v>1723</v>
      </c>
      <c r="F2" s="9" t="s">
        <v>10</v>
      </c>
      <c r="G2" s="10" t="s">
        <v>400</v>
      </c>
      <c r="H2" s="11" t="s">
        <v>401</v>
      </c>
      <c r="I2" s="12" t="s">
        <v>402</v>
      </c>
    </row>
    <row r="3" spans="1:9" ht="18.75" x14ac:dyDescent="0.3">
      <c r="A3" s="6">
        <v>2</v>
      </c>
      <c r="B3" s="7" t="s">
        <v>1770</v>
      </c>
      <c r="C3" s="7" t="s">
        <v>9</v>
      </c>
      <c r="D3" s="8">
        <v>38722</v>
      </c>
      <c r="E3" s="9" t="s">
        <v>1727</v>
      </c>
      <c r="F3" s="9" t="s">
        <v>10</v>
      </c>
      <c r="G3" s="10" t="s">
        <v>403</v>
      </c>
      <c r="H3" s="11" t="s">
        <v>404</v>
      </c>
      <c r="I3" s="12" t="s">
        <v>405</v>
      </c>
    </row>
    <row r="4" spans="1:9" ht="18.75" x14ac:dyDescent="0.3">
      <c r="A4" s="6">
        <v>3</v>
      </c>
      <c r="B4" s="7" t="s">
        <v>1771</v>
      </c>
      <c r="C4" s="7" t="s">
        <v>9</v>
      </c>
      <c r="D4" s="8">
        <v>38549</v>
      </c>
      <c r="E4" s="9" t="s">
        <v>1723</v>
      </c>
      <c r="F4" s="9" t="s">
        <v>10</v>
      </c>
      <c r="G4" s="10" t="s">
        <v>406</v>
      </c>
      <c r="H4" s="11" t="s">
        <v>407</v>
      </c>
      <c r="I4" s="12" t="s">
        <v>408</v>
      </c>
    </row>
    <row r="5" spans="1:9" ht="18.75" x14ac:dyDescent="0.3">
      <c r="A5" s="6">
        <v>4</v>
      </c>
      <c r="B5" s="7" t="s">
        <v>1772</v>
      </c>
      <c r="C5" s="7" t="s">
        <v>9</v>
      </c>
      <c r="D5" s="8">
        <v>38521</v>
      </c>
      <c r="E5" s="9" t="s">
        <v>1730</v>
      </c>
      <c r="F5" s="9" t="s">
        <v>10</v>
      </c>
      <c r="G5" s="10" t="s">
        <v>409</v>
      </c>
      <c r="H5" s="11" t="s">
        <v>410</v>
      </c>
      <c r="I5" s="12" t="s">
        <v>411</v>
      </c>
    </row>
    <row r="6" spans="1:9" ht="18.75" x14ac:dyDescent="0.3">
      <c r="A6" s="6">
        <v>5</v>
      </c>
      <c r="B6" s="7" t="s">
        <v>1773</v>
      </c>
      <c r="C6" s="7" t="s">
        <v>9</v>
      </c>
      <c r="D6" s="8">
        <v>38468</v>
      </c>
      <c r="E6" s="9" t="s">
        <v>1751</v>
      </c>
      <c r="F6" s="9" t="s">
        <v>10</v>
      </c>
      <c r="G6" s="10" t="s">
        <v>412</v>
      </c>
      <c r="H6" s="11" t="s">
        <v>413</v>
      </c>
      <c r="I6" s="12" t="s">
        <v>414</v>
      </c>
    </row>
    <row r="7" spans="1:9" ht="18.75" x14ac:dyDescent="0.3">
      <c r="A7" s="6">
        <v>6</v>
      </c>
      <c r="B7" s="7" t="s">
        <v>1774</v>
      </c>
      <c r="C7" s="7" t="s">
        <v>9</v>
      </c>
      <c r="D7" s="8">
        <v>38669</v>
      </c>
      <c r="E7" s="9" t="s">
        <v>1755</v>
      </c>
      <c r="F7" s="9" t="s">
        <v>10</v>
      </c>
      <c r="G7" s="10" t="s">
        <v>415</v>
      </c>
      <c r="H7" s="11" t="s">
        <v>416</v>
      </c>
      <c r="I7" s="12" t="s">
        <v>182</v>
      </c>
    </row>
    <row r="8" spans="1:9" ht="18.75" x14ac:dyDescent="0.3">
      <c r="A8" s="6">
        <v>7</v>
      </c>
      <c r="B8" s="7" t="s">
        <v>1775</v>
      </c>
      <c r="C8" s="7" t="s">
        <v>9</v>
      </c>
      <c r="D8" s="8">
        <v>38371</v>
      </c>
      <c r="E8" s="9" t="s">
        <v>1723</v>
      </c>
      <c r="F8" s="9" t="s">
        <v>10</v>
      </c>
      <c r="G8" s="10" t="s">
        <v>417</v>
      </c>
      <c r="H8" s="11" t="s">
        <v>85</v>
      </c>
      <c r="I8" s="12" t="s">
        <v>187</v>
      </c>
    </row>
    <row r="9" spans="1:9" ht="18.75" x14ac:dyDescent="0.3">
      <c r="A9" s="6">
        <v>8</v>
      </c>
      <c r="B9" s="7" t="s">
        <v>1776</v>
      </c>
      <c r="C9" s="7" t="s">
        <v>9</v>
      </c>
      <c r="D9" s="8">
        <v>38669</v>
      </c>
      <c r="E9" s="9" t="s">
        <v>1744</v>
      </c>
      <c r="F9" s="9" t="s">
        <v>10</v>
      </c>
      <c r="G9" s="10" t="s">
        <v>418</v>
      </c>
      <c r="H9" s="11" t="s">
        <v>419</v>
      </c>
      <c r="I9" s="12" t="s">
        <v>190</v>
      </c>
    </row>
    <row r="10" spans="1:9" ht="18.75" x14ac:dyDescent="0.3">
      <c r="A10" s="6">
        <v>9</v>
      </c>
      <c r="B10" s="7" t="s">
        <v>1777</v>
      </c>
      <c r="C10" s="7" t="s">
        <v>9</v>
      </c>
      <c r="D10" s="8">
        <v>38590</v>
      </c>
      <c r="E10" s="9" t="s">
        <v>1727</v>
      </c>
      <c r="F10" s="9" t="s">
        <v>10</v>
      </c>
      <c r="G10" s="10" t="s">
        <v>420</v>
      </c>
      <c r="H10" s="11" t="s">
        <v>421</v>
      </c>
      <c r="I10" s="12" t="s">
        <v>422</v>
      </c>
    </row>
    <row r="11" spans="1:9" ht="18.75" x14ac:dyDescent="0.3">
      <c r="A11" s="6">
        <v>10</v>
      </c>
      <c r="B11" s="7" t="s">
        <v>1778</v>
      </c>
      <c r="C11" s="7" t="s">
        <v>9</v>
      </c>
      <c r="D11" s="8">
        <v>38708</v>
      </c>
      <c r="E11" s="9" t="s">
        <v>1735</v>
      </c>
      <c r="F11" s="9" t="s">
        <v>10</v>
      </c>
      <c r="G11" s="10" t="s">
        <v>423</v>
      </c>
      <c r="H11" s="11" t="s">
        <v>424</v>
      </c>
      <c r="I11" s="12" t="s">
        <v>425</v>
      </c>
    </row>
    <row r="12" spans="1:9" ht="18.75" x14ac:dyDescent="0.3">
      <c r="A12" s="6">
        <v>11</v>
      </c>
      <c r="B12" s="7" t="s">
        <v>1779</v>
      </c>
      <c r="C12" s="7" t="s">
        <v>9</v>
      </c>
      <c r="D12" s="8">
        <v>38572</v>
      </c>
      <c r="E12" s="9" t="s">
        <v>1760</v>
      </c>
      <c r="F12" s="9" t="s">
        <v>10</v>
      </c>
      <c r="G12" s="10" t="s">
        <v>426</v>
      </c>
      <c r="H12" s="11" t="s">
        <v>427</v>
      </c>
      <c r="I12" s="12" t="s">
        <v>219</v>
      </c>
    </row>
    <row r="13" spans="1:9" ht="18.75" x14ac:dyDescent="0.3">
      <c r="A13" s="6">
        <v>12</v>
      </c>
      <c r="B13" s="7" t="s">
        <v>1780</v>
      </c>
      <c r="C13" s="7" t="s">
        <v>9</v>
      </c>
      <c r="D13" s="8">
        <v>38471</v>
      </c>
      <c r="E13" s="9" t="s">
        <v>1744</v>
      </c>
      <c r="F13" s="9" t="s">
        <v>10</v>
      </c>
      <c r="G13" s="10" t="s">
        <v>428</v>
      </c>
      <c r="H13" s="11" t="s">
        <v>29</v>
      </c>
      <c r="I13" s="12" t="s">
        <v>429</v>
      </c>
    </row>
    <row r="14" spans="1:9" ht="18.75" x14ac:dyDescent="0.3">
      <c r="A14" s="6">
        <v>13</v>
      </c>
      <c r="B14" s="7" t="s">
        <v>1781</v>
      </c>
      <c r="C14" s="7" t="s">
        <v>9</v>
      </c>
      <c r="D14" s="8">
        <v>38653</v>
      </c>
      <c r="E14" s="9" t="s">
        <v>1727</v>
      </c>
      <c r="F14" s="9" t="s">
        <v>10</v>
      </c>
      <c r="G14" s="10" t="s">
        <v>430</v>
      </c>
      <c r="H14" s="11" t="s">
        <v>431</v>
      </c>
      <c r="I14" s="12" t="s">
        <v>432</v>
      </c>
    </row>
    <row r="15" spans="1:9" ht="18.75" x14ac:dyDescent="0.3">
      <c r="A15" s="6">
        <v>14</v>
      </c>
      <c r="B15" s="7" t="s">
        <v>1782</v>
      </c>
      <c r="C15" s="7" t="s">
        <v>9</v>
      </c>
      <c r="D15" s="8">
        <v>38528</v>
      </c>
      <c r="E15" s="9" t="s">
        <v>1744</v>
      </c>
      <c r="F15" s="9" t="s">
        <v>10</v>
      </c>
      <c r="G15" s="10" t="s">
        <v>433</v>
      </c>
      <c r="H15" s="11" t="s">
        <v>434</v>
      </c>
      <c r="I15" s="12" t="s">
        <v>435</v>
      </c>
    </row>
    <row r="16" spans="1:9" ht="18.75" x14ac:dyDescent="0.3">
      <c r="A16" s="6">
        <v>15</v>
      </c>
      <c r="B16" s="7" t="s">
        <v>1783</v>
      </c>
      <c r="C16" s="7" t="s">
        <v>9</v>
      </c>
      <c r="D16" s="8">
        <v>38659</v>
      </c>
      <c r="E16" s="9" t="s">
        <v>1747</v>
      </c>
      <c r="F16" s="9" t="s">
        <v>10</v>
      </c>
      <c r="G16" s="10" t="s">
        <v>436</v>
      </c>
      <c r="H16" s="11" t="s">
        <v>437</v>
      </c>
      <c r="I16" s="12" t="s">
        <v>438</v>
      </c>
    </row>
    <row r="17" spans="1:9" ht="18.75" x14ac:dyDescent="0.3">
      <c r="A17" s="6">
        <v>16</v>
      </c>
      <c r="B17" s="7" t="s">
        <v>1784</v>
      </c>
      <c r="C17" s="7" t="s">
        <v>9</v>
      </c>
      <c r="D17" s="8">
        <v>38689</v>
      </c>
      <c r="E17" s="9" t="s">
        <v>1744</v>
      </c>
      <c r="F17" s="9" t="s">
        <v>10</v>
      </c>
      <c r="G17" s="10" t="s">
        <v>439</v>
      </c>
      <c r="H17" s="11" t="s">
        <v>440</v>
      </c>
      <c r="I17" s="12" t="s">
        <v>441</v>
      </c>
    </row>
    <row r="18" spans="1:9" ht="18.75" x14ac:dyDescent="0.3">
      <c r="A18" s="6">
        <v>17</v>
      </c>
      <c r="B18" s="7" t="s">
        <v>1785</v>
      </c>
      <c r="C18" s="7" t="s">
        <v>9</v>
      </c>
      <c r="D18" s="8">
        <v>38482</v>
      </c>
      <c r="E18" s="9" t="s">
        <v>1755</v>
      </c>
      <c r="F18" s="9" t="s">
        <v>10</v>
      </c>
      <c r="G18" s="10" t="s">
        <v>442</v>
      </c>
      <c r="H18" s="11" t="s">
        <v>443</v>
      </c>
      <c r="I18" s="12" t="s">
        <v>444</v>
      </c>
    </row>
    <row r="19" spans="1:9" ht="18.75" x14ac:dyDescent="0.3">
      <c r="A19" s="6">
        <v>18</v>
      </c>
      <c r="B19" s="7" t="s">
        <v>1786</v>
      </c>
      <c r="C19" s="7" t="s">
        <v>9</v>
      </c>
      <c r="D19" s="8">
        <v>38656</v>
      </c>
      <c r="E19" s="9" t="s">
        <v>1751</v>
      </c>
      <c r="F19" s="9" t="s">
        <v>10</v>
      </c>
      <c r="G19" s="10" t="s">
        <v>445</v>
      </c>
      <c r="H19" s="11" t="s">
        <v>446</v>
      </c>
      <c r="I19" s="12" t="s">
        <v>444</v>
      </c>
    </row>
    <row r="20" spans="1:9" ht="18.75" x14ac:dyDescent="0.3">
      <c r="A20" s="6">
        <v>19</v>
      </c>
      <c r="B20" s="7" t="s">
        <v>1787</v>
      </c>
      <c r="C20" s="7" t="s">
        <v>9</v>
      </c>
      <c r="D20" s="8">
        <v>38459</v>
      </c>
      <c r="E20" s="9" t="s">
        <v>1723</v>
      </c>
      <c r="F20" s="9" t="s">
        <v>10</v>
      </c>
      <c r="G20" s="10" t="s">
        <v>447</v>
      </c>
      <c r="H20" s="11" t="s">
        <v>448</v>
      </c>
      <c r="I20" s="12" t="s">
        <v>449</v>
      </c>
    </row>
    <row r="21" spans="1:9" ht="18.75" x14ac:dyDescent="0.3">
      <c r="A21" s="6">
        <v>20</v>
      </c>
      <c r="B21" s="7" t="s">
        <v>1788</v>
      </c>
      <c r="C21" s="7" t="s">
        <v>9</v>
      </c>
      <c r="D21" s="8">
        <v>38460</v>
      </c>
      <c r="E21" s="9" t="s">
        <v>1735</v>
      </c>
      <c r="F21" s="9" t="s">
        <v>10</v>
      </c>
      <c r="G21" s="10" t="s">
        <v>450</v>
      </c>
      <c r="H21" s="11" t="s">
        <v>451</v>
      </c>
      <c r="I21" s="12" t="s">
        <v>452</v>
      </c>
    </row>
    <row r="22" spans="1:9" ht="18.75" x14ac:dyDescent="0.3">
      <c r="A22" s="6">
        <v>21</v>
      </c>
      <c r="B22" s="7" t="s">
        <v>1789</v>
      </c>
      <c r="C22" s="7" t="s">
        <v>9</v>
      </c>
      <c r="D22" s="8">
        <v>38411</v>
      </c>
      <c r="E22" s="9" t="s">
        <v>1751</v>
      </c>
      <c r="F22" s="9" t="s">
        <v>10</v>
      </c>
      <c r="G22" s="10" t="s">
        <v>453</v>
      </c>
      <c r="H22" s="11" t="s">
        <v>454</v>
      </c>
      <c r="I22" s="12" t="s">
        <v>455</v>
      </c>
    </row>
    <row r="23" spans="1:9" ht="18.75" x14ac:dyDescent="0.3">
      <c r="A23" s="6">
        <v>22</v>
      </c>
      <c r="B23" s="7" t="s">
        <v>1790</v>
      </c>
      <c r="C23" s="7" t="s">
        <v>9</v>
      </c>
      <c r="D23" s="8">
        <v>38698</v>
      </c>
      <c r="E23" s="9" t="s">
        <v>1744</v>
      </c>
      <c r="F23" s="9" t="s">
        <v>10</v>
      </c>
      <c r="G23" s="10" t="s">
        <v>456</v>
      </c>
      <c r="H23" s="11" t="s">
        <v>457</v>
      </c>
      <c r="I23" s="12" t="s">
        <v>455</v>
      </c>
    </row>
    <row r="24" spans="1:9" ht="18.75" x14ac:dyDescent="0.3">
      <c r="A24" s="6">
        <v>23</v>
      </c>
      <c r="B24" s="7" t="s">
        <v>1791</v>
      </c>
      <c r="C24" s="7" t="s">
        <v>9</v>
      </c>
      <c r="D24" s="8">
        <v>38713</v>
      </c>
      <c r="E24" s="9" t="s">
        <v>1755</v>
      </c>
      <c r="F24" s="9" t="s">
        <v>10</v>
      </c>
      <c r="G24" s="10" t="s">
        <v>458</v>
      </c>
      <c r="H24" s="11" t="s">
        <v>459</v>
      </c>
      <c r="I24" s="12" t="s">
        <v>460</v>
      </c>
    </row>
    <row r="25" spans="1:9" ht="18.75" x14ac:dyDescent="0.3">
      <c r="A25" s="6">
        <v>24</v>
      </c>
      <c r="B25" s="7" t="s">
        <v>1792</v>
      </c>
      <c r="C25" s="7" t="s">
        <v>9</v>
      </c>
      <c r="D25" s="8">
        <v>38403</v>
      </c>
      <c r="E25" s="9" t="s">
        <v>1744</v>
      </c>
      <c r="F25" s="9" t="s">
        <v>10</v>
      </c>
      <c r="G25" s="10" t="s">
        <v>461</v>
      </c>
      <c r="H25" s="11" t="s">
        <v>462</v>
      </c>
      <c r="I25" s="12" t="s">
        <v>463</v>
      </c>
    </row>
    <row r="26" spans="1:9" ht="18.75" x14ac:dyDescent="0.3">
      <c r="A26" s="6">
        <v>25</v>
      </c>
      <c r="B26" s="7" t="s">
        <v>1793</v>
      </c>
      <c r="C26" s="7" t="s">
        <v>9</v>
      </c>
      <c r="D26" s="8">
        <v>38555</v>
      </c>
      <c r="E26" s="9" t="s">
        <v>1747</v>
      </c>
      <c r="F26" s="9" t="s">
        <v>10</v>
      </c>
      <c r="G26" s="10" t="s">
        <v>464</v>
      </c>
      <c r="H26" s="11" t="s">
        <v>465</v>
      </c>
      <c r="I26" s="12" t="s">
        <v>256</v>
      </c>
    </row>
    <row r="27" spans="1:9" ht="18.75" x14ac:dyDescent="0.3">
      <c r="A27" s="6">
        <v>26</v>
      </c>
      <c r="B27" s="7" t="s">
        <v>1794</v>
      </c>
      <c r="C27" s="7" t="s">
        <v>9</v>
      </c>
      <c r="D27" s="8">
        <v>38706</v>
      </c>
      <c r="E27" s="9" t="s">
        <v>1755</v>
      </c>
      <c r="F27" s="9" t="s">
        <v>10</v>
      </c>
      <c r="G27" s="10" t="s">
        <v>466</v>
      </c>
      <c r="H27" s="11" t="s">
        <v>467</v>
      </c>
      <c r="I27" s="12" t="s">
        <v>468</v>
      </c>
    </row>
    <row r="28" spans="1:9" ht="18.75" x14ac:dyDescent="0.3">
      <c r="A28" s="6">
        <v>27</v>
      </c>
      <c r="B28" s="7" t="s">
        <v>1795</v>
      </c>
      <c r="C28" s="7" t="s">
        <v>9</v>
      </c>
      <c r="D28" s="8">
        <v>38444</v>
      </c>
      <c r="E28" s="9" t="s">
        <v>1735</v>
      </c>
      <c r="F28" s="9" t="s">
        <v>10</v>
      </c>
      <c r="G28" s="10" t="s">
        <v>469</v>
      </c>
      <c r="H28" s="11" t="s">
        <v>13</v>
      </c>
      <c r="I28" s="12" t="s">
        <v>259</v>
      </c>
    </row>
    <row r="29" spans="1:9" ht="18.75" x14ac:dyDescent="0.3">
      <c r="A29" s="6">
        <v>28</v>
      </c>
      <c r="B29" s="7" t="s">
        <v>1796</v>
      </c>
      <c r="C29" s="7" t="s">
        <v>9</v>
      </c>
      <c r="D29" s="8">
        <v>38628</v>
      </c>
      <c r="E29" s="9" t="s">
        <v>1744</v>
      </c>
      <c r="F29" s="9" t="s">
        <v>10</v>
      </c>
      <c r="G29" s="10" t="s">
        <v>470</v>
      </c>
      <c r="H29" s="11" t="s">
        <v>471</v>
      </c>
      <c r="I29" s="12" t="s">
        <v>262</v>
      </c>
    </row>
    <row r="30" spans="1:9" ht="18.75" x14ac:dyDescent="0.3">
      <c r="A30" s="6">
        <v>29</v>
      </c>
      <c r="B30" s="7" t="s">
        <v>1797</v>
      </c>
      <c r="C30" s="7" t="s">
        <v>9</v>
      </c>
      <c r="D30" s="8">
        <v>38375</v>
      </c>
      <c r="E30" s="9" t="s">
        <v>1744</v>
      </c>
      <c r="F30" s="9" t="s">
        <v>10</v>
      </c>
      <c r="G30" s="10" t="s">
        <v>472</v>
      </c>
      <c r="H30" s="11" t="s">
        <v>473</v>
      </c>
      <c r="I30" s="12" t="s">
        <v>474</v>
      </c>
    </row>
    <row r="31" spans="1:9" ht="18.75" x14ac:dyDescent="0.3">
      <c r="A31" s="6">
        <v>30</v>
      </c>
      <c r="B31" s="7" t="s">
        <v>1798</v>
      </c>
      <c r="C31" s="7" t="s">
        <v>9</v>
      </c>
      <c r="D31" s="8">
        <v>38519</v>
      </c>
      <c r="E31" s="9" t="s">
        <v>1744</v>
      </c>
      <c r="F31" s="9" t="s">
        <v>10</v>
      </c>
      <c r="G31" s="10" t="s">
        <v>475</v>
      </c>
      <c r="H31" s="11" t="s">
        <v>476</v>
      </c>
      <c r="I31" s="12" t="s">
        <v>477</v>
      </c>
    </row>
    <row r="32" spans="1:9" ht="18.75" x14ac:dyDescent="0.3">
      <c r="A32" s="6">
        <v>31</v>
      </c>
      <c r="B32" s="7" t="s">
        <v>1799</v>
      </c>
      <c r="C32" s="7" t="s">
        <v>9</v>
      </c>
      <c r="D32" s="8">
        <v>38645</v>
      </c>
      <c r="E32" s="9" t="s">
        <v>1730</v>
      </c>
      <c r="F32" s="9" t="s">
        <v>10</v>
      </c>
      <c r="G32" s="10" t="s">
        <v>478</v>
      </c>
      <c r="H32" s="11" t="s">
        <v>479</v>
      </c>
      <c r="I32" s="12" t="s">
        <v>477</v>
      </c>
    </row>
    <row r="33" spans="1:9" ht="18.75" x14ac:dyDescent="0.3">
      <c r="A33" s="6">
        <v>32</v>
      </c>
      <c r="B33" s="7" t="s">
        <v>1800</v>
      </c>
      <c r="C33" s="7" t="s">
        <v>9</v>
      </c>
      <c r="D33" s="8">
        <v>38711</v>
      </c>
      <c r="E33" s="9" t="s">
        <v>1760</v>
      </c>
      <c r="F33" s="9" t="s">
        <v>10</v>
      </c>
      <c r="G33" s="10" t="s">
        <v>480</v>
      </c>
      <c r="H33" s="11" t="s">
        <v>481</v>
      </c>
      <c r="I33" s="12" t="s">
        <v>482</v>
      </c>
    </row>
    <row r="34" spans="1:9" ht="18.75" x14ac:dyDescent="0.3">
      <c r="A34" s="6">
        <v>33</v>
      </c>
      <c r="B34" s="7" t="s">
        <v>1801</v>
      </c>
      <c r="C34" s="7" t="s">
        <v>9</v>
      </c>
      <c r="D34" s="8">
        <v>38544</v>
      </c>
      <c r="E34" s="9" t="s">
        <v>1727</v>
      </c>
      <c r="F34" s="9" t="s">
        <v>10</v>
      </c>
      <c r="G34" s="10" t="s">
        <v>483</v>
      </c>
      <c r="H34" s="11" t="s">
        <v>484</v>
      </c>
      <c r="I34" s="12" t="s">
        <v>485</v>
      </c>
    </row>
    <row r="35" spans="1:9" ht="18.75" x14ac:dyDescent="0.3">
      <c r="A35" s="6">
        <v>34</v>
      </c>
      <c r="B35" s="7" t="s">
        <v>1802</v>
      </c>
      <c r="C35" s="7" t="s">
        <v>9</v>
      </c>
      <c r="D35" s="8">
        <v>38486</v>
      </c>
      <c r="E35" s="9" t="s">
        <v>1741</v>
      </c>
      <c r="F35" s="9" t="s">
        <v>10</v>
      </c>
      <c r="G35" s="10" t="s">
        <v>486</v>
      </c>
      <c r="H35" s="11" t="s">
        <v>487</v>
      </c>
      <c r="I35" s="12" t="s">
        <v>488</v>
      </c>
    </row>
    <row r="36" spans="1:9" ht="18.75" x14ac:dyDescent="0.3">
      <c r="A36" s="6">
        <v>35</v>
      </c>
      <c r="B36" s="7" t="s">
        <v>1803</v>
      </c>
      <c r="C36" s="7" t="s">
        <v>9</v>
      </c>
      <c r="D36" s="8">
        <v>38483</v>
      </c>
      <c r="E36" s="9" t="s">
        <v>1741</v>
      </c>
      <c r="F36" s="9" t="s">
        <v>10</v>
      </c>
      <c r="G36" s="10" t="s">
        <v>489</v>
      </c>
      <c r="H36" s="11" t="s">
        <v>490</v>
      </c>
      <c r="I36" s="12" t="s">
        <v>491</v>
      </c>
    </row>
    <row r="37" spans="1:9" ht="18.75" x14ac:dyDescent="0.3">
      <c r="A37" s="6">
        <v>36</v>
      </c>
      <c r="B37" s="7" t="s">
        <v>1804</v>
      </c>
      <c r="C37" s="7" t="s">
        <v>9</v>
      </c>
      <c r="D37" s="8">
        <v>38669</v>
      </c>
      <c r="E37" s="9" t="s">
        <v>1747</v>
      </c>
      <c r="F37" s="9" t="s">
        <v>10</v>
      </c>
      <c r="G37" s="10" t="s">
        <v>492</v>
      </c>
      <c r="H37" s="11" t="s">
        <v>493</v>
      </c>
      <c r="I37" s="12" t="s">
        <v>494</v>
      </c>
    </row>
    <row r="38" spans="1:9" ht="18.75" x14ac:dyDescent="0.3">
      <c r="A38" s="6">
        <v>37</v>
      </c>
      <c r="B38" s="7" t="s">
        <v>1805</v>
      </c>
      <c r="C38" s="7" t="s">
        <v>9</v>
      </c>
      <c r="D38" s="8">
        <v>38463</v>
      </c>
      <c r="E38" s="9" t="s">
        <v>1747</v>
      </c>
      <c r="F38" s="9" t="s">
        <v>10</v>
      </c>
      <c r="G38" s="10" t="s">
        <v>495</v>
      </c>
      <c r="H38" s="11" t="s">
        <v>496</v>
      </c>
      <c r="I38" s="12" t="s">
        <v>494</v>
      </c>
    </row>
    <row r="39" spans="1:9" ht="18.75" x14ac:dyDescent="0.3">
      <c r="A39" s="6">
        <v>38</v>
      </c>
      <c r="B39" s="7" t="s">
        <v>1806</v>
      </c>
      <c r="C39" s="7" t="s">
        <v>9</v>
      </c>
      <c r="D39" s="8">
        <v>38597</v>
      </c>
      <c r="E39" s="9" t="s">
        <v>1760</v>
      </c>
      <c r="F39" s="9" t="s">
        <v>10</v>
      </c>
      <c r="G39" s="10" t="s">
        <v>497</v>
      </c>
      <c r="H39" s="11" t="s">
        <v>498</v>
      </c>
      <c r="I39" s="12" t="s">
        <v>499</v>
      </c>
    </row>
    <row r="40" spans="1:9" ht="18.75" x14ac:dyDescent="0.3">
      <c r="A40" s="6">
        <v>39</v>
      </c>
      <c r="B40" s="7" t="s">
        <v>1807</v>
      </c>
      <c r="C40" s="7" t="s">
        <v>9</v>
      </c>
      <c r="D40" s="8">
        <v>38507</v>
      </c>
      <c r="E40" s="9" t="s">
        <v>1744</v>
      </c>
      <c r="F40" s="9" t="s">
        <v>10</v>
      </c>
      <c r="G40" s="10" t="s">
        <v>500</v>
      </c>
      <c r="H40" s="11" t="s">
        <v>501</v>
      </c>
      <c r="I40" s="12" t="s">
        <v>285</v>
      </c>
    </row>
    <row r="41" spans="1:9" ht="18.75" x14ac:dyDescent="0.3">
      <c r="A41" s="6">
        <v>40</v>
      </c>
      <c r="B41" s="7" t="s">
        <v>1808</v>
      </c>
      <c r="C41" s="7" t="s">
        <v>9</v>
      </c>
      <c r="D41" s="8">
        <v>38551</v>
      </c>
      <c r="E41" s="9" t="s">
        <v>1747</v>
      </c>
      <c r="F41" s="9" t="s">
        <v>10</v>
      </c>
      <c r="G41" s="10" t="s">
        <v>502</v>
      </c>
      <c r="H41" s="11" t="s">
        <v>503</v>
      </c>
      <c r="I41" s="12" t="s">
        <v>504</v>
      </c>
    </row>
    <row r="42" spans="1:9" ht="18.75" x14ac:dyDescent="0.3">
      <c r="A42" s="6">
        <v>41</v>
      </c>
      <c r="B42" s="7" t="s">
        <v>1809</v>
      </c>
      <c r="C42" s="7" t="s">
        <v>9</v>
      </c>
      <c r="D42" s="8">
        <v>38575</v>
      </c>
      <c r="E42" s="9" t="s">
        <v>1755</v>
      </c>
      <c r="F42" s="9" t="s">
        <v>10</v>
      </c>
      <c r="G42" s="10" t="s">
        <v>505</v>
      </c>
      <c r="H42" s="11" t="s">
        <v>506</v>
      </c>
      <c r="I42" s="12" t="s">
        <v>507</v>
      </c>
    </row>
    <row r="43" spans="1:9" ht="18.75" x14ac:dyDescent="0.3">
      <c r="A43" s="6">
        <v>42</v>
      </c>
      <c r="B43" s="7" t="s">
        <v>1810</v>
      </c>
      <c r="C43" s="7" t="s">
        <v>9</v>
      </c>
      <c r="D43" s="8">
        <v>38404</v>
      </c>
      <c r="E43" s="9" t="s">
        <v>1760</v>
      </c>
      <c r="F43" s="9" t="s">
        <v>10</v>
      </c>
      <c r="G43" s="10" t="s">
        <v>508</v>
      </c>
      <c r="H43" s="11" t="s">
        <v>509</v>
      </c>
      <c r="I43" s="12" t="s">
        <v>510</v>
      </c>
    </row>
    <row r="44" spans="1:9" ht="18.75" x14ac:dyDescent="0.3">
      <c r="A44" s="6">
        <v>43</v>
      </c>
      <c r="B44" s="7" t="s">
        <v>1811</v>
      </c>
      <c r="C44" s="7" t="s">
        <v>9</v>
      </c>
      <c r="D44" s="8">
        <v>38490</v>
      </c>
      <c r="E44" s="9" t="s">
        <v>1735</v>
      </c>
      <c r="F44" s="9" t="s">
        <v>10</v>
      </c>
      <c r="G44" s="10" t="s">
        <v>511</v>
      </c>
      <c r="H44" s="11" t="s">
        <v>512</v>
      </c>
      <c r="I44" s="12" t="s">
        <v>513</v>
      </c>
    </row>
    <row r="45" spans="1:9" ht="18.75" x14ac:dyDescent="0.3">
      <c r="A45" s="6">
        <v>44</v>
      </c>
      <c r="B45" s="7" t="s">
        <v>1812</v>
      </c>
      <c r="C45" s="7" t="s">
        <v>9</v>
      </c>
      <c r="D45" s="8">
        <v>38826</v>
      </c>
      <c r="E45" s="9" t="s">
        <v>1735</v>
      </c>
      <c r="F45" s="9" t="s">
        <v>10</v>
      </c>
      <c r="G45" s="10" t="s">
        <v>514</v>
      </c>
      <c r="H45" s="11" t="s">
        <v>515</v>
      </c>
      <c r="I45" s="12" t="s">
        <v>513</v>
      </c>
    </row>
    <row r="46" spans="1:9" ht="18.75" x14ac:dyDescent="0.3">
      <c r="A46" s="6">
        <v>45</v>
      </c>
      <c r="B46" s="7" t="s">
        <v>1813</v>
      </c>
      <c r="C46" s="7" t="s">
        <v>9</v>
      </c>
      <c r="D46" s="8">
        <v>38446</v>
      </c>
      <c r="E46" s="9" t="s">
        <v>1727</v>
      </c>
      <c r="F46" s="9" t="s">
        <v>10</v>
      </c>
      <c r="G46" s="10" t="s">
        <v>516</v>
      </c>
      <c r="H46" s="11" t="s">
        <v>517</v>
      </c>
      <c r="I46" s="12" t="s">
        <v>518</v>
      </c>
    </row>
    <row r="47" spans="1:9" ht="18.75" x14ac:dyDescent="0.3">
      <c r="A47" s="6">
        <v>46</v>
      </c>
      <c r="B47" s="7" t="s">
        <v>1814</v>
      </c>
      <c r="C47" s="7" t="s">
        <v>9</v>
      </c>
      <c r="D47" s="8">
        <v>38380</v>
      </c>
      <c r="E47" s="9" t="s">
        <v>1739</v>
      </c>
      <c r="F47" s="9" t="s">
        <v>10</v>
      </c>
      <c r="G47" s="10" t="s">
        <v>519</v>
      </c>
      <c r="H47" s="11" t="s">
        <v>520</v>
      </c>
      <c r="I47" s="12" t="s">
        <v>518</v>
      </c>
    </row>
    <row r="48" spans="1:9" ht="18.75" x14ac:dyDescent="0.3">
      <c r="A48" s="6">
        <v>47</v>
      </c>
      <c r="B48" s="7" t="s">
        <v>1815</v>
      </c>
      <c r="C48" s="7" t="s">
        <v>9</v>
      </c>
      <c r="D48" s="8">
        <v>38451</v>
      </c>
      <c r="E48" s="9" t="s">
        <v>1727</v>
      </c>
      <c r="F48" s="9" t="s">
        <v>10</v>
      </c>
      <c r="G48" s="10" t="s">
        <v>521</v>
      </c>
      <c r="H48" s="11" t="s">
        <v>522</v>
      </c>
      <c r="I48" s="12" t="s">
        <v>523</v>
      </c>
    </row>
    <row r="49" spans="1:9" ht="18.75" x14ac:dyDescent="0.3">
      <c r="A49" s="6">
        <v>48</v>
      </c>
      <c r="B49" s="7" t="s">
        <v>1816</v>
      </c>
      <c r="C49" s="7" t="s">
        <v>9</v>
      </c>
      <c r="D49" s="8">
        <v>38360</v>
      </c>
      <c r="E49" s="9" t="s">
        <v>1747</v>
      </c>
      <c r="F49" s="9" t="s">
        <v>10</v>
      </c>
      <c r="G49" s="10" t="s">
        <v>524</v>
      </c>
      <c r="H49" s="11" t="s">
        <v>525</v>
      </c>
      <c r="I49" s="12" t="s">
        <v>526</v>
      </c>
    </row>
    <row r="50" spans="1:9" ht="18.75" x14ac:dyDescent="0.3">
      <c r="A50" s="6">
        <v>49</v>
      </c>
      <c r="B50" s="7" t="s">
        <v>1817</v>
      </c>
      <c r="C50" s="7" t="s">
        <v>9</v>
      </c>
      <c r="D50" s="8">
        <v>38577</v>
      </c>
      <c r="E50" s="9" t="s">
        <v>1730</v>
      </c>
      <c r="F50" s="9" t="s">
        <v>10</v>
      </c>
      <c r="G50" s="10" t="s">
        <v>527</v>
      </c>
      <c r="H50" s="11" t="s">
        <v>528</v>
      </c>
      <c r="I50" s="12" t="s">
        <v>529</v>
      </c>
    </row>
    <row r="51" spans="1:9" ht="18.75" x14ac:dyDescent="0.3">
      <c r="A51" s="6">
        <v>50</v>
      </c>
      <c r="B51" s="7" t="s">
        <v>1818</v>
      </c>
      <c r="C51" s="7" t="s">
        <v>9</v>
      </c>
      <c r="D51" s="8">
        <v>38608</v>
      </c>
      <c r="E51" s="9" t="s">
        <v>1723</v>
      </c>
      <c r="F51" s="9" t="s">
        <v>10</v>
      </c>
      <c r="G51" s="10" t="s">
        <v>530</v>
      </c>
      <c r="H51" s="11" t="s">
        <v>531</v>
      </c>
      <c r="I51" s="12" t="s">
        <v>532</v>
      </c>
    </row>
    <row r="52" spans="1:9" ht="18.75" x14ac:dyDescent="0.3">
      <c r="A52" s="6">
        <v>51</v>
      </c>
      <c r="B52" s="7" t="s">
        <v>1819</v>
      </c>
      <c r="C52" s="7" t="s">
        <v>9</v>
      </c>
      <c r="D52" s="8">
        <v>38600</v>
      </c>
      <c r="E52" s="9" t="s">
        <v>1739</v>
      </c>
      <c r="F52" s="9" t="s">
        <v>10</v>
      </c>
      <c r="G52" s="10" t="s">
        <v>533</v>
      </c>
      <c r="H52" s="11" t="s">
        <v>534</v>
      </c>
      <c r="I52" s="12" t="s">
        <v>535</v>
      </c>
    </row>
    <row r="53" spans="1:9" ht="18.75" x14ac:dyDescent="0.3">
      <c r="A53" s="6">
        <v>52</v>
      </c>
      <c r="B53" s="7" t="s">
        <v>1820</v>
      </c>
      <c r="C53" s="7" t="s">
        <v>9</v>
      </c>
      <c r="D53" s="8">
        <v>38693</v>
      </c>
      <c r="E53" s="9" t="s">
        <v>1760</v>
      </c>
      <c r="F53" s="9" t="s">
        <v>10</v>
      </c>
      <c r="G53" s="10" t="s">
        <v>536</v>
      </c>
      <c r="H53" s="11" t="s">
        <v>537</v>
      </c>
      <c r="I53" s="12" t="s">
        <v>538</v>
      </c>
    </row>
    <row r="54" spans="1:9" ht="18.75" x14ac:dyDescent="0.3">
      <c r="A54" s="6">
        <v>53</v>
      </c>
      <c r="B54" s="7" t="s">
        <v>1821</v>
      </c>
      <c r="C54" s="7" t="s">
        <v>9</v>
      </c>
      <c r="D54" s="8">
        <v>38404</v>
      </c>
      <c r="E54" s="9" t="s">
        <v>1755</v>
      </c>
      <c r="F54" s="9" t="s">
        <v>10</v>
      </c>
      <c r="G54" s="10" t="s">
        <v>539</v>
      </c>
      <c r="H54" s="11" t="s">
        <v>540</v>
      </c>
      <c r="I54" s="12" t="s">
        <v>541</v>
      </c>
    </row>
    <row r="55" spans="1:9" ht="18.75" x14ac:dyDescent="0.3">
      <c r="A55" s="6">
        <v>54</v>
      </c>
      <c r="B55" s="7" t="s">
        <v>1822</v>
      </c>
      <c r="C55" s="7" t="s">
        <v>9</v>
      </c>
      <c r="D55" s="8">
        <v>38372</v>
      </c>
      <c r="E55" s="9" t="s">
        <v>1760</v>
      </c>
      <c r="F55" s="9" t="s">
        <v>10</v>
      </c>
      <c r="G55" s="10" t="s">
        <v>542</v>
      </c>
      <c r="H55" s="11" t="s">
        <v>543</v>
      </c>
      <c r="I55" s="12" t="s">
        <v>544</v>
      </c>
    </row>
    <row r="56" spans="1:9" ht="18.75" x14ac:dyDescent="0.3">
      <c r="A56" s="6">
        <v>55</v>
      </c>
      <c r="B56" s="7" t="s">
        <v>1823</v>
      </c>
      <c r="C56" s="7" t="s">
        <v>9</v>
      </c>
      <c r="D56" s="8">
        <v>38372</v>
      </c>
      <c r="E56" s="9" t="s">
        <v>1764</v>
      </c>
      <c r="F56" s="9" t="s">
        <v>10</v>
      </c>
      <c r="G56" s="10" t="s">
        <v>545</v>
      </c>
      <c r="H56" s="11" t="s">
        <v>221</v>
      </c>
      <c r="I56" s="12" t="s">
        <v>546</v>
      </c>
    </row>
    <row r="57" spans="1:9" ht="18.75" x14ac:dyDescent="0.3">
      <c r="A57" s="6">
        <v>56</v>
      </c>
      <c r="B57" s="7" t="s">
        <v>1824</v>
      </c>
      <c r="C57" s="7" t="s">
        <v>9</v>
      </c>
      <c r="D57" s="8">
        <v>38577</v>
      </c>
      <c r="E57" s="9" t="s">
        <v>1730</v>
      </c>
      <c r="F57" s="9" t="s">
        <v>10</v>
      </c>
      <c r="G57" s="10" t="s">
        <v>547</v>
      </c>
      <c r="H57" s="11" t="s">
        <v>20</v>
      </c>
      <c r="I57" s="12" t="s">
        <v>546</v>
      </c>
    </row>
    <row r="58" spans="1:9" ht="18.75" x14ac:dyDescent="0.3">
      <c r="A58" s="6">
        <v>57</v>
      </c>
      <c r="B58" s="7" t="s">
        <v>1825</v>
      </c>
      <c r="C58" s="7" t="s">
        <v>9</v>
      </c>
      <c r="D58" s="8">
        <v>38546</v>
      </c>
      <c r="E58" s="9" t="s">
        <v>1735</v>
      </c>
      <c r="F58" s="9" t="s">
        <v>10</v>
      </c>
      <c r="G58" s="10" t="s">
        <v>548</v>
      </c>
      <c r="H58" s="11" t="s">
        <v>549</v>
      </c>
      <c r="I58" s="12" t="s">
        <v>550</v>
      </c>
    </row>
    <row r="59" spans="1:9" ht="18.75" x14ac:dyDescent="0.3">
      <c r="A59" s="6">
        <v>58</v>
      </c>
      <c r="B59" s="7" t="s">
        <v>1826</v>
      </c>
      <c r="C59" s="7" t="s">
        <v>9</v>
      </c>
      <c r="D59" s="8">
        <v>38486</v>
      </c>
      <c r="E59" s="9" t="s">
        <v>1730</v>
      </c>
      <c r="F59" s="9" t="s">
        <v>10</v>
      </c>
      <c r="G59" s="10" t="s">
        <v>551</v>
      </c>
      <c r="H59" s="11" t="s">
        <v>552</v>
      </c>
      <c r="I59" s="12" t="s">
        <v>553</v>
      </c>
    </row>
    <row r="60" spans="1:9" ht="18.75" x14ac:dyDescent="0.3">
      <c r="A60" s="6">
        <v>59</v>
      </c>
      <c r="B60" s="7" t="s">
        <v>1827</v>
      </c>
      <c r="C60" s="7" t="s">
        <v>9</v>
      </c>
      <c r="D60" s="8">
        <v>38663</v>
      </c>
      <c r="E60" s="9" t="s">
        <v>1727</v>
      </c>
      <c r="F60" s="9" t="s">
        <v>10</v>
      </c>
      <c r="G60" s="10" t="s">
        <v>554</v>
      </c>
      <c r="H60" s="11" t="s">
        <v>555</v>
      </c>
      <c r="I60" s="12" t="s">
        <v>325</v>
      </c>
    </row>
    <row r="61" spans="1:9" ht="18.75" x14ac:dyDescent="0.3">
      <c r="A61" s="6">
        <v>60</v>
      </c>
      <c r="B61" s="7" t="s">
        <v>1828</v>
      </c>
      <c r="C61" s="7" t="s">
        <v>9</v>
      </c>
      <c r="D61" s="8">
        <v>38572</v>
      </c>
      <c r="E61" s="9" t="s">
        <v>1755</v>
      </c>
      <c r="F61" s="9" t="s">
        <v>10</v>
      </c>
      <c r="G61" s="10" t="s">
        <v>556</v>
      </c>
      <c r="H61" s="11" t="s">
        <v>32</v>
      </c>
      <c r="I61" s="12" t="s">
        <v>557</v>
      </c>
    </row>
    <row r="62" spans="1:9" ht="18.75" x14ac:dyDescent="0.3">
      <c r="A62" s="6">
        <v>61</v>
      </c>
      <c r="B62" s="7" t="s">
        <v>1829</v>
      </c>
      <c r="C62" s="7" t="s">
        <v>9</v>
      </c>
      <c r="D62" s="8">
        <v>38516</v>
      </c>
      <c r="E62" s="9" t="s">
        <v>1747</v>
      </c>
      <c r="F62" s="9" t="s">
        <v>10</v>
      </c>
      <c r="G62" s="10" t="s">
        <v>558</v>
      </c>
      <c r="H62" s="11" t="s">
        <v>559</v>
      </c>
      <c r="I62" s="12" t="s">
        <v>560</v>
      </c>
    </row>
    <row r="63" spans="1:9" ht="18.75" x14ac:dyDescent="0.3">
      <c r="A63" s="6">
        <v>62</v>
      </c>
      <c r="B63" s="7" t="s">
        <v>1830</v>
      </c>
      <c r="C63" s="7" t="s">
        <v>9</v>
      </c>
      <c r="D63" s="8">
        <v>38633</v>
      </c>
      <c r="E63" s="9" t="s">
        <v>1730</v>
      </c>
      <c r="F63" s="9" t="s">
        <v>10</v>
      </c>
      <c r="G63" s="10" t="s">
        <v>561</v>
      </c>
      <c r="H63" s="11" t="s">
        <v>562</v>
      </c>
      <c r="I63" s="12" t="s">
        <v>560</v>
      </c>
    </row>
    <row r="64" spans="1:9" ht="18.75" x14ac:dyDescent="0.3">
      <c r="A64" s="6">
        <v>63</v>
      </c>
      <c r="B64" s="7" t="s">
        <v>1831</v>
      </c>
      <c r="C64" s="7" t="s">
        <v>9</v>
      </c>
      <c r="D64" s="8">
        <v>38474</v>
      </c>
      <c r="E64" s="9" t="s">
        <v>1755</v>
      </c>
      <c r="F64" s="9" t="s">
        <v>10</v>
      </c>
      <c r="G64" s="10" t="s">
        <v>563</v>
      </c>
      <c r="H64" s="11" t="s">
        <v>564</v>
      </c>
      <c r="I64" s="12" t="s">
        <v>565</v>
      </c>
    </row>
    <row r="65" spans="1:9" ht="18.75" x14ac:dyDescent="0.3">
      <c r="A65" s="6">
        <v>64</v>
      </c>
      <c r="B65" s="7" t="s">
        <v>1832</v>
      </c>
      <c r="C65" s="7" t="s">
        <v>9</v>
      </c>
      <c r="D65" s="8">
        <v>38648</v>
      </c>
      <c r="E65" s="9" t="s">
        <v>1755</v>
      </c>
      <c r="F65" s="9" t="s">
        <v>10</v>
      </c>
      <c r="G65" s="10" t="s">
        <v>566</v>
      </c>
      <c r="H65" s="11" t="s">
        <v>567</v>
      </c>
      <c r="I65" s="12" t="s">
        <v>568</v>
      </c>
    </row>
    <row r="66" spans="1:9" ht="18.75" x14ac:dyDescent="0.3">
      <c r="A66" s="6">
        <v>65</v>
      </c>
      <c r="B66" s="7" t="s">
        <v>1833</v>
      </c>
      <c r="C66" s="7" t="s">
        <v>9</v>
      </c>
      <c r="D66" s="8">
        <v>38485</v>
      </c>
      <c r="E66" s="9" t="s">
        <v>1764</v>
      </c>
      <c r="F66" s="9" t="s">
        <v>10</v>
      </c>
      <c r="G66" s="10" t="s">
        <v>569</v>
      </c>
      <c r="H66" s="11" t="s">
        <v>570</v>
      </c>
      <c r="I66" s="12" t="s">
        <v>571</v>
      </c>
    </row>
    <row r="67" spans="1:9" ht="18.75" x14ac:dyDescent="0.3">
      <c r="A67" s="6">
        <v>66</v>
      </c>
      <c r="B67" s="7" t="s">
        <v>1834</v>
      </c>
      <c r="C67" s="7" t="s">
        <v>9</v>
      </c>
      <c r="D67" s="8">
        <v>38475</v>
      </c>
      <c r="E67" s="9" t="s">
        <v>1755</v>
      </c>
      <c r="F67" s="9" t="s">
        <v>10</v>
      </c>
      <c r="G67" s="10" t="s">
        <v>572</v>
      </c>
      <c r="H67" s="11" t="s">
        <v>573</v>
      </c>
      <c r="I67" s="12" t="s">
        <v>574</v>
      </c>
    </row>
    <row r="68" spans="1:9" ht="18.75" x14ac:dyDescent="0.3">
      <c r="A68" s="6">
        <v>67</v>
      </c>
      <c r="B68" s="7" t="s">
        <v>1835</v>
      </c>
      <c r="C68" s="7" t="s">
        <v>9</v>
      </c>
      <c r="D68" s="8">
        <v>38520</v>
      </c>
      <c r="E68" s="9" t="s">
        <v>1755</v>
      </c>
      <c r="F68" s="9" t="s">
        <v>10</v>
      </c>
      <c r="G68" s="10" t="s">
        <v>575</v>
      </c>
      <c r="H68" s="11" t="s">
        <v>576</v>
      </c>
      <c r="I68" s="12" t="s">
        <v>577</v>
      </c>
    </row>
    <row r="69" spans="1:9" ht="18.75" x14ac:dyDescent="0.3">
      <c r="A69" s="6">
        <v>68</v>
      </c>
      <c r="B69" s="7" t="s">
        <v>1836</v>
      </c>
      <c r="C69" s="7" t="s">
        <v>9</v>
      </c>
      <c r="D69" s="8">
        <v>38715</v>
      </c>
      <c r="E69" s="9" t="s">
        <v>1739</v>
      </c>
      <c r="F69" s="9" t="s">
        <v>10</v>
      </c>
      <c r="G69" s="10" t="s">
        <v>578</v>
      </c>
      <c r="H69" s="11" t="s">
        <v>579</v>
      </c>
      <c r="I69" s="12" t="s">
        <v>577</v>
      </c>
    </row>
    <row r="70" spans="1:9" ht="18.75" x14ac:dyDescent="0.3">
      <c r="A70" s="6">
        <v>69</v>
      </c>
      <c r="B70" s="7" t="s">
        <v>1837</v>
      </c>
      <c r="C70" s="7" t="s">
        <v>9</v>
      </c>
      <c r="D70" s="8">
        <v>38587</v>
      </c>
      <c r="E70" s="9" t="s">
        <v>1739</v>
      </c>
      <c r="F70" s="9" t="s">
        <v>10</v>
      </c>
      <c r="G70" s="10" t="s">
        <v>580</v>
      </c>
      <c r="H70" s="11" t="s">
        <v>581</v>
      </c>
      <c r="I70" s="12" t="s">
        <v>582</v>
      </c>
    </row>
    <row r="71" spans="1:9" ht="18.75" x14ac:dyDescent="0.3">
      <c r="A71" s="6">
        <v>70</v>
      </c>
      <c r="B71" s="7" t="s">
        <v>1838</v>
      </c>
      <c r="C71" s="7" t="s">
        <v>9</v>
      </c>
      <c r="D71" s="8">
        <v>38488</v>
      </c>
      <c r="E71" s="9" t="s">
        <v>1755</v>
      </c>
      <c r="F71" s="9" t="s">
        <v>10</v>
      </c>
      <c r="G71" s="10" t="s">
        <v>583</v>
      </c>
      <c r="H71" s="11" t="s">
        <v>584</v>
      </c>
      <c r="I71" s="12" t="s">
        <v>585</v>
      </c>
    </row>
    <row r="72" spans="1:9" ht="18.75" x14ac:dyDescent="0.3">
      <c r="A72" s="6">
        <v>71</v>
      </c>
      <c r="B72" s="7" t="s">
        <v>1839</v>
      </c>
      <c r="C72" s="7" t="s">
        <v>9</v>
      </c>
      <c r="D72" s="8">
        <v>38509</v>
      </c>
      <c r="E72" s="9" t="s">
        <v>1727</v>
      </c>
      <c r="F72" s="9" t="s">
        <v>10</v>
      </c>
      <c r="G72" s="10" t="s">
        <v>586</v>
      </c>
      <c r="H72" s="11" t="s">
        <v>587</v>
      </c>
      <c r="I72" s="12" t="s">
        <v>588</v>
      </c>
    </row>
    <row r="73" spans="1:9" ht="18.75" x14ac:dyDescent="0.3">
      <c r="A73" s="6">
        <v>72</v>
      </c>
      <c r="B73" s="7" t="s">
        <v>1840</v>
      </c>
      <c r="C73" s="7" t="s">
        <v>9</v>
      </c>
      <c r="D73" s="8">
        <v>38406</v>
      </c>
      <c r="E73" s="9" t="s">
        <v>1764</v>
      </c>
      <c r="F73" s="9" t="s">
        <v>10</v>
      </c>
      <c r="G73" s="10" t="s">
        <v>589</v>
      </c>
      <c r="H73" s="11" t="s">
        <v>258</v>
      </c>
      <c r="I73" s="12" t="s">
        <v>334</v>
      </c>
    </row>
    <row r="74" spans="1:9" ht="18.75" x14ac:dyDescent="0.3">
      <c r="A74" s="6">
        <v>73</v>
      </c>
      <c r="B74" s="7" t="s">
        <v>1841</v>
      </c>
      <c r="C74" s="7" t="s">
        <v>9</v>
      </c>
      <c r="D74" s="8">
        <v>38668</v>
      </c>
      <c r="E74" s="9" t="s">
        <v>1727</v>
      </c>
      <c r="F74" s="9" t="s">
        <v>10</v>
      </c>
      <c r="G74" s="10" t="s">
        <v>590</v>
      </c>
      <c r="H74" s="11" t="s">
        <v>591</v>
      </c>
      <c r="I74" s="12" t="s">
        <v>337</v>
      </c>
    </row>
    <row r="75" spans="1:9" ht="18.75" x14ac:dyDescent="0.3">
      <c r="A75" s="6">
        <v>74</v>
      </c>
      <c r="B75" s="7" t="s">
        <v>1842</v>
      </c>
      <c r="C75" s="7" t="s">
        <v>9</v>
      </c>
      <c r="D75" s="8">
        <v>38513</v>
      </c>
      <c r="E75" s="9" t="s">
        <v>1730</v>
      </c>
      <c r="F75" s="9" t="s">
        <v>10</v>
      </c>
      <c r="G75" s="10" t="s">
        <v>592</v>
      </c>
      <c r="H75" s="11" t="s">
        <v>593</v>
      </c>
      <c r="I75" s="12" t="s">
        <v>594</v>
      </c>
    </row>
    <row r="76" spans="1:9" ht="18.75" x14ac:dyDescent="0.3">
      <c r="A76" s="6">
        <v>75</v>
      </c>
      <c r="B76" s="7" t="s">
        <v>1843</v>
      </c>
      <c r="C76" s="7" t="s">
        <v>9</v>
      </c>
      <c r="D76" s="8">
        <v>38523</v>
      </c>
      <c r="E76" s="9" t="s">
        <v>1735</v>
      </c>
      <c r="F76" s="9" t="s">
        <v>10</v>
      </c>
      <c r="G76" s="10" t="s">
        <v>595</v>
      </c>
      <c r="H76" s="11" t="s">
        <v>596</v>
      </c>
      <c r="I76" s="12" t="s">
        <v>597</v>
      </c>
    </row>
    <row r="77" spans="1:9" ht="18.75" x14ac:dyDescent="0.3">
      <c r="A77" s="6">
        <v>76</v>
      </c>
      <c r="B77" s="7" t="s">
        <v>1844</v>
      </c>
      <c r="C77" s="7" t="s">
        <v>9</v>
      </c>
      <c r="D77" s="8">
        <v>38483</v>
      </c>
      <c r="E77" s="9" t="s">
        <v>1735</v>
      </c>
      <c r="F77" s="9" t="s">
        <v>10</v>
      </c>
      <c r="G77" s="10" t="s">
        <v>598</v>
      </c>
      <c r="H77" s="11" t="s">
        <v>599</v>
      </c>
      <c r="I77" s="12" t="s">
        <v>600</v>
      </c>
    </row>
    <row r="78" spans="1:9" ht="18.75" x14ac:dyDescent="0.3">
      <c r="A78" s="6">
        <v>77</v>
      </c>
      <c r="B78" s="7" t="s">
        <v>1845</v>
      </c>
      <c r="C78" s="7" t="s">
        <v>9</v>
      </c>
      <c r="D78" s="8">
        <v>38473</v>
      </c>
      <c r="E78" s="9" t="s">
        <v>1735</v>
      </c>
      <c r="F78" s="9" t="s">
        <v>10</v>
      </c>
      <c r="G78" s="10" t="s">
        <v>601</v>
      </c>
      <c r="H78" s="11" t="s">
        <v>602</v>
      </c>
      <c r="I78" s="12" t="s">
        <v>349</v>
      </c>
    </row>
    <row r="79" spans="1:9" ht="18.75" x14ac:dyDescent="0.3">
      <c r="A79" s="6">
        <v>78</v>
      </c>
      <c r="B79" s="7" t="s">
        <v>1846</v>
      </c>
      <c r="C79" s="7" t="s">
        <v>9</v>
      </c>
      <c r="D79" s="8">
        <v>38496</v>
      </c>
      <c r="E79" s="9" t="s">
        <v>1744</v>
      </c>
      <c r="F79" s="9" t="s">
        <v>10</v>
      </c>
      <c r="G79" s="10" t="s">
        <v>603</v>
      </c>
      <c r="H79" s="11" t="s">
        <v>21</v>
      </c>
      <c r="I79" s="12" t="s">
        <v>604</v>
      </c>
    </row>
    <row r="80" spans="1:9" ht="18.75" x14ac:dyDescent="0.3">
      <c r="A80" s="6">
        <v>79</v>
      </c>
      <c r="B80" s="7" t="s">
        <v>1847</v>
      </c>
      <c r="C80" s="7" t="s">
        <v>9</v>
      </c>
      <c r="D80" s="8">
        <v>38555</v>
      </c>
      <c r="E80" s="9" t="s">
        <v>1747</v>
      </c>
      <c r="F80" s="9" t="s">
        <v>10</v>
      </c>
      <c r="G80" s="10" t="s">
        <v>605</v>
      </c>
      <c r="H80" s="11" t="s">
        <v>22</v>
      </c>
      <c r="I80" s="12" t="s">
        <v>606</v>
      </c>
    </row>
    <row r="81" spans="1:9" ht="18.75" x14ac:dyDescent="0.3">
      <c r="A81" s="6">
        <v>80</v>
      </c>
      <c r="B81" s="7" t="s">
        <v>1848</v>
      </c>
      <c r="C81" s="7" t="s">
        <v>9</v>
      </c>
      <c r="D81" s="8">
        <v>38395</v>
      </c>
      <c r="E81" s="9" t="s">
        <v>1747</v>
      </c>
      <c r="F81" s="9" t="s">
        <v>10</v>
      </c>
      <c r="G81" s="10" t="s">
        <v>607</v>
      </c>
      <c r="H81" s="11" t="s">
        <v>290</v>
      </c>
      <c r="I81" s="12" t="s">
        <v>355</v>
      </c>
    </row>
    <row r="82" spans="1:9" ht="18.75" x14ac:dyDescent="0.3">
      <c r="A82" s="6">
        <v>81</v>
      </c>
      <c r="B82" s="7" t="s">
        <v>1849</v>
      </c>
      <c r="C82" s="7" t="s">
        <v>9</v>
      </c>
      <c r="D82" s="8">
        <v>38426</v>
      </c>
      <c r="E82" s="9" t="s">
        <v>1747</v>
      </c>
      <c r="F82" s="9" t="s">
        <v>10</v>
      </c>
      <c r="G82" s="10" t="s">
        <v>608</v>
      </c>
      <c r="H82" s="11" t="s">
        <v>35</v>
      </c>
      <c r="I82" s="12" t="s">
        <v>609</v>
      </c>
    </row>
    <row r="83" spans="1:9" ht="18.75" x14ac:dyDescent="0.3">
      <c r="A83" s="6">
        <v>82</v>
      </c>
      <c r="B83" s="7" t="s">
        <v>1850</v>
      </c>
      <c r="C83" s="7" t="s">
        <v>9</v>
      </c>
      <c r="D83" s="8">
        <v>38641</v>
      </c>
      <c r="E83" s="9" t="s">
        <v>1747</v>
      </c>
      <c r="F83" s="9" t="s">
        <v>10</v>
      </c>
      <c r="G83" s="10" t="s">
        <v>610</v>
      </c>
      <c r="H83" s="11" t="s">
        <v>611</v>
      </c>
      <c r="I83" s="12" t="s">
        <v>612</v>
      </c>
    </row>
    <row r="84" spans="1:9" ht="18.75" x14ac:dyDescent="0.3">
      <c r="A84" s="6">
        <v>83</v>
      </c>
      <c r="B84" s="7" t="s">
        <v>1851</v>
      </c>
      <c r="C84" s="7" t="s">
        <v>9</v>
      </c>
      <c r="D84" s="8">
        <v>38516</v>
      </c>
      <c r="E84" s="9" t="s">
        <v>1764</v>
      </c>
      <c r="F84" s="9" t="s">
        <v>10</v>
      </c>
      <c r="G84" s="10" t="s">
        <v>613</v>
      </c>
      <c r="H84" s="11" t="s">
        <v>614</v>
      </c>
      <c r="I84" s="12" t="s">
        <v>615</v>
      </c>
    </row>
    <row r="85" spans="1:9" ht="18.75" x14ac:dyDescent="0.3">
      <c r="A85" s="6">
        <v>84</v>
      </c>
      <c r="B85" s="7" t="s">
        <v>1852</v>
      </c>
      <c r="C85" s="7" t="s">
        <v>9</v>
      </c>
      <c r="D85" s="8">
        <v>38643</v>
      </c>
      <c r="E85" s="9" t="s">
        <v>1747</v>
      </c>
      <c r="F85" s="9" t="s">
        <v>10</v>
      </c>
      <c r="G85" s="10" t="s">
        <v>616</v>
      </c>
      <c r="H85" s="11" t="s">
        <v>617</v>
      </c>
      <c r="I85" s="12" t="s">
        <v>618</v>
      </c>
    </row>
    <row r="86" spans="1:9" ht="18.75" x14ac:dyDescent="0.3">
      <c r="A86" s="6">
        <v>85</v>
      </c>
      <c r="B86" s="7" t="s">
        <v>1853</v>
      </c>
      <c r="C86" s="7" t="s">
        <v>9</v>
      </c>
      <c r="D86" s="8">
        <v>38604</v>
      </c>
      <c r="E86" s="9" t="s">
        <v>1747</v>
      </c>
      <c r="F86" s="9" t="s">
        <v>10</v>
      </c>
      <c r="G86" s="10" t="s">
        <v>619</v>
      </c>
      <c r="H86" s="11" t="s">
        <v>620</v>
      </c>
      <c r="I86" s="12" t="s">
        <v>621</v>
      </c>
    </row>
    <row r="87" spans="1:9" ht="18.75" x14ac:dyDescent="0.3">
      <c r="A87" s="6">
        <v>86</v>
      </c>
      <c r="B87" s="7" t="s">
        <v>1854</v>
      </c>
      <c r="C87" s="7" t="s">
        <v>9</v>
      </c>
      <c r="D87" s="8">
        <v>38470</v>
      </c>
      <c r="E87" s="9" t="s">
        <v>1723</v>
      </c>
      <c r="F87" s="9" t="s">
        <v>10</v>
      </c>
      <c r="G87" s="10" t="s">
        <v>622</v>
      </c>
      <c r="H87" s="11" t="s">
        <v>623</v>
      </c>
      <c r="I87" s="12" t="s">
        <v>624</v>
      </c>
    </row>
    <row r="88" spans="1:9" ht="18.75" x14ac:dyDescent="0.3">
      <c r="A88" s="6">
        <v>87</v>
      </c>
      <c r="B88" s="7" t="s">
        <v>1855</v>
      </c>
      <c r="C88" s="7" t="s">
        <v>9</v>
      </c>
      <c r="D88" s="8">
        <v>38598</v>
      </c>
      <c r="E88" s="9" t="s">
        <v>1747</v>
      </c>
      <c r="F88" s="9" t="s">
        <v>10</v>
      </c>
      <c r="G88" s="10" t="s">
        <v>625</v>
      </c>
      <c r="H88" s="11" t="s">
        <v>24</v>
      </c>
      <c r="I88" s="12" t="s">
        <v>624</v>
      </c>
    </row>
    <row r="89" spans="1:9" ht="18.75" x14ac:dyDescent="0.3">
      <c r="A89" s="6">
        <v>88</v>
      </c>
      <c r="B89" s="7" t="s">
        <v>1856</v>
      </c>
      <c r="C89" s="7" t="s">
        <v>9</v>
      </c>
      <c r="D89" s="8">
        <v>38415</v>
      </c>
      <c r="E89" s="9" t="s">
        <v>1739</v>
      </c>
      <c r="F89" s="9" t="s">
        <v>10</v>
      </c>
      <c r="G89" s="10" t="s">
        <v>626</v>
      </c>
      <c r="H89" s="11" t="s">
        <v>627</v>
      </c>
      <c r="I89" s="12" t="s">
        <v>628</v>
      </c>
    </row>
    <row r="90" spans="1:9" ht="18.75" x14ac:dyDescent="0.3">
      <c r="A90" s="6">
        <v>89</v>
      </c>
      <c r="B90" s="7" t="s">
        <v>1857</v>
      </c>
      <c r="C90" s="7" t="s">
        <v>9</v>
      </c>
      <c r="D90" s="13">
        <v>38358</v>
      </c>
      <c r="E90" s="9" t="s">
        <v>1755</v>
      </c>
      <c r="F90" s="9" t="s">
        <v>10</v>
      </c>
      <c r="G90" s="10" t="s">
        <v>629</v>
      </c>
      <c r="H90" s="11" t="s">
        <v>630</v>
      </c>
      <c r="I90" s="12" t="s">
        <v>628</v>
      </c>
    </row>
    <row r="91" spans="1:9" ht="18.75" x14ac:dyDescent="0.3">
      <c r="A91" s="6">
        <v>90</v>
      </c>
      <c r="B91" s="7" t="s">
        <v>1858</v>
      </c>
      <c r="C91" s="7" t="s">
        <v>9</v>
      </c>
      <c r="D91" s="13">
        <v>38358</v>
      </c>
      <c r="E91" s="9" t="s">
        <v>1768</v>
      </c>
      <c r="F91" s="9" t="s">
        <v>10</v>
      </c>
      <c r="G91" s="10" t="s">
        <v>631</v>
      </c>
      <c r="H91" s="11" t="s">
        <v>37</v>
      </c>
      <c r="I91" s="12" t="s">
        <v>632</v>
      </c>
    </row>
    <row r="92" spans="1:9" ht="18.75" x14ac:dyDescent="0.3">
      <c r="A92" s="6">
        <v>91</v>
      </c>
      <c r="B92" s="7" t="s">
        <v>1859</v>
      </c>
      <c r="C92" s="7" t="s">
        <v>9</v>
      </c>
      <c r="D92" s="13">
        <v>38677</v>
      </c>
      <c r="E92" s="9" t="s">
        <v>1744</v>
      </c>
      <c r="F92" s="9" t="s">
        <v>10</v>
      </c>
      <c r="G92" s="10" t="s">
        <v>633</v>
      </c>
      <c r="H92" s="11" t="s">
        <v>634</v>
      </c>
      <c r="I92" s="12" t="s">
        <v>635</v>
      </c>
    </row>
    <row r="93" spans="1:9" ht="18.75" x14ac:dyDescent="0.3">
      <c r="A93" s="6">
        <v>92</v>
      </c>
      <c r="B93" s="7" t="s">
        <v>1860</v>
      </c>
      <c r="C93" s="7" t="s">
        <v>9</v>
      </c>
      <c r="D93" s="13">
        <v>38637</v>
      </c>
      <c r="E93" s="9" t="s">
        <v>1764</v>
      </c>
      <c r="F93" s="9" t="s">
        <v>10</v>
      </c>
      <c r="G93" s="10" t="s">
        <v>636</v>
      </c>
      <c r="H93" s="11" t="s">
        <v>637</v>
      </c>
      <c r="I93" s="12" t="s">
        <v>638</v>
      </c>
    </row>
    <row r="94" spans="1:9" ht="18.75" x14ac:dyDescent="0.3">
      <c r="A94" s="6">
        <v>93</v>
      </c>
      <c r="B94" s="7" t="s">
        <v>1861</v>
      </c>
      <c r="C94" s="7" t="s">
        <v>9</v>
      </c>
      <c r="D94" s="13">
        <v>38541</v>
      </c>
      <c r="E94" s="9" t="s">
        <v>1730</v>
      </c>
      <c r="F94" s="9" t="s">
        <v>10</v>
      </c>
      <c r="G94" s="10" t="s">
        <v>639</v>
      </c>
      <c r="H94" s="11" t="s">
        <v>640</v>
      </c>
      <c r="I94" s="12" t="s">
        <v>638</v>
      </c>
    </row>
    <row r="95" spans="1:9" ht="18.75" x14ac:dyDescent="0.3">
      <c r="A95" s="6">
        <v>94</v>
      </c>
      <c r="B95" s="7" t="s">
        <v>1862</v>
      </c>
      <c r="C95" s="7" t="s">
        <v>9</v>
      </c>
      <c r="D95" s="13">
        <v>38460</v>
      </c>
      <c r="E95" s="9" t="s">
        <v>1744</v>
      </c>
      <c r="F95" s="9" t="s">
        <v>10</v>
      </c>
      <c r="G95" s="10" t="s">
        <v>641</v>
      </c>
      <c r="H95" s="11" t="s">
        <v>642</v>
      </c>
      <c r="I95" s="12" t="s">
        <v>643</v>
      </c>
    </row>
    <row r="96" spans="1:9" ht="18.75" x14ac:dyDescent="0.3">
      <c r="A96" s="6">
        <v>95</v>
      </c>
      <c r="B96" s="7" t="s">
        <v>1863</v>
      </c>
      <c r="C96" s="7" t="s">
        <v>9</v>
      </c>
      <c r="D96" s="13">
        <v>38629</v>
      </c>
      <c r="E96" s="9" t="s">
        <v>1739</v>
      </c>
      <c r="F96" s="9" t="s">
        <v>10</v>
      </c>
      <c r="G96" s="10" t="s">
        <v>644</v>
      </c>
      <c r="H96" s="11" t="s">
        <v>645</v>
      </c>
      <c r="I96" s="12" t="s">
        <v>646</v>
      </c>
    </row>
    <row r="97" spans="1:9" ht="18.75" x14ac:dyDescent="0.3">
      <c r="A97" s="6">
        <v>96</v>
      </c>
      <c r="B97" s="7" t="s">
        <v>1864</v>
      </c>
      <c r="C97" s="7" t="s">
        <v>9</v>
      </c>
      <c r="D97" s="13">
        <v>38575</v>
      </c>
      <c r="E97" s="9" t="s">
        <v>1760</v>
      </c>
      <c r="F97" s="9" t="s">
        <v>10</v>
      </c>
      <c r="G97" s="10" t="s">
        <v>647</v>
      </c>
      <c r="H97" s="11" t="s">
        <v>648</v>
      </c>
      <c r="I97" s="12" t="s">
        <v>649</v>
      </c>
    </row>
    <row r="98" spans="1:9" ht="18.75" x14ac:dyDescent="0.3">
      <c r="A98" s="6">
        <v>97</v>
      </c>
      <c r="B98" s="7" t="s">
        <v>1865</v>
      </c>
      <c r="C98" s="7" t="s">
        <v>9</v>
      </c>
      <c r="D98" s="13">
        <v>38639</v>
      </c>
      <c r="E98" s="9" t="s">
        <v>1723</v>
      </c>
      <c r="F98" s="9" t="s">
        <v>10</v>
      </c>
      <c r="G98" s="10" t="s">
        <v>650</v>
      </c>
      <c r="H98" s="11" t="s">
        <v>651</v>
      </c>
      <c r="I98" s="12" t="s">
        <v>652</v>
      </c>
    </row>
    <row r="99" spans="1:9" ht="18.75" x14ac:dyDescent="0.3">
      <c r="A99" s="6">
        <v>98</v>
      </c>
      <c r="B99" s="7" t="s">
        <v>1866</v>
      </c>
      <c r="C99" s="7" t="s">
        <v>9</v>
      </c>
      <c r="D99" s="13">
        <v>38395</v>
      </c>
      <c r="E99" s="9" t="s">
        <v>1723</v>
      </c>
      <c r="F99" s="9" t="s">
        <v>10</v>
      </c>
      <c r="G99" s="10" t="s">
        <v>653</v>
      </c>
      <c r="H99" s="11" t="s">
        <v>654</v>
      </c>
      <c r="I99" s="12" t="s">
        <v>652</v>
      </c>
    </row>
    <row r="100" spans="1:9" ht="18.75" x14ac:dyDescent="0.3">
      <c r="A100" s="6">
        <v>99</v>
      </c>
      <c r="B100" s="7" t="s">
        <v>1867</v>
      </c>
      <c r="C100" s="7" t="s">
        <v>9</v>
      </c>
      <c r="D100" s="13">
        <v>38537</v>
      </c>
      <c r="E100" s="9" t="s">
        <v>1730</v>
      </c>
      <c r="F100" s="9" t="s">
        <v>10</v>
      </c>
      <c r="G100" s="10" t="s">
        <v>655</v>
      </c>
      <c r="H100" s="11" t="s">
        <v>656</v>
      </c>
      <c r="I100" s="12" t="s">
        <v>657</v>
      </c>
    </row>
    <row r="101" spans="1:9" ht="18.75" x14ac:dyDescent="0.3">
      <c r="A101" s="6">
        <v>100</v>
      </c>
      <c r="B101" s="7" t="s">
        <v>1868</v>
      </c>
      <c r="C101" s="7" t="s">
        <v>9</v>
      </c>
      <c r="D101" s="13">
        <v>38518</v>
      </c>
      <c r="E101" s="9" t="s">
        <v>1747</v>
      </c>
      <c r="F101" s="9" t="s">
        <v>10</v>
      </c>
      <c r="G101" s="10" t="s">
        <v>658</v>
      </c>
      <c r="H101" s="11" t="s">
        <v>659</v>
      </c>
      <c r="I101" s="12" t="s">
        <v>660</v>
      </c>
    </row>
    <row r="102" spans="1:9" ht="18.75" x14ac:dyDescent="0.3">
      <c r="A102" s="6">
        <v>101</v>
      </c>
      <c r="B102" s="7" t="s">
        <v>1869</v>
      </c>
      <c r="C102" s="7" t="s">
        <v>9</v>
      </c>
      <c r="D102" s="13">
        <v>38522</v>
      </c>
      <c r="E102" s="9" t="s">
        <v>1764</v>
      </c>
      <c r="F102" s="9" t="s">
        <v>10</v>
      </c>
      <c r="G102" s="10" t="s">
        <v>661</v>
      </c>
      <c r="H102" s="11" t="s">
        <v>662</v>
      </c>
      <c r="I102" s="12" t="s">
        <v>660</v>
      </c>
    </row>
    <row r="103" spans="1:9" ht="18.75" x14ac:dyDescent="0.3">
      <c r="A103" s="6">
        <v>102</v>
      </c>
      <c r="B103" s="7" t="s">
        <v>1870</v>
      </c>
      <c r="C103" s="7" t="s">
        <v>9</v>
      </c>
      <c r="D103" s="13">
        <v>38583</v>
      </c>
      <c r="E103" s="9" t="s">
        <v>1730</v>
      </c>
      <c r="F103" s="9" t="s">
        <v>10</v>
      </c>
      <c r="G103" s="10" t="s">
        <v>663</v>
      </c>
      <c r="H103" s="11" t="s">
        <v>40</v>
      </c>
      <c r="I103" s="12" t="s">
        <v>664</v>
      </c>
    </row>
    <row r="104" spans="1:9" ht="18.75" x14ac:dyDescent="0.3">
      <c r="A104" s="6">
        <v>103</v>
      </c>
      <c r="B104" s="7" t="s">
        <v>1871</v>
      </c>
      <c r="C104" s="7" t="s">
        <v>9</v>
      </c>
      <c r="D104" s="13">
        <v>38756</v>
      </c>
      <c r="E104" s="9" t="s">
        <v>1760</v>
      </c>
      <c r="F104" s="9" t="s">
        <v>10</v>
      </c>
      <c r="G104" s="10" t="s">
        <v>665</v>
      </c>
      <c r="H104" s="11" t="s">
        <v>41</v>
      </c>
      <c r="I104" s="12" t="s">
        <v>664</v>
      </c>
    </row>
    <row r="105" spans="1:9" ht="18.75" x14ac:dyDescent="0.3">
      <c r="A105" s="6">
        <v>104</v>
      </c>
      <c r="B105" s="7" t="s">
        <v>1872</v>
      </c>
      <c r="C105" s="7" t="s">
        <v>9</v>
      </c>
      <c r="D105" s="13">
        <v>38463</v>
      </c>
      <c r="E105" s="9" t="s">
        <v>1764</v>
      </c>
      <c r="F105" s="9" t="s">
        <v>10</v>
      </c>
      <c r="G105" s="10" t="s">
        <v>666</v>
      </c>
      <c r="H105" s="11" t="s">
        <v>667</v>
      </c>
      <c r="I105" s="12" t="s">
        <v>668</v>
      </c>
    </row>
    <row r="106" spans="1:9" ht="18.75" x14ac:dyDescent="0.3">
      <c r="A106" s="6">
        <v>105</v>
      </c>
      <c r="B106" s="7" t="s">
        <v>1873</v>
      </c>
      <c r="C106" s="7" t="s">
        <v>9</v>
      </c>
      <c r="D106" s="13">
        <v>38631</v>
      </c>
      <c r="E106" s="9" t="s">
        <v>1755</v>
      </c>
      <c r="F106" s="9" t="s">
        <v>10</v>
      </c>
      <c r="G106" s="10" t="s">
        <v>669</v>
      </c>
      <c r="H106" s="11" t="s">
        <v>670</v>
      </c>
      <c r="I106" s="12" t="s">
        <v>671</v>
      </c>
    </row>
    <row r="107" spans="1:9" ht="18.75" x14ac:dyDescent="0.3">
      <c r="A107" s="6">
        <v>106</v>
      </c>
      <c r="B107" s="7" t="s">
        <v>1874</v>
      </c>
      <c r="C107" s="7" t="s">
        <v>9</v>
      </c>
      <c r="D107" s="13">
        <v>38526</v>
      </c>
      <c r="E107" s="9" t="s">
        <v>1744</v>
      </c>
      <c r="F107" s="9" t="s">
        <v>10</v>
      </c>
      <c r="G107" s="10" t="s">
        <v>672</v>
      </c>
      <c r="H107" s="11" t="s">
        <v>673</v>
      </c>
      <c r="I107" s="12" t="s">
        <v>674</v>
      </c>
    </row>
    <row r="108" spans="1:9" ht="18.75" x14ac:dyDescent="0.3">
      <c r="A108" s="6">
        <v>107</v>
      </c>
      <c r="B108" s="7" t="s">
        <v>1875</v>
      </c>
      <c r="C108" s="7" t="s">
        <v>9</v>
      </c>
      <c r="D108" s="13">
        <v>38614</v>
      </c>
      <c r="E108" s="9" t="s">
        <v>1744</v>
      </c>
      <c r="F108" s="9" t="s">
        <v>10</v>
      </c>
      <c r="G108" s="10" t="s">
        <v>675</v>
      </c>
      <c r="H108" s="11" t="s">
        <v>676</v>
      </c>
      <c r="I108" s="12" t="s">
        <v>677</v>
      </c>
    </row>
    <row r="109" spans="1:9" ht="18.75" x14ac:dyDescent="0.3">
      <c r="A109" s="6">
        <v>108</v>
      </c>
      <c r="B109" s="7" t="s">
        <v>1876</v>
      </c>
      <c r="C109" s="7" t="s">
        <v>9</v>
      </c>
      <c r="D109" s="13">
        <v>38405</v>
      </c>
      <c r="E109" s="9" t="s">
        <v>1735</v>
      </c>
      <c r="F109" s="9" t="s">
        <v>10</v>
      </c>
      <c r="G109" s="10" t="s">
        <v>678</v>
      </c>
      <c r="H109" s="11" t="s">
        <v>679</v>
      </c>
      <c r="I109" s="12" t="s">
        <v>680</v>
      </c>
    </row>
    <row r="110" spans="1:9" ht="18.75" x14ac:dyDescent="0.3">
      <c r="A110" s="6">
        <v>109</v>
      </c>
      <c r="B110" s="7" t="s">
        <v>1877</v>
      </c>
      <c r="C110" s="7" t="s">
        <v>9</v>
      </c>
      <c r="D110" s="13">
        <v>38361</v>
      </c>
      <c r="E110" s="9" t="s">
        <v>1751</v>
      </c>
      <c r="F110" s="9" t="s">
        <v>10</v>
      </c>
      <c r="G110" s="10" t="s">
        <v>681</v>
      </c>
      <c r="H110" s="11" t="s">
        <v>682</v>
      </c>
      <c r="I110" s="12" t="s">
        <v>683</v>
      </c>
    </row>
    <row r="111" spans="1:9" ht="18.75" x14ac:dyDescent="0.3">
      <c r="A111" s="6">
        <v>110</v>
      </c>
      <c r="B111" s="7" t="s">
        <v>1878</v>
      </c>
      <c r="C111" s="7" t="s">
        <v>9</v>
      </c>
      <c r="D111" s="13">
        <v>38553</v>
      </c>
      <c r="E111" s="9" t="s">
        <v>1760</v>
      </c>
      <c r="F111" s="9" t="s">
        <v>10</v>
      </c>
      <c r="G111" s="10" t="s">
        <v>684</v>
      </c>
      <c r="H111" s="11" t="s">
        <v>685</v>
      </c>
      <c r="I111" s="12" t="s">
        <v>683</v>
      </c>
    </row>
    <row r="112" spans="1:9" ht="18.75" x14ac:dyDescent="0.3">
      <c r="A112" s="6">
        <v>111</v>
      </c>
      <c r="B112" s="7" t="s">
        <v>1879</v>
      </c>
      <c r="C112" s="7" t="s">
        <v>9</v>
      </c>
      <c r="D112" s="13">
        <v>38548</v>
      </c>
      <c r="E112" s="9" t="s">
        <v>1741</v>
      </c>
      <c r="F112" s="9" t="s">
        <v>10</v>
      </c>
      <c r="G112" s="10" t="s">
        <v>686</v>
      </c>
      <c r="H112" s="11" t="s">
        <v>687</v>
      </c>
      <c r="I112" s="12" t="s">
        <v>688</v>
      </c>
    </row>
    <row r="113" spans="1:9" ht="18.75" x14ac:dyDescent="0.3">
      <c r="A113" s="6">
        <v>112</v>
      </c>
      <c r="B113" s="7" t="s">
        <v>1880</v>
      </c>
      <c r="C113" s="7" t="s">
        <v>9</v>
      </c>
      <c r="D113" s="13">
        <v>38364</v>
      </c>
      <c r="E113" s="9" t="s">
        <v>1730</v>
      </c>
      <c r="F113" s="9" t="s">
        <v>10</v>
      </c>
      <c r="G113" s="10" t="s">
        <v>689</v>
      </c>
      <c r="H113" s="11" t="s">
        <v>44</v>
      </c>
      <c r="I113" s="12" t="s">
        <v>690</v>
      </c>
    </row>
    <row r="114" spans="1:9" ht="18.75" x14ac:dyDescent="0.3">
      <c r="A114" s="6">
        <v>113</v>
      </c>
      <c r="B114" s="7" t="s">
        <v>1881</v>
      </c>
      <c r="C114" s="7" t="s">
        <v>9</v>
      </c>
      <c r="D114" s="13">
        <v>38583</v>
      </c>
      <c r="E114" s="9" t="s">
        <v>1730</v>
      </c>
      <c r="F114" s="9" t="s">
        <v>10</v>
      </c>
      <c r="G114" s="10" t="s">
        <v>691</v>
      </c>
      <c r="H114" s="11" t="s">
        <v>692</v>
      </c>
      <c r="I114" s="12" t="s">
        <v>693</v>
      </c>
    </row>
    <row r="115" spans="1:9" ht="18.75" x14ac:dyDescent="0.3">
      <c r="A115" s="6">
        <v>114</v>
      </c>
      <c r="B115" s="7" t="s">
        <v>1882</v>
      </c>
      <c r="C115" s="7" t="s">
        <v>9</v>
      </c>
      <c r="D115" s="13">
        <v>38402</v>
      </c>
      <c r="E115" s="9" t="s">
        <v>1764</v>
      </c>
      <c r="F115" s="9" t="s">
        <v>10</v>
      </c>
      <c r="G115" s="10" t="s">
        <v>694</v>
      </c>
      <c r="H115" s="11" t="s">
        <v>695</v>
      </c>
      <c r="I115" s="12" t="s">
        <v>696</v>
      </c>
    </row>
    <row r="116" spans="1:9" ht="18.75" x14ac:dyDescent="0.3">
      <c r="A116" s="6">
        <v>115</v>
      </c>
      <c r="B116" s="7" t="s">
        <v>1883</v>
      </c>
      <c r="C116" s="7" t="s">
        <v>9</v>
      </c>
      <c r="D116" s="13">
        <v>38703</v>
      </c>
      <c r="E116" s="9" t="s">
        <v>1764</v>
      </c>
      <c r="F116" s="9" t="s">
        <v>10</v>
      </c>
      <c r="G116" s="10" t="s">
        <v>697</v>
      </c>
      <c r="H116" s="11" t="s">
        <v>698</v>
      </c>
      <c r="I116" s="12" t="s">
        <v>699</v>
      </c>
    </row>
    <row r="117" spans="1:9" ht="18.75" x14ac:dyDescent="0.3">
      <c r="A117" s="6">
        <v>116</v>
      </c>
      <c r="B117" s="7" t="s">
        <v>1884</v>
      </c>
      <c r="C117" s="7" t="s">
        <v>9</v>
      </c>
      <c r="D117" s="13">
        <v>38663</v>
      </c>
      <c r="E117" s="9" t="s">
        <v>1730</v>
      </c>
      <c r="F117" s="9" t="s">
        <v>10</v>
      </c>
      <c r="G117" s="10" t="s">
        <v>700</v>
      </c>
      <c r="H117" s="11" t="s">
        <v>701</v>
      </c>
      <c r="I117" s="12" t="s">
        <v>702</v>
      </c>
    </row>
    <row r="118" spans="1:9" ht="18.75" x14ac:dyDescent="0.3">
      <c r="A118" s="6">
        <v>117</v>
      </c>
      <c r="B118" s="7" t="s">
        <v>1885</v>
      </c>
      <c r="C118" s="7" t="s">
        <v>9</v>
      </c>
      <c r="D118" s="13">
        <v>38585</v>
      </c>
      <c r="E118" s="9" t="s">
        <v>1730</v>
      </c>
      <c r="F118" s="9" t="s">
        <v>10</v>
      </c>
      <c r="G118" s="10" t="s">
        <v>703</v>
      </c>
      <c r="H118" s="11" t="s">
        <v>51</v>
      </c>
      <c r="I118" s="12" t="s">
        <v>702</v>
      </c>
    </row>
    <row r="119" spans="1:9" ht="18.75" x14ac:dyDescent="0.3">
      <c r="A119" s="6">
        <v>118</v>
      </c>
      <c r="B119" s="7" t="s">
        <v>1886</v>
      </c>
      <c r="C119" s="7" t="s">
        <v>9</v>
      </c>
      <c r="D119" s="13">
        <v>38664</v>
      </c>
      <c r="E119" s="9" t="s">
        <v>1747</v>
      </c>
      <c r="F119" s="9" t="s">
        <v>10</v>
      </c>
      <c r="G119" s="10" t="s">
        <v>704</v>
      </c>
      <c r="H119" s="11" t="s">
        <v>46</v>
      </c>
      <c r="I119" s="12" t="s">
        <v>705</v>
      </c>
    </row>
    <row r="120" spans="1:9" ht="18.75" x14ac:dyDescent="0.3">
      <c r="A120" s="6">
        <v>119</v>
      </c>
      <c r="B120" s="7" t="s">
        <v>1887</v>
      </c>
      <c r="C120" s="7" t="s">
        <v>9</v>
      </c>
      <c r="D120" s="13">
        <v>38539</v>
      </c>
      <c r="E120" s="9" t="s">
        <v>1723</v>
      </c>
      <c r="F120" s="9" t="s">
        <v>10</v>
      </c>
      <c r="G120" s="10" t="s">
        <v>706</v>
      </c>
      <c r="H120" s="11" t="s">
        <v>707</v>
      </c>
      <c r="I120" s="12" t="s">
        <v>708</v>
      </c>
    </row>
    <row r="121" spans="1:9" ht="18.75" x14ac:dyDescent="0.3">
      <c r="A121" s="6">
        <v>120</v>
      </c>
      <c r="B121" s="7" t="s">
        <v>1888</v>
      </c>
      <c r="C121" s="7" t="s">
        <v>9</v>
      </c>
      <c r="D121" s="13">
        <v>38502</v>
      </c>
      <c r="E121" s="9" t="s">
        <v>1730</v>
      </c>
      <c r="F121" s="9" t="s">
        <v>10</v>
      </c>
      <c r="G121" s="10" t="s">
        <v>709</v>
      </c>
      <c r="H121" s="11" t="s">
        <v>710</v>
      </c>
      <c r="I121" s="12" t="s">
        <v>711</v>
      </c>
    </row>
    <row r="122" spans="1:9" ht="18.75" x14ac:dyDescent="0.3">
      <c r="A122" s="6">
        <v>121</v>
      </c>
      <c r="B122" s="7" t="s">
        <v>1889</v>
      </c>
      <c r="C122" s="7" t="s">
        <v>9</v>
      </c>
      <c r="D122" s="13">
        <v>38524</v>
      </c>
      <c r="E122" s="9" t="s">
        <v>1730</v>
      </c>
      <c r="F122" s="9" t="s">
        <v>10</v>
      </c>
      <c r="G122" s="10" t="s">
        <v>712</v>
      </c>
      <c r="H122" s="11" t="s">
        <v>713</v>
      </c>
      <c r="I122" s="12" t="s">
        <v>714</v>
      </c>
    </row>
    <row r="123" spans="1:9" ht="18.75" x14ac:dyDescent="0.3">
      <c r="A123" s="6">
        <v>122</v>
      </c>
      <c r="B123" s="7" t="s">
        <v>1890</v>
      </c>
      <c r="C123" s="7" t="s">
        <v>9</v>
      </c>
      <c r="D123" s="13">
        <v>38428</v>
      </c>
      <c r="E123" s="9" t="s">
        <v>1760</v>
      </c>
      <c r="F123" s="9" t="s">
        <v>10</v>
      </c>
      <c r="G123" s="10" t="s">
        <v>715</v>
      </c>
      <c r="H123" s="11" t="s">
        <v>716</v>
      </c>
      <c r="I123" s="12" t="s">
        <v>717</v>
      </c>
    </row>
    <row r="124" spans="1:9" ht="18.75" x14ac:dyDescent="0.3">
      <c r="A124" s="6">
        <v>123</v>
      </c>
      <c r="B124" s="7" t="s">
        <v>1891</v>
      </c>
      <c r="C124" s="7" t="s">
        <v>9</v>
      </c>
      <c r="D124" s="13">
        <v>38579</v>
      </c>
      <c r="E124" s="9" t="s">
        <v>1760</v>
      </c>
      <c r="F124" s="9" t="s">
        <v>10</v>
      </c>
      <c r="G124" s="10" t="s">
        <v>718</v>
      </c>
      <c r="H124" s="11" t="s">
        <v>719</v>
      </c>
      <c r="I124" s="12" t="s">
        <v>720</v>
      </c>
    </row>
    <row r="125" spans="1:9" ht="18.75" x14ac:dyDescent="0.3">
      <c r="A125" s="6">
        <v>124</v>
      </c>
      <c r="B125" s="7" t="s">
        <v>1892</v>
      </c>
      <c r="C125" s="7" t="s">
        <v>9</v>
      </c>
      <c r="D125" s="13">
        <v>38514</v>
      </c>
      <c r="E125" s="9" t="s">
        <v>1735</v>
      </c>
      <c r="F125" s="9" t="s">
        <v>10</v>
      </c>
      <c r="G125" s="10" t="s">
        <v>721</v>
      </c>
      <c r="H125" s="11" t="s">
        <v>722</v>
      </c>
      <c r="I125" s="12" t="s">
        <v>723</v>
      </c>
    </row>
  </sheetData>
  <sheetProtection selectLockedCells="1" selectUnlockedCells="1"/>
  <autoFilter ref="A1:I125"/>
  <conditionalFormatting sqref="B85:B89">
    <cfRule type="expression" dxfId="26" priority="2" stopIfTrue="1">
      <formula>NOT(ISERROR(SEARCH("CMonet",B85)))</formula>
    </cfRule>
  </conditionalFormatting>
  <conditionalFormatting sqref="B2:B84">
    <cfRule type="expression" dxfId="25" priority="1" stopIfTrue="1">
      <formula>NOT(ISERROR(SEARCH("CMonet",B2)))</formula>
    </cfRule>
  </conditionalFormatting>
  <pageMargins left="0.23622047244094491" right="0.23622047244094491" top="1.1417322834645669" bottom="0.15748031496062992" header="0.51181102362204722" footer="0.51181102362204722"/>
  <pageSetup paperSize="9" firstPageNumber="0" orientation="portrait" horizontalDpi="4294967293" verticalDpi="300" r:id="rId1"/>
  <headerFooter>
    <oddHeader>&amp;L&amp;"Arial,Gras"&amp;12&amp;K0000FFISSY
&amp;G&amp;C&amp;"Arial,Gras"&amp;20&amp;U&amp;K0000FFClassement District: Benjamines Filles - 1&amp;R&amp;"Arial,Gras"&amp;12&amp;K0000FF 
&amp;20 2016</oddHeader>
  </headerFooter>
  <rowBreaks count="2" manualBreakCount="2">
    <brk id="40" max="16383" man="1"/>
    <brk id="81"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70C0"/>
  </sheetPr>
  <dimension ref="A1:I124"/>
  <sheetViews>
    <sheetView showWhiteSpace="0" zoomScaleNormal="100" workbookViewId="0">
      <selection activeCell="K22" sqref="K22"/>
    </sheetView>
  </sheetViews>
  <sheetFormatPr baseColWidth="10" defaultColWidth="3.625" defaultRowHeight="12.75" x14ac:dyDescent="0.2"/>
  <cols>
    <col min="1" max="1" width="6.875" style="14" customWidth="1"/>
    <col min="2" max="2" width="17.25" style="14" customWidth="1"/>
    <col min="3" max="3" width="4.125" style="14" customWidth="1"/>
    <col min="4" max="4" width="11.875" style="14" customWidth="1"/>
    <col min="5" max="5" width="13.625" style="14" customWidth="1"/>
    <col min="6" max="6" width="10.25" style="14" customWidth="1"/>
    <col min="7" max="7" width="14.375" style="14" customWidth="1"/>
    <col min="8" max="8" width="11.375" style="5" customWidth="1"/>
    <col min="9" max="9" width="10.125" style="14" customWidth="1"/>
    <col min="10" max="245" width="11.375" style="5" customWidth="1"/>
    <col min="246" max="246" width="6.875" style="5" customWidth="1"/>
    <col min="247" max="247" width="32.125" style="5" customWidth="1"/>
    <col min="248" max="249" width="0" style="5" hidden="1" customWidth="1"/>
    <col min="250" max="250" width="13.625" style="5" customWidth="1"/>
    <col min="251" max="251" width="10.25" style="5" customWidth="1"/>
    <col min="252" max="252" width="16.75" style="5" customWidth="1"/>
    <col min="253" max="253" width="11.375" style="5" customWidth="1"/>
    <col min="254" max="254" width="10.125" style="5" customWidth="1"/>
    <col min="255" max="16384" width="3.625" style="5"/>
  </cols>
  <sheetData>
    <row r="1" spans="1:9" ht="21.75" customHeight="1" x14ac:dyDescent="0.2">
      <c r="A1" s="1" t="s">
        <v>2</v>
      </c>
      <c r="B1" s="2" t="s">
        <v>1</v>
      </c>
      <c r="C1" s="2" t="s">
        <v>3</v>
      </c>
      <c r="D1" s="3" t="s">
        <v>4</v>
      </c>
      <c r="E1" s="3" t="s">
        <v>0</v>
      </c>
      <c r="F1" s="4" t="s">
        <v>5</v>
      </c>
      <c r="G1" s="4" t="s">
        <v>6</v>
      </c>
      <c r="H1" s="4" t="s">
        <v>7</v>
      </c>
      <c r="I1" s="4" t="s">
        <v>8</v>
      </c>
    </row>
    <row r="2" spans="1:9" ht="18.75" x14ac:dyDescent="0.3">
      <c r="A2" s="6">
        <v>1</v>
      </c>
      <c r="B2" s="7" t="s">
        <v>1893</v>
      </c>
      <c r="C2" s="7" t="s">
        <v>42</v>
      </c>
      <c r="D2" s="8">
        <v>38409</v>
      </c>
      <c r="E2" s="9" t="s">
        <v>1723</v>
      </c>
      <c r="F2" s="9" t="s">
        <v>52</v>
      </c>
      <c r="G2" s="10" t="s">
        <v>57</v>
      </c>
      <c r="H2" s="11" t="s">
        <v>58</v>
      </c>
      <c r="I2" s="12" t="s">
        <v>59</v>
      </c>
    </row>
    <row r="3" spans="1:9" ht="18.75" x14ac:dyDescent="0.3">
      <c r="A3" s="6">
        <v>2</v>
      </c>
      <c r="B3" s="7" t="s">
        <v>1894</v>
      </c>
      <c r="C3" s="7" t="s">
        <v>42</v>
      </c>
      <c r="D3" s="8">
        <v>38544</v>
      </c>
      <c r="E3" s="9" t="s">
        <v>1747</v>
      </c>
      <c r="F3" s="9" t="s">
        <v>52</v>
      </c>
      <c r="G3" s="10" t="s">
        <v>60</v>
      </c>
      <c r="H3" s="11" t="s">
        <v>61</v>
      </c>
      <c r="I3" s="12" t="s">
        <v>62</v>
      </c>
    </row>
    <row r="4" spans="1:9" ht="18.75" x14ac:dyDescent="0.3">
      <c r="A4" s="6">
        <v>3</v>
      </c>
      <c r="B4" s="7" t="s">
        <v>1895</v>
      </c>
      <c r="C4" s="7" t="s">
        <v>42</v>
      </c>
      <c r="D4" s="8">
        <v>38383</v>
      </c>
      <c r="E4" s="9" t="s">
        <v>1755</v>
      </c>
      <c r="F4" s="9" t="s">
        <v>52</v>
      </c>
      <c r="G4" s="10" t="s">
        <v>63</v>
      </c>
      <c r="H4" s="11" t="s">
        <v>64</v>
      </c>
      <c r="I4" s="12" t="s">
        <v>65</v>
      </c>
    </row>
    <row r="5" spans="1:9" ht="18.75" x14ac:dyDescent="0.3">
      <c r="A5" s="6">
        <v>4</v>
      </c>
      <c r="B5" s="7" t="s">
        <v>1896</v>
      </c>
      <c r="C5" s="7" t="s">
        <v>42</v>
      </c>
      <c r="D5" s="8">
        <v>38425</v>
      </c>
      <c r="E5" s="9" t="s">
        <v>1747</v>
      </c>
      <c r="F5" s="9" t="s">
        <v>52</v>
      </c>
      <c r="G5" s="10" t="s">
        <v>66</v>
      </c>
      <c r="H5" s="11" t="s">
        <v>67</v>
      </c>
      <c r="I5" s="12" t="s">
        <v>68</v>
      </c>
    </row>
    <row r="6" spans="1:9" ht="18.75" x14ac:dyDescent="0.3">
      <c r="A6" s="6">
        <v>5</v>
      </c>
      <c r="B6" s="7" t="s">
        <v>1897</v>
      </c>
      <c r="C6" s="7" t="s">
        <v>42</v>
      </c>
      <c r="D6" s="8">
        <v>38387</v>
      </c>
      <c r="E6" s="9" t="s">
        <v>1751</v>
      </c>
      <c r="F6" s="9" t="s">
        <v>52</v>
      </c>
      <c r="G6" s="10" t="s">
        <v>69</v>
      </c>
      <c r="H6" s="11" t="s">
        <v>70</v>
      </c>
      <c r="I6" s="12" t="s">
        <v>71</v>
      </c>
    </row>
    <row r="7" spans="1:9" ht="18.75" x14ac:dyDescent="0.3">
      <c r="A7" s="6">
        <v>6</v>
      </c>
      <c r="B7" s="7" t="s">
        <v>1898</v>
      </c>
      <c r="C7" s="7" t="s">
        <v>42</v>
      </c>
      <c r="D7" s="8">
        <v>38512</v>
      </c>
      <c r="E7" s="9" t="s">
        <v>1735</v>
      </c>
      <c r="F7" s="9" t="s">
        <v>52</v>
      </c>
      <c r="G7" s="10" t="s">
        <v>72</v>
      </c>
      <c r="H7" s="11" t="s">
        <v>73</v>
      </c>
      <c r="I7" s="12" t="s">
        <v>74</v>
      </c>
    </row>
    <row r="8" spans="1:9" ht="18.75" x14ac:dyDescent="0.3">
      <c r="A8" s="6">
        <v>7</v>
      </c>
      <c r="B8" s="7" t="s">
        <v>1899</v>
      </c>
      <c r="C8" s="7" t="s">
        <v>42</v>
      </c>
      <c r="D8" s="8">
        <v>38587</v>
      </c>
      <c r="E8" s="9" t="s">
        <v>1730</v>
      </c>
      <c r="F8" s="9" t="s">
        <v>52</v>
      </c>
      <c r="G8" s="10" t="s">
        <v>75</v>
      </c>
      <c r="H8" s="11" t="s">
        <v>76</v>
      </c>
      <c r="I8" s="12" t="s">
        <v>77</v>
      </c>
    </row>
    <row r="9" spans="1:9" ht="18.75" x14ac:dyDescent="0.3">
      <c r="A9" s="6">
        <v>8</v>
      </c>
      <c r="B9" s="7" t="s">
        <v>1900</v>
      </c>
      <c r="C9" s="7" t="s">
        <v>42</v>
      </c>
      <c r="D9" s="8">
        <v>38403</v>
      </c>
      <c r="E9" s="9" t="s">
        <v>1760</v>
      </c>
      <c r="F9" s="9" t="s">
        <v>52</v>
      </c>
      <c r="G9" s="10" t="s">
        <v>78</v>
      </c>
      <c r="H9" s="11" t="s">
        <v>79</v>
      </c>
      <c r="I9" s="12" t="s">
        <v>80</v>
      </c>
    </row>
    <row r="10" spans="1:9" ht="18.75" x14ac:dyDescent="0.3">
      <c r="A10" s="6">
        <v>9</v>
      </c>
      <c r="B10" s="7" t="s">
        <v>1901</v>
      </c>
      <c r="C10" s="7" t="s">
        <v>42</v>
      </c>
      <c r="D10" s="8">
        <v>38399</v>
      </c>
      <c r="E10" s="9" t="s">
        <v>1735</v>
      </c>
      <c r="F10" s="9" t="s">
        <v>52</v>
      </c>
      <c r="G10" s="10" t="s">
        <v>81</v>
      </c>
      <c r="H10" s="11" t="s">
        <v>82</v>
      </c>
      <c r="I10" s="12" t="s">
        <v>83</v>
      </c>
    </row>
    <row r="11" spans="1:9" ht="18.75" x14ac:dyDescent="0.3">
      <c r="A11" s="6">
        <v>10</v>
      </c>
      <c r="B11" s="7" t="s">
        <v>1902</v>
      </c>
      <c r="C11" s="7" t="s">
        <v>42</v>
      </c>
      <c r="D11" s="8">
        <v>38402</v>
      </c>
      <c r="E11" s="9" t="s">
        <v>1727</v>
      </c>
      <c r="F11" s="9" t="s">
        <v>52</v>
      </c>
      <c r="G11" s="10" t="s">
        <v>84</v>
      </c>
      <c r="H11" s="11" t="s">
        <v>85</v>
      </c>
      <c r="I11" s="12" t="s">
        <v>86</v>
      </c>
    </row>
    <row r="12" spans="1:9" ht="18.75" x14ac:dyDescent="0.3">
      <c r="A12" s="6">
        <v>11</v>
      </c>
      <c r="B12" s="7" t="s">
        <v>1903</v>
      </c>
      <c r="C12" s="7" t="s">
        <v>42</v>
      </c>
      <c r="D12" s="8">
        <v>38668</v>
      </c>
      <c r="E12" s="9" t="s">
        <v>1760</v>
      </c>
      <c r="F12" s="9" t="s">
        <v>52</v>
      </c>
      <c r="G12" s="10" t="s">
        <v>87</v>
      </c>
      <c r="H12" s="11" t="s">
        <v>88</v>
      </c>
      <c r="I12" s="12" t="s">
        <v>89</v>
      </c>
    </row>
    <row r="13" spans="1:9" ht="18.75" x14ac:dyDescent="0.3">
      <c r="A13" s="6">
        <v>12</v>
      </c>
      <c r="B13" s="7" t="s">
        <v>1904</v>
      </c>
      <c r="C13" s="7" t="s">
        <v>42</v>
      </c>
      <c r="D13" s="8">
        <v>38390</v>
      </c>
      <c r="E13" s="9" t="s">
        <v>1723</v>
      </c>
      <c r="F13" s="9" t="s">
        <v>52</v>
      </c>
      <c r="G13" s="10" t="s">
        <v>90</v>
      </c>
      <c r="H13" s="11" t="s">
        <v>91</v>
      </c>
      <c r="I13" s="12" t="s">
        <v>92</v>
      </c>
    </row>
    <row r="14" spans="1:9" ht="18.75" x14ac:dyDescent="0.3">
      <c r="A14" s="6">
        <v>13</v>
      </c>
      <c r="B14" s="7" t="s">
        <v>1905</v>
      </c>
      <c r="C14" s="7" t="s">
        <v>42</v>
      </c>
      <c r="D14" s="8">
        <v>38395</v>
      </c>
      <c r="E14" s="9" t="s">
        <v>1727</v>
      </c>
      <c r="F14" s="9" t="s">
        <v>52</v>
      </c>
      <c r="G14" s="10" t="s">
        <v>93</v>
      </c>
      <c r="H14" s="11" t="s">
        <v>94</v>
      </c>
      <c r="I14" s="12" t="s">
        <v>95</v>
      </c>
    </row>
    <row r="15" spans="1:9" ht="18.75" x14ac:dyDescent="0.3">
      <c r="A15" s="6">
        <v>14</v>
      </c>
      <c r="B15" s="7" t="s">
        <v>1906</v>
      </c>
      <c r="C15" s="7" t="s">
        <v>42</v>
      </c>
      <c r="D15" s="8">
        <v>38435</v>
      </c>
      <c r="E15" s="9" t="s">
        <v>1727</v>
      </c>
      <c r="F15" s="9" t="s">
        <v>52</v>
      </c>
      <c r="G15" s="10" t="s">
        <v>96</v>
      </c>
      <c r="H15" s="11" t="s">
        <v>97</v>
      </c>
      <c r="I15" s="12" t="s">
        <v>98</v>
      </c>
    </row>
    <row r="16" spans="1:9" ht="18.75" x14ac:dyDescent="0.3">
      <c r="A16" s="6">
        <v>15</v>
      </c>
      <c r="B16" s="7" t="s">
        <v>1907</v>
      </c>
      <c r="C16" s="7" t="s">
        <v>42</v>
      </c>
      <c r="D16" s="8">
        <v>38628</v>
      </c>
      <c r="E16" s="9" t="s">
        <v>1760</v>
      </c>
      <c r="F16" s="9" t="s">
        <v>52</v>
      </c>
      <c r="G16" s="10" t="s">
        <v>99</v>
      </c>
      <c r="H16" s="11" t="s">
        <v>100</v>
      </c>
      <c r="I16" s="12" t="s">
        <v>101</v>
      </c>
    </row>
    <row r="17" spans="1:9" ht="18.75" x14ac:dyDescent="0.3">
      <c r="A17" s="6">
        <v>16</v>
      </c>
      <c r="B17" s="7" t="s">
        <v>1908</v>
      </c>
      <c r="C17" s="7" t="s">
        <v>42</v>
      </c>
      <c r="D17" s="8">
        <v>38411</v>
      </c>
      <c r="E17" s="9" t="s">
        <v>1727</v>
      </c>
      <c r="F17" s="9" t="s">
        <v>52</v>
      </c>
      <c r="G17" s="10" t="s">
        <v>102</v>
      </c>
      <c r="H17" s="11" t="s">
        <v>103</v>
      </c>
      <c r="I17" s="12" t="s">
        <v>104</v>
      </c>
    </row>
    <row r="18" spans="1:9" ht="18.75" x14ac:dyDescent="0.3">
      <c r="A18" s="6">
        <v>17</v>
      </c>
      <c r="B18" s="7" t="s">
        <v>1909</v>
      </c>
      <c r="C18" s="7" t="s">
        <v>42</v>
      </c>
      <c r="D18" s="8">
        <v>38647</v>
      </c>
      <c r="E18" s="9" t="s">
        <v>1727</v>
      </c>
      <c r="F18" s="9" t="s">
        <v>52</v>
      </c>
      <c r="G18" s="10" t="s">
        <v>105</v>
      </c>
      <c r="H18" s="11" t="s">
        <v>106</v>
      </c>
      <c r="I18" s="12" t="s">
        <v>107</v>
      </c>
    </row>
    <row r="19" spans="1:9" ht="18.75" x14ac:dyDescent="0.3">
      <c r="A19" s="6">
        <v>18</v>
      </c>
      <c r="B19" s="7" t="s">
        <v>1910</v>
      </c>
      <c r="C19" s="7" t="s">
        <v>42</v>
      </c>
      <c r="D19" s="8">
        <v>38490</v>
      </c>
      <c r="E19" s="9" t="s">
        <v>1727</v>
      </c>
      <c r="F19" s="9" t="s">
        <v>52</v>
      </c>
      <c r="G19" s="10" t="s">
        <v>108</v>
      </c>
      <c r="H19" s="11" t="s">
        <v>109</v>
      </c>
      <c r="I19" s="12" t="s">
        <v>110</v>
      </c>
    </row>
    <row r="20" spans="1:9" ht="18.75" x14ac:dyDescent="0.3">
      <c r="A20" s="6">
        <v>19</v>
      </c>
      <c r="B20" s="7" t="s">
        <v>1911</v>
      </c>
      <c r="C20" s="7" t="s">
        <v>42</v>
      </c>
      <c r="D20" s="8">
        <v>38415</v>
      </c>
      <c r="E20" s="9" t="s">
        <v>1751</v>
      </c>
      <c r="F20" s="9" t="s">
        <v>52</v>
      </c>
      <c r="G20" s="10" t="s">
        <v>111</v>
      </c>
      <c r="H20" s="11" t="s">
        <v>112</v>
      </c>
      <c r="I20" s="12" t="s">
        <v>113</v>
      </c>
    </row>
    <row r="21" spans="1:9" ht="18.75" x14ac:dyDescent="0.3">
      <c r="A21" s="6">
        <v>20</v>
      </c>
      <c r="B21" s="7" t="s">
        <v>1912</v>
      </c>
      <c r="C21" s="7" t="s">
        <v>42</v>
      </c>
      <c r="D21" s="8">
        <v>38407</v>
      </c>
      <c r="E21" s="9" t="s">
        <v>1741</v>
      </c>
      <c r="F21" s="9" t="s">
        <v>52</v>
      </c>
      <c r="G21" s="10" t="s">
        <v>114</v>
      </c>
      <c r="H21" s="11" t="s">
        <v>115</v>
      </c>
      <c r="I21" s="12" t="s">
        <v>116</v>
      </c>
    </row>
    <row r="22" spans="1:9" ht="18.75" x14ac:dyDescent="0.3">
      <c r="A22" s="6">
        <v>21</v>
      </c>
      <c r="B22" s="7" t="s">
        <v>1913</v>
      </c>
      <c r="C22" s="7" t="s">
        <v>42</v>
      </c>
      <c r="D22" s="8">
        <v>38398</v>
      </c>
      <c r="E22" s="9" t="s">
        <v>1751</v>
      </c>
      <c r="F22" s="9" t="s">
        <v>52</v>
      </c>
      <c r="G22" s="10" t="s">
        <v>117</v>
      </c>
      <c r="H22" s="11" t="s">
        <v>118</v>
      </c>
      <c r="I22" s="12" t="s">
        <v>119</v>
      </c>
    </row>
    <row r="23" spans="1:9" ht="18.75" x14ac:dyDescent="0.3">
      <c r="A23" s="6">
        <v>22</v>
      </c>
      <c r="B23" s="7" t="s">
        <v>1776</v>
      </c>
      <c r="C23" s="7" t="s">
        <v>42</v>
      </c>
      <c r="D23" s="8">
        <v>38422</v>
      </c>
      <c r="E23" s="9" t="s">
        <v>1744</v>
      </c>
      <c r="F23" s="9" t="s">
        <v>52</v>
      </c>
      <c r="G23" s="10" t="s">
        <v>120</v>
      </c>
      <c r="H23" s="11" t="s">
        <v>121</v>
      </c>
      <c r="I23" s="12" t="s">
        <v>119</v>
      </c>
    </row>
    <row r="24" spans="1:9" ht="18.75" x14ac:dyDescent="0.3">
      <c r="A24" s="6">
        <v>23</v>
      </c>
      <c r="B24" s="7" t="s">
        <v>1914</v>
      </c>
      <c r="C24" s="7" t="s">
        <v>42</v>
      </c>
      <c r="D24" s="8">
        <v>38706</v>
      </c>
      <c r="E24" s="9" t="s">
        <v>1760</v>
      </c>
      <c r="F24" s="9" t="s">
        <v>52</v>
      </c>
      <c r="G24" s="10" t="s">
        <v>122</v>
      </c>
      <c r="H24" s="11" t="s">
        <v>123</v>
      </c>
      <c r="I24" s="12" t="s">
        <v>124</v>
      </c>
    </row>
    <row r="25" spans="1:9" ht="18.75" x14ac:dyDescent="0.3">
      <c r="A25" s="6">
        <v>24</v>
      </c>
      <c r="B25" s="7" t="s">
        <v>1915</v>
      </c>
      <c r="C25" s="7" t="s">
        <v>42</v>
      </c>
      <c r="D25" s="8">
        <v>38626</v>
      </c>
      <c r="E25" s="9" t="s">
        <v>1755</v>
      </c>
      <c r="F25" s="9" t="s">
        <v>52</v>
      </c>
      <c r="G25" s="10" t="s">
        <v>125</v>
      </c>
      <c r="H25" s="11" t="s">
        <v>126</v>
      </c>
      <c r="I25" s="12" t="s">
        <v>127</v>
      </c>
    </row>
    <row r="26" spans="1:9" ht="18.75" x14ac:dyDescent="0.3">
      <c r="A26" s="6">
        <v>25</v>
      </c>
      <c r="B26" s="7" t="s">
        <v>1916</v>
      </c>
      <c r="C26" s="7" t="s">
        <v>42</v>
      </c>
      <c r="D26" s="8">
        <v>38508</v>
      </c>
      <c r="E26" s="9" t="s">
        <v>1764</v>
      </c>
      <c r="F26" s="9" t="s">
        <v>52</v>
      </c>
      <c r="G26" s="10" t="s">
        <v>128</v>
      </c>
      <c r="H26" s="11" t="s">
        <v>129</v>
      </c>
      <c r="I26" s="12" t="s">
        <v>130</v>
      </c>
    </row>
    <row r="27" spans="1:9" ht="18.75" x14ac:dyDescent="0.3">
      <c r="A27" s="6">
        <v>26</v>
      </c>
      <c r="B27" s="7" t="s">
        <v>1859</v>
      </c>
      <c r="C27" s="7" t="s">
        <v>42</v>
      </c>
      <c r="D27" s="8">
        <v>38617</v>
      </c>
      <c r="E27" s="9" t="s">
        <v>1751</v>
      </c>
      <c r="F27" s="9" t="s">
        <v>52</v>
      </c>
      <c r="G27" s="10" t="s">
        <v>131</v>
      </c>
      <c r="H27" s="11" t="s">
        <v>132</v>
      </c>
      <c r="I27" s="12" t="s">
        <v>133</v>
      </c>
    </row>
    <row r="28" spans="1:9" ht="18.75" x14ac:dyDescent="0.3">
      <c r="A28" s="6">
        <v>27</v>
      </c>
      <c r="B28" s="7" t="s">
        <v>1917</v>
      </c>
      <c r="C28" s="7" t="s">
        <v>42</v>
      </c>
      <c r="D28" s="8">
        <v>38392</v>
      </c>
      <c r="E28" s="9" t="s">
        <v>1760</v>
      </c>
      <c r="F28" s="9" t="s">
        <v>52</v>
      </c>
      <c r="G28" s="10" t="s">
        <v>134</v>
      </c>
      <c r="H28" s="11" t="s">
        <v>135</v>
      </c>
      <c r="I28" s="12" t="s">
        <v>136</v>
      </c>
    </row>
    <row r="29" spans="1:9" ht="18.75" x14ac:dyDescent="0.3">
      <c r="A29" s="6">
        <v>28</v>
      </c>
      <c r="B29" s="7" t="s">
        <v>1918</v>
      </c>
      <c r="C29" s="7" t="s">
        <v>42</v>
      </c>
      <c r="D29" s="8">
        <v>38441</v>
      </c>
      <c r="E29" s="9" t="s">
        <v>1760</v>
      </c>
      <c r="F29" s="9" t="s">
        <v>52</v>
      </c>
      <c r="G29" s="10" t="s">
        <v>137</v>
      </c>
      <c r="H29" s="11" t="s">
        <v>138</v>
      </c>
      <c r="I29" s="12" t="s">
        <v>136</v>
      </c>
    </row>
    <row r="30" spans="1:9" ht="18.75" x14ac:dyDescent="0.3">
      <c r="A30" s="6">
        <v>29</v>
      </c>
      <c r="B30" s="7" t="s">
        <v>1919</v>
      </c>
      <c r="C30" s="7" t="s">
        <v>42</v>
      </c>
      <c r="D30" s="8">
        <v>38652</v>
      </c>
      <c r="E30" s="9" t="s">
        <v>1751</v>
      </c>
      <c r="F30" s="9" t="s">
        <v>52</v>
      </c>
      <c r="G30" s="10" t="s">
        <v>139</v>
      </c>
      <c r="H30" s="11" t="s">
        <v>140</v>
      </c>
      <c r="I30" s="12" t="s">
        <v>141</v>
      </c>
    </row>
    <row r="31" spans="1:9" ht="18.75" x14ac:dyDescent="0.3">
      <c r="A31" s="6">
        <v>30</v>
      </c>
      <c r="B31" s="7" t="s">
        <v>1920</v>
      </c>
      <c r="C31" s="7" t="s">
        <v>42</v>
      </c>
      <c r="D31" s="8">
        <v>38408</v>
      </c>
      <c r="E31" s="9" t="s">
        <v>1755</v>
      </c>
      <c r="F31" s="9" t="s">
        <v>52</v>
      </c>
      <c r="G31" s="10" t="s">
        <v>142</v>
      </c>
      <c r="H31" s="11" t="s">
        <v>143</v>
      </c>
      <c r="I31" s="12" t="s">
        <v>144</v>
      </c>
    </row>
    <row r="32" spans="1:9" ht="18.75" x14ac:dyDescent="0.3">
      <c r="A32" s="6">
        <v>31</v>
      </c>
      <c r="B32" s="7" t="s">
        <v>1921</v>
      </c>
      <c r="C32" s="7" t="s">
        <v>42</v>
      </c>
      <c r="D32" s="8">
        <v>38597</v>
      </c>
      <c r="E32" s="9" t="s">
        <v>1744</v>
      </c>
      <c r="F32" s="9" t="s">
        <v>52</v>
      </c>
      <c r="G32" s="10" t="s">
        <v>145</v>
      </c>
      <c r="H32" s="11" t="s">
        <v>146</v>
      </c>
      <c r="I32" s="12" t="s">
        <v>147</v>
      </c>
    </row>
    <row r="33" spans="1:9" ht="18.75" x14ac:dyDescent="0.3">
      <c r="A33" s="6">
        <v>32</v>
      </c>
      <c r="B33" s="7" t="s">
        <v>1922</v>
      </c>
      <c r="C33" s="7" t="s">
        <v>42</v>
      </c>
      <c r="D33" s="8">
        <v>38528</v>
      </c>
      <c r="E33" s="9" t="s">
        <v>1755</v>
      </c>
      <c r="F33" s="9" t="s">
        <v>52</v>
      </c>
      <c r="G33" s="10" t="s">
        <v>148</v>
      </c>
      <c r="H33" s="11" t="s">
        <v>149</v>
      </c>
      <c r="I33" s="12" t="s">
        <v>150</v>
      </c>
    </row>
    <row r="34" spans="1:9" ht="18.75" x14ac:dyDescent="0.3">
      <c r="A34" s="6">
        <v>33</v>
      </c>
      <c r="B34" s="7" t="s">
        <v>1923</v>
      </c>
      <c r="C34" s="7" t="s">
        <v>42</v>
      </c>
      <c r="D34" s="8">
        <v>38437</v>
      </c>
      <c r="E34" s="9" t="s">
        <v>1755</v>
      </c>
      <c r="F34" s="9" t="s">
        <v>52</v>
      </c>
      <c r="G34" s="10" t="s">
        <v>151</v>
      </c>
      <c r="H34" s="11" t="s">
        <v>152</v>
      </c>
      <c r="I34" s="12" t="s">
        <v>153</v>
      </c>
    </row>
    <row r="35" spans="1:9" ht="18.75" x14ac:dyDescent="0.3">
      <c r="A35" s="6">
        <v>34</v>
      </c>
      <c r="B35" s="7" t="s">
        <v>1924</v>
      </c>
      <c r="C35" s="7" t="s">
        <v>42</v>
      </c>
      <c r="D35" s="8">
        <v>38414</v>
      </c>
      <c r="E35" s="9" t="s">
        <v>1730</v>
      </c>
      <c r="F35" s="9" t="s">
        <v>52</v>
      </c>
      <c r="G35" s="10" t="s">
        <v>154</v>
      </c>
      <c r="H35" s="11" t="s">
        <v>155</v>
      </c>
      <c r="I35" s="12" t="s">
        <v>156</v>
      </c>
    </row>
    <row r="36" spans="1:9" ht="18.75" x14ac:dyDescent="0.3">
      <c r="A36" s="6">
        <v>35</v>
      </c>
      <c r="B36" s="7" t="s">
        <v>1925</v>
      </c>
      <c r="C36" s="7" t="s">
        <v>42</v>
      </c>
      <c r="D36" s="8">
        <v>38672</v>
      </c>
      <c r="E36" s="9" t="s">
        <v>1735</v>
      </c>
      <c r="F36" s="9" t="s">
        <v>52</v>
      </c>
      <c r="G36" s="10" t="s">
        <v>157</v>
      </c>
      <c r="H36" s="11" t="s">
        <v>158</v>
      </c>
      <c r="I36" s="12" t="s">
        <v>159</v>
      </c>
    </row>
    <row r="37" spans="1:9" ht="18.75" x14ac:dyDescent="0.3">
      <c r="A37" s="6">
        <v>36</v>
      </c>
      <c r="B37" s="7" t="s">
        <v>1926</v>
      </c>
      <c r="C37" s="7" t="s">
        <v>42</v>
      </c>
      <c r="D37" s="8">
        <v>38445</v>
      </c>
      <c r="E37" s="9" t="s">
        <v>1735</v>
      </c>
      <c r="F37" s="9" t="s">
        <v>52</v>
      </c>
      <c r="G37" s="10" t="s">
        <v>160</v>
      </c>
      <c r="H37" s="11" t="s">
        <v>161</v>
      </c>
      <c r="I37" s="12" t="s">
        <v>162</v>
      </c>
    </row>
    <row r="38" spans="1:9" ht="18.75" x14ac:dyDescent="0.3">
      <c r="A38" s="6">
        <v>37</v>
      </c>
      <c r="B38" s="7" t="s">
        <v>1927</v>
      </c>
      <c r="C38" s="7" t="s">
        <v>42</v>
      </c>
      <c r="D38" s="8">
        <v>38700</v>
      </c>
      <c r="E38" s="9" t="s">
        <v>1747</v>
      </c>
      <c r="F38" s="9" t="s">
        <v>52</v>
      </c>
      <c r="G38" s="10" t="s">
        <v>163</v>
      </c>
      <c r="H38" s="11" t="s">
        <v>164</v>
      </c>
      <c r="I38" s="12" t="s">
        <v>165</v>
      </c>
    </row>
    <row r="39" spans="1:9" ht="18.75" x14ac:dyDescent="0.3">
      <c r="A39" s="6">
        <v>38</v>
      </c>
      <c r="B39" s="7" t="s">
        <v>1928</v>
      </c>
      <c r="C39" s="7" t="s">
        <v>42</v>
      </c>
      <c r="D39" s="8">
        <v>38664</v>
      </c>
      <c r="E39" s="9" t="s">
        <v>1727</v>
      </c>
      <c r="F39" s="9" t="s">
        <v>52</v>
      </c>
      <c r="G39" s="10" t="s">
        <v>166</v>
      </c>
      <c r="H39" s="11" t="s">
        <v>167</v>
      </c>
      <c r="I39" s="12" t="s">
        <v>168</v>
      </c>
    </row>
    <row r="40" spans="1:9" ht="18.75" x14ac:dyDescent="0.3">
      <c r="A40" s="6">
        <v>39</v>
      </c>
      <c r="B40" s="7" t="s">
        <v>1929</v>
      </c>
      <c r="C40" s="7" t="s">
        <v>42</v>
      </c>
      <c r="D40" s="8">
        <v>38735</v>
      </c>
      <c r="E40" s="9" t="s">
        <v>1723</v>
      </c>
      <c r="F40" s="9" t="s">
        <v>52</v>
      </c>
      <c r="G40" s="10" t="s">
        <v>169</v>
      </c>
      <c r="H40" s="11" t="s">
        <v>170</v>
      </c>
      <c r="I40" s="12" t="s">
        <v>171</v>
      </c>
    </row>
    <row r="41" spans="1:9" ht="18.75" x14ac:dyDescent="0.3">
      <c r="A41" s="6">
        <v>40</v>
      </c>
      <c r="B41" s="7" t="s">
        <v>1930</v>
      </c>
      <c r="C41" s="7" t="s">
        <v>42</v>
      </c>
      <c r="D41" s="8">
        <v>38624</v>
      </c>
      <c r="E41" s="9" t="s">
        <v>1755</v>
      </c>
      <c r="F41" s="9" t="s">
        <v>52</v>
      </c>
      <c r="G41" s="10" t="s">
        <v>172</v>
      </c>
      <c r="H41" s="11" t="s">
        <v>27</v>
      </c>
      <c r="I41" s="12" t="s">
        <v>173</v>
      </c>
    </row>
    <row r="42" spans="1:9" ht="18.75" x14ac:dyDescent="0.3">
      <c r="A42" s="6">
        <v>41</v>
      </c>
      <c r="B42" s="7" t="s">
        <v>1931</v>
      </c>
      <c r="C42" s="7" t="s">
        <v>42</v>
      </c>
      <c r="D42" s="8">
        <v>38544</v>
      </c>
      <c r="E42" s="9" t="s">
        <v>1723</v>
      </c>
      <c r="F42" s="9" t="s">
        <v>52</v>
      </c>
      <c r="G42" s="10" t="s">
        <v>174</v>
      </c>
      <c r="H42" s="11" t="s">
        <v>175</v>
      </c>
      <c r="I42" s="12" t="s">
        <v>176</v>
      </c>
    </row>
    <row r="43" spans="1:9" ht="18.75" x14ac:dyDescent="0.3">
      <c r="A43" s="6">
        <v>42</v>
      </c>
      <c r="B43" s="7" t="s">
        <v>1932</v>
      </c>
      <c r="C43" s="7" t="s">
        <v>42</v>
      </c>
      <c r="D43" s="8">
        <v>38561</v>
      </c>
      <c r="E43" s="9" t="s">
        <v>1735</v>
      </c>
      <c r="F43" s="9" t="s">
        <v>52</v>
      </c>
      <c r="G43" s="10" t="s">
        <v>177</v>
      </c>
      <c r="H43" s="11" t="s">
        <v>178</v>
      </c>
      <c r="I43" s="12" t="s">
        <v>179</v>
      </c>
    </row>
    <row r="44" spans="1:9" ht="18.75" x14ac:dyDescent="0.3">
      <c r="A44" s="6">
        <v>43</v>
      </c>
      <c r="B44" s="7" t="s">
        <v>1933</v>
      </c>
      <c r="C44" s="7" t="s">
        <v>42</v>
      </c>
      <c r="D44" s="8">
        <v>38400</v>
      </c>
      <c r="E44" s="9" t="s">
        <v>1735</v>
      </c>
      <c r="F44" s="9" t="s">
        <v>52</v>
      </c>
      <c r="G44" s="10" t="s">
        <v>180</v>
      </c>
      <c r="H44" s="11" t="s">
        <v>181</v>
      </c>
      <c r="I44" s="12" t="s">
        <v>182</v>
      </c>
    </row>
    <row r="45" spans="1:9" ht="18.75" x14ac:dyDescent="0.3">
      <c r="A45" s="6">
        <v>44</v>
      </c>
      <c r="B45" s="7" t="s">
        <v>1934</v>
      </c>
      <c r="C45" s="7" t="s">
        <v>42</v>
      </c>
      <c r="D45" s="8">
        <v>38649</v>
      </c>
      <c r="E45" s="9" t="s">
        <v>1723</v>
      </c>
      <c r="F45" s="9" t="s">
        <v>52</v>
      </c>
      <c r="G45" s="10" t="s">
        <v>183</v>
      </c>
      <c r="H45" s="11" t="s">
        <v>184</v>
      </c>
      <c r="I45" s="12" t="s">
        <v>185</v>
      </c>
    </row>
    <row r="46" spans="1:9" ht="18.75" x14ac:dyDescent="0.3">
      <c r="A46" s="6">
        <v>45</v>
      </c>
      <c r="B46" s="7" t="s">
        <v>1935</v>
      </c>
      <c r="C46" s="7" t="s">
        <v>42</v>
      </c>
      <c r="D46" s="8">
        <v>38664</v>
      </c>
      <c r="E46" s="9" t="s">
        <v>1735</v>
      </c>
      <c r="F46" s="9" t="s">
        <v>52</v>
      </c>
      <c r="G46" s="10" t="s">
        <v>186</v>
      </c>
      <c r="H46" s="11" t="s">
        <v>28</v>
      </c>
      <c r="I46" s="12" t="s">
        <v>187</v>
      </c>
    </row>
    <row r="47" spans="1:9" ht="18.75" x14ac:dyDescent="0.3">
      <c r="A47" s="6">
        <v>46</v>
      </c>
      <c r="B47" s="7" t="s">
        <v>1936</v>
      </c>
      <c r="C47" s="7" t="s">
        <v>42</v>
      </c>
      <c r="D47" s="8">
        <v>38423</v>
      </c>
      <c r="E47" s="9" t="s">
        <v>1739</v>
      </c>
      <c r="F47" s="9" t="s">
        <v>52</v>
      </c>
      <c r="G47" s="10" t="s">
        <v>188</v>
      </c>
      <c r="H47" s="11" t="s">
        <v>189</v>
      </c>
      <c r="I47" s="12" t="s">
        <v>190</v>
      </c>
    </row>
    <row r="48" spans="1:9" ht="18.75" x14ac:dyDescent="0.3">
      <c r="A48" s="6">
        <v>47</v>
      </c>
      <c r="B48" s="7" t="s">
        <v>1937</v>
      </c>
      <c r="C48" s="7" t="s">
        <v>42</v>
      </c>
      <c r="D48" s="8">
        <v>38431</v>
      </c>
      <c r="E48" s="9" t="s">
        <v>1751</v>
      </c>
      <c r="F48" s="9" t="s">
        <v>52</v>
      </c>
      <c r="G48" s="10" t="s">
        <v>191</v>
      </c>
      <c r="H48" s="11" t="s">
        <v>192</v>
      </c>
      <c r="I48" s="12" t="s">
        <v>190</v>
      </c>
    </row>
    <row r="49" spans="1:9" ht="18.75" x14ac:dyDescent="0.3">
      <c r="A49" s="6">
        <v>48</v>
      </c>
      <c r="B49" s="7" t="s">
        <v>1938</v>
      </c>
      <c r="C49" s="7" t="s">
        <v>42</v>
      </c>
      <c r="D49" s="8">
        <v>38476</v>
      </c>
      <c r="E49" s="9" t="s">
        <v>1735</v>
      </c>
      <c r="F49" s="9" t="s">
        <v>52</v>
      </c>
      <c r="G49" s="10" t="s">
        <v>193</v>
      </c>
      <c r="H49" s="11" t="s">
        <v>17</v>
      </c>
      <c r="I49" s="12" t="s">
        <v>194</v>
      </c>
    </row>
    <row r="50" spans="1:9" ht="18.75" x14ac:dyDescent="0.3">
      <c r="A50" s="6">
        <v>49</v>
      </c>
      <c r="B50" s="7" t="s">
        <v>1939</v>
      </c>
      <c r="C50" s="7" t="s">
        <v>42</v>
      </c>
      <c r="D50" s="8">
        <v>38624</v>
      </c>
      <c r="E50" s="9" t="s">
        <v>1747</v>
      </c>
      <c r="F50" s="9" t="s">
        <v>52</v>
      </c>
      <c r="G50" s="10" t="s">
        <v>195</v>
      </c>
      <c r="H50" s="11" t="s">
        <v>196</v>
      </c>
      <c r="I50" s="12" t="s">
        <v>197</v>
      </c>
    </row>
    <row r="51" spans="1:9" ht="18.75" x14ac:dyDescent="0.3">
      <c r="A51" s="6">
        <v>50</v>
      </c>
      <c r="B51" s="7" t="s">
        <v>1940</v>
      </c>
      <c r="C51" s="7" t="s">
        <v>42</v>
      </c>
      <c r="D51" s="8">
        <v>38408</v>
      </c>
      <c r="E51" s="9" t="s">
        <v>1739</v>
      </c>
      <c r="F51" s="9" t="s">
        <v>52</v>
      </c>
      <c r="G51" s="10" t="s">
        <v>198</v>
      </c>
      <c r="H51" s="11" t="s">
        <v>199</v>
      </c>
      <c r="I51" s="12" t="s">
        <v>197</v>
      </c>
    </row>
    <row r="52" spans="1:9" ht="18.75" x14ac:dyDescent="0.3">
      <c r="A52" s="6">
        <v>51</v>
      </c>
      <c r="B52" s="7" t="s">
        <v>1787</v>
      </c>
      <c r="C52" s="7" t="s">
        <v>42</v>
      </c>
      <c r="D52" s="8">
        <v>38582</v>
      </c>
      <c r="E52" s="9" t="s">
        <v>1744</v>
      </c>
      <c r="F52" s="9" t="s">
        <v>52</v>
      </c>
      <c r="G52" s="10" t="s">
        <v>200</v>
      </c>
      <c r="H52" s="11" t="s">
        <v>201</v>
      </c>
      <c r="I52" s="12" t="s">
        <v>202</v>
      </c>
    </row>
    <row r="53" spans="1:9" ht="18.75" x14ac:dyDescent="0.3">
      <c r="A53" s="6">
        <v>52</v>
      </c>
      <c r="B53" s="7" t="s">
        <v>1941</v>
      </c>
      <c r="C53" s="7" t="s">
        <v>42</v>
      </c>
      <c r="D53" s="8">
        <v>38664</v>
      </c>
      <c r="E53" s="9" t="s">
        <v>1760</v>
      </c>
      <c r="F53" s="9" t="s">
        <v>52</v>
      </c>
      <c r="G53" s="10" t="s">
        <v>203</v>
      </c>
      <c r="H53" s="11" t="s">
        <v>204</v>
      </c>
      <c r="I53" s="12" t="s">
        <v>205</v>
      </c>
    </row>
    <row r="54" spans="1:9" ht="18.75" x14ac:dyDescent="0.3">
      <c r="A54" s="6">
        <v>53</v>
      </c>
      <c r="B54" s="7" t="s">
        <v>1936</v>
      </c>
      <c r="C54" s="7" t="s">
        <v>42</v>
      </c>
      <c r="D54" s="8">
        <v>38423</v>
      </c>
      <c r="E54" s="9" t="s">
        <v>1739</v>
      </c>
      <c r="F54" s="9" t="s">
        <v>52</v>
      </c>
      <c r="G54" s="10" t="s">
        <v>206</v>
      </c>
      <c r="H54" s="11" t="s">
        <v>207</v>
      </c>
      <c r="I54" s="12" t="s">
        <v>208</v>
      </c>
    </row>
    <row r="55" spans="1:9" ht="18.75" x14ac:dyDescent="0.3">
      <c r="A55" s="6">
        <v>54</v>
      </c>
      <c r="B55" s="7" t="s">
        <v>1942</v>
      </c>
      <c r="C55" s="7" t="s">
        <v>42</v>
      </c>
      <c r="D55" s="8">
        <v>38577</v>
      </c>
      <c r="E55" s="9" t="s">
        <v>1744</v>
      </c>
      <c r="F55" s="9" t="s">
        <v>52</v>
      </c>
      <c r="G55" s="10" t="s">
        <v>209</v>
      </c>
      <c r="H55" s="11" t="s">
        <v>210</v>
      </c>
      <c r="I55" s="12" t="s">
        <v>211</v>
      </c>
    </row>
    <row r="56" spans="1:9" ht="18.75" x14ac:dyDescent="0.3">
      <c r="A56" s="6">
        <v>55</v>
      </c>
      <c r="B56" s="7" t="s">
        <v>1943</v>
      </c>
      <c r="C56" s="7" t="s">
        <v>42</v>
      </c>
      <c r="D56" s="8">
        <v>38689</v>
      </c>
      <c r="E56" s="9" t="s">
        <v>1755</v>
      </c>
      <c r="F56" s="9" t="s">
        <v>52</v>
      </c>
      <c r="G56" s="10" t="s">
        <v>212</v>
      </c>
      <c r="H56" s="11" t="s">
        <v>213</v>
      </c>
      <c r="I56" s="12" t="s">
        <v>211</v>
      </c>
    </row>
    <row r="57" spans="1:9" ht="18.75" x14ac:dyDescent="0.3">
      <c r="A57" s="6">
        <v>56</v>
      </c>
      <c r="B57" s="7" t="s">
        <v>1944</v>
      </c>
      <c r="C57" s="7" t="s">
        <v>42</v>
      </c>
      <c r="D57" s="8">
        <v>38597</v>
      </c>
      <c r="E57" s="9" t="s">
        <v>1755</v>
      </c>
      <c r="F57" s="9" t="s">
        <v>52</v>
      </c>
      <c r="G57" s="10" t="s">
        <v>214</v>
      </c>
      <c r="H57" s="11" t="s">
        <v>215</v>
      </c>
      <c r="I57" s="12" t="s">
        <v>216</v>
      </c>
    </row>
    <row r="58" spans="1:9" ht="18.75" x14ac:dyDescent="0.3">
      <c r="A58" s="6">
        <v>57</v>
      </c>
      <c r="B58" s="7" t="s">
        <v>1945</v>
      </c>
      <c r="C58" s="7" t="s">
        <v>42</v>
      </c>
      <c r="D58" s="8">
        <v>38424</v>
      </c>
      <c r="E58" s="9" t="s">
        <v>1735</v>
      </c>
      <c r="F58" s="9" t="s">
        <v>52</v>
      </c>
      <c r="G58" s="10" t="s">
        <v>217</v>
      </c>
      <c r="H58" s="11" t="s">
        <v>218</v>
      </c>
      <c r="I58" s="12" t="s">
        <v>219</v>
      </c>
    </row>
    <row r="59" spans="1:9" ht="18.75" x14ac:dyDescent="0.3">
      <c r="A59" s="6">
        <v>58</v>
      </c>
      <c r="B59" s="7" t="s">
        <v>1946</v>
      </c>
      <c r="C59" s="7" t="s">
        <v>42</v>
      </c>
      <c r="D59" s="8">
        <v>38713</v>
      </c>
      <c r="E59" s="9" t="s">
        <v>1760</v>
      </c>
      <c r="F59" s="9" t="s">
        <v>52</v>
      </c>
      <c r="G59" s="10" t="s">
        <v>220</v>
      </c>
      <c r="H59" s="11" t="s">
        <v>221</v>
      </c>
      <c r="I59" s="12" t="s">
        <v>222</v>
      </c>
    </row>
    <row r="60" spans="1:9" ht="18.75" x14ac:dyDescent="0.3">
      <c r="A60" s="6">
        <v>59</v>
      </c>
      <c r="B60" s="7" t="s">
        <v>1947</v>
      </c>
      <c r="C60" s="7" t="s">
        <v>42</v>
      </c>
      <c r="D60" s="8">
        <v>38419</v>
      </c>
      <c r="E60" s="9" t="s">
        <v>1723</v>
      </c>
      <c r="F60" s="9" t="s">
        <v>52</v>
      </c>
      <c r="G60" s="10" t="s">
        <v>223</v>
      </c>
      <c r="H60" s="11" t="s">
        <v>20</v>
      </c>
      <c r="I60" s="12" t="s">
        <v>222</v>
      </c>
    </row>
    <row r="61" spans="1:9" ht="18.75" x14ac:dyDescent="0.3">
      <c r="A61" s="6">
        <v>60</v>
      </c>
      <c r="B61" s="7" t="s">
        <v>1948</v>
      </c>
      <c r="C61" s="7" t="s">
        <v>42</v>
      </c>
      <c r="D61" s="8">
        <v>38733</v>
      </c>
      <c r="E61" s="9" t="s">
        <v>1730</v>
      </c>
      <c r="F61" s="9" t="s">
        <v>52</v>
      </c>
      <c r="G61" s="10" t="s">
        <v>224</v>
      </c>
      <c r="H61" s="11" t="s">
        <v>225</v>
      </c>
      <c r="I61" s="12" t="s">
        <v>226</v>
      </c>
    </row>
    <row r="62" spans="1:9" ht="18.75" x14ac:dyDescent="0.3">
      <c r="A62" s="6">
        <v>61</v>
      </c>
      <c r="B62" s="7" t="s">
        <v>1949</v>
      </c>
      <c r="C62" s="7" t="s">
        <v>42</v>
      </c>
      <c r="D62" s="8">
        <v>38693</v>
      </c>
      <c r="E62" s="9" t="s">
        <v>1727</v>
      </c>
      <c r="F62" s="9" t="s">
        <v>52</v>
      </c>
      <c r="G62" s="10" t="s">
        <v>227</v>
      </c>
      <c r="H62" s="11" t="s">
        <v>30</v>
      </c>
      <c r="I62" s="12" t="s">
        <v>228</v>
      </c>
    </row>
    <row r="63" spans="1:9" ht="18.75" x14ac:dyDescent="0.3">
      <c r="A63" s="6">
        <v>62</v>
      </c>
      <c r="B63" s="7" t="s">
        <v>1856</v>
      </c>
      <c r="C63" s="7" t="s">
        <v>42</v>
      </c>
      <c r="D63" s="8">
        <v>38388</v>
      </c>
      <c r="E63" s="9" t="s">
        <v>1723</v>
      </c>
      <c r="F63" s="9" t="s">
        <v>52</v>
      </c>
      <c r="G63" s="10" t="s">
        <v>229</v>
      </c>
      <c r="H63" s="11" t="s">
        <v>230</v>
      </c>
      <c r="I63" s="12" t="s">
        <v>231</v>
      </c>
    </row>
    <row r="64" spans="1:9" ht="18.75" x14ac:dyDescent="0.3">
      <c r="A64" s="6">
        <v>63</v>
      </c>
      <c r="B64" s="7" t="s">
        <v>1950</v>
      </c>
      <c r="C64" s="7" t="s">
        <v>42</v>
      </c>
      <c r="D64" s="8">
        <v>38600</v>
      </c>
      <c r="E64" s="9" t="s">
        <v>1741</v>
      </c>
      <c r="F64" s="9" t="s">
        <v>52</v>
      </c>
      <c r="G64" s="10" t="s">
        <v>232</v>
      </c>
      <c r="H64" s="11" t="s">
        <v>31</v>
      </c>
      <c r="I64" s="12" t="s">
        <v>233</v>
      </c>
    </row>
    <row r="65" spans="1:9" ht="18.75" x14ac:dyDescent="0.3">
      <c r="A65" s="6">
        <v>64</v>
      </c>
      <c r="B65" s="7" t="s">
        <v>1951</v>
      </c>
      <c r="C65" s="7" t="s">
        <v>42</v>
      </c>
      <c r="D65" s="8">
        <v>38415</v>
      </c>
      <c r="E65" s="9" t="s">
        <v>1764</v>
      </c>
      <c r="F65" s="9" t="s">
        <v>52</v>
      </c>
      <c r="G65" s="10" t="s">
        <v>234</v>
      </c>
      <c r="H65" s="11" t="s">
        <v>235</v>
      </c>
      <c r="I65" s="12" t="s">
        <v>236</v>
      </c>
    </row>
    <row r="66" spans="1:9" ht="18.75" x14ac:dyDescent="0.3">
      <c r="A66" s="6">
        <v>65</v>
      </c>
      <c r="B66" s="7" t="s">
        <v>1817</v>
      </c>
      <c r="C66" s="7" t="s">
        <v>42</v>
      </c>
      <c r="D66" s="8">
        <v>38581</v>
      </c>
      <c r="E66" s="9" t="s">
        <v>1744</v>
      </c>
      <c r="F66" s="9" t="s">
        <v>52</v>
      </c>
      <c r="G66" s="10" t="s">
        <v>237</v>
      </c>
      <c r="H66" s="11" t="s">
        <v>238</v>
      </c>
      <c r="I66" s="12" t="s">
        <v>236</v>
      </c>
    </row>
    <row r="67" spans="1:9" ht="18.75" x14ac:dyDescent="0.3">
      <c r="A67" s="6">
        <v>66</v>
      </c>
      <c r="B67" s="7" t="s">
        <v>1952</v>
      </c>
      <c r="C67" s="7" t="s">
        <v>42</v>
      </c>
      <c r="D67" s="8">
        <v>38643</v>
      </c>
      <c r="E67" s="9" t="s">
        <v>1760</v>
      </c>
      <c r="F67" s="9" t="s">
        <v>52</v>
      </c>
      <c r="G67" s="10" t="s">
        <v>239</v>
      </c>
      <c r="H67" s="11" t="s">
        <v>240</v>
      </c>
      <c r="I67" s="12" t="s">
        <v>241</v>
      </c>
    </row>
    <row r="68" spans="1:9" ht="18.75" x14ac:dyDescent="0.3">
      <c r="A68" s="6">
        <v>67</v>
      </c>
      <c r="B68" s="7" t="s">
        <v>1953</v>
      </c>
      <c r="C68" s="7" t="s">
        <v>42</v>
      </c>
      <c r="D68" s="8">
        <v>38681</v>
      </c>
      <c r="E68" s="9" t="s">
        <v>1741</v>
      </c>
      <c r="F68" s="9" t="s">
        <v>52</v>
      </c>
      <c r="G68" s="10" t="s">
        <v>242</v>
      </c>
      <c r="H68" s="11" t="s">
        <v>243</v>
      </c>
      <c r="I68" s="12" t="s">
        <v>244</v>
      </c>
    </row>
    <row r="69" spans="1:9" ht="18.75" x14ac:dyDescent="0.3">
      <c r="A69" s="6">
        <v>68</v>
      </c>
      <c r="B69" s="7" t="s">
        <v>1954</v>
      </c>
      <c r="C69" s="7" t="s">
        <v>42</v>
      </c>
      <c r="D69" s="8">
        <v>38609</v>
      </c>
      <c r="E69" s="9" t="s">
        <v>1730</v>
      </c>
      <c r="F69" s="9" t="s">
        <v>52</v>
      </c>
      <c r="G69" s="10" t="s">
        <v>245</v>
      </c>
      <c r="H69" s="11" t="s">
        <v>246</v>
      </c>
      <c r="I69" s="12" t="s">
        <v>247</v>
      </c>
    </row>
    <row r="70" spans="1:9" ht="18.75" x14ac:dyDescent="0.3">
      <c r="A70" s="6">
        <v>69</v>
      </c>
      <c r="B70" s="7" t="s">
        <v>1955</v>
      </c>
      <c r="C70" s="7" t="s">
        <v>42</v>
      </c>
      <c r="D70" s="8">
        <v>38359</v>
      </c>
      <c r="E70" s="9" t="s">
        <v>1764</v>
      </c>
      <c r="F70" s="9" t="s">
        <v>52</v>
      </c>
      <c r="G70" s="10" t="s">
        <v>248</v>
      </c>
      <c r="H70" s="11" t="s">
        <v>249</v>
      </c>
      <c r="I70" s="12" t="s">
        <v>250</v>
      </c>
    </row>
    <row r="71" spans="1:9" ht="18.75" x14ac:dyDescent="0.3">
      <c r="A71" s="6">
        <v>70</v>
      </c>
      <c r="B71" s="7" t="s">
        <v>1956</v>
      </c>
      <c r="C71" s="7" t="s">
        <v>42</v>
      </c>
      <c r="D71" s="8">
        <v>38631</v>
      </c>
      <c r="E71" s="9" t="s">
        <v>1764</v>
      </c>
      <c r="F71" s="9" t="s">
        <v>52</v>
      </c>
      <c r="G71" s="10" t="s">
        <v>251</v>
      </c>
      <c r="H71" s="11" t="s">
        <v>252</v>
      </c>
      <c r="I71" s="12" t="s">
        <v>253</v>
      </c>
    </row>
    <row r="72" spans="1:9" ht="18.75" x14ac:dyDescent="0.3">
      <c r="A72" s="6">
        <v>71</v>
      </c>
      <c r="B72" s="7" t="s">
        <v>1957</v>
      </c>
      <c r="C72" s="7" t="s">
        <v>42</v>
      </c>
      <c r="D72" s="8">
        <v>38653</v>
      </c>
      <c r="E72" s="9" t="s">
        <v>1730</v>
      </c>
      <c r="F72" s="9" t="s">
        <v>52</v>
      </c>
      <c r="G72" s="10" t="s">
        <v>254</v>
      </c>
      <c r="H72" s="11" t="s">
        <v>255</v>
      </c>
      <c r="I72" s="12" t="s">
        <v>256</v>
      </c>
    </row>
    <row r="73" spans="1:9" ht="18.75" x14ac:dyDescent="0.3">
      <c r="A73" s="6">
        <v>72</v>
      </c>
      <c r="B73" s="7" t="s">
        <v>1958</v>
      </c>
      <c r="C73" s="7" t="s">
        <v>42</v>
      </c>
      <c r="D73" s="8">
        <v>38693</v>
      </c>
      <c r="E73" s="9" t="s">
        <v>1747</v>
      </c>
      <c r="F73" s="9" t="s">
        <v>52</v>
      </c>
      <c r="G73" s="10" t="s">
        <v>257</v>
      </c>
      <c r="H73" s="11" t="s">
        <v>258</v>
      </c>
      <c r="I73" s="12" t="s">
        <v>259</v>
      </c>
    </row>
    <row r="74" spans="1:9" ht="18.75" x14ac:dyDescent="0.3">
      <c r="A74" s="6">
        <v>73</v>
      </c>
      <c r="B74" s="7" t="s">
        <v>1959</v>
      </c>
      <c r="C74" s="7" t="s">
        <v>42</v>
      </c>
      <c r="D74" s="8">
        <v>38702</v>
      </c>
      <c r="E74" s="9" t="s">
        <v>1741</v>
      </c>
      <c r="F74" s="9" t="s">
        <v>52</v>
      </c>
      <c r="G74" s="10" t="s">
        <v>260</v>
      </c>
      <c r="H74" s="11" t="s">
        <v>261</v>
      </c>
      <c r="I74" s="12" t="s">
        <v>262</v>
      </c>
    </row>
    <row r="75" spans="1:9" ht="18.75" x14ac:dyDescent="0.3">
      <c r="A75" s="6">
        <v>74</v>
      </c>
      <c r="B75" s="7" t="s">
        <v>1960</v>
      </c>
      <c r="C75" s="7" t="s">
        <v>42</v>
      </c>
      <c r="D75" s="8">
        <v>38516</v>
      </c>
      <c r="E75" s="9" t="s">
        <v>1755</v>
      </c>
      <c r="F75" s="9" t="s">
        <v>52</v>
      </c>
      <c r="G75" s="10" t="s">
        <v>263</v>
      </c>
      <c r="H75" s="11" t="s">
        <v>264</v>
      </c>
      <c r="I75" s="12" t="s">
        <v>265</v>
      </c>
    </row>
    <row r="76" spans="1:9" ht="18.75" x14ac:dyDescent="0.3">
      <c r="A76" s="6">
        <v>75</v>
      </c>
      <c r="B76" s="7" t="s">
        <v>1809</v>
      </c>
      <c r="C76" s="7" t="s">
        <v>42</v>
      </c>
      <c r="D76" s="8">
        <v>38575</v>
      </c>
      <c r="E76" s="9" t="s">
        <v>1755</v>
      </c>
      <c r="F76" s="9" t="s">
        <v>52</v>
      </c>
      <c r="G76" s="10" t="s">
        <v>266</v>
      </c>
      <c r="H76" s="11" t="s">
        <v>267</v>
      </c>
      <c r="I76" s="12" t="s">
        <v>268</v>
      </c>
    </row>
    <row r="77" spans="1:9" ht="18.75" x14ac:dyDescent="0.3">
      <c r="A77" s="6">
        <v>76</v>
      </c>
      <c r="B77" s="7" t="s">
        <v>1961</v>
      </c>
      <c r="C77" s="7" t="s">
        <v>42</v>
      </c>
      <c r="D77" s="8">
        <v>38693</v>
      </c>
      <c r="E77" s="9" t="s">
        <v>1755</v>
      </c>
      <c r="F77" s="9" t="s">
        <v>52</v>
      </c>
      <c r="G77" s="10" t="s">
        <v>269</v>
      </c>
      <c r="H77" s="11" t="s">
        <v>270</v>
      </c>
      <c r="I77" s="12" t="s">
        <v>271</v>
      </c>
    </row>
    <row r="78" spans="1:9" ht="18.75" x14ac:dyDescent="0.3">
      <c r="A78" s="6">
        <v>77</v>
      </c>
      <c r="B78" s="7" t="s">
        <v>1962</v>
      </c>
      <c r="C78" s="7" t="s">
        <v>42</v>
      </c>
      <c r="D78" s="8">
        <v>38645</v>
      </c>
      <c r="E78" s="9" t="s">
        <v>1747</v>
      </c>
      <c r="F78" s="9" t="s">
        <v>52</v>
      </c>
      <c r="G78" s="10" t="s">
        <v>272</v>
      </c>
      <c r="H78" s="11" t="s">
        <v>273</v>
      </c>
      <c r="I78" s="12" t="s">
        <v>274</v>
      </c>
    </row>
    <row r="79" spans="1:9" ht="18.75" x14ac:dyDescent="0.3">
      <c r="A79" s="6">
        <v>78</v>
      </c>
      <c r="B79" s="7" t="s">
        <v>1963</v>
      </c>
      <c r="C79" s="7" t="s">
        <v>42</v>
      </c>
      <c r="D79" s="8">
        <v>38491</v>
      </c>
      <c r="E79" s="9" t="s">
        <v>1723</v>
      </c>
      <c r="F79" s="9" t="s">
        <v>52</v>
      </c>
      <c r="G79" s="10" t="s">
        <v>275</v>
      </c>
      <c r="H79" s="11" t="s">
        <v>276</v>
      </c>
      <c r="I79" s="12" t="s">
        <v>277</v>
      </c>
    </row>
    <row r="80" spans="1:9" ht="18.75" x14ac:dyDescent="0.3">
      <c r="A80" s="6">
        <v>79</v>
      </c>
      <c r="B80" s="7" t="s">
        <v>1964</v>
      </c>
      <c r="C80" s="7" t="s">
        <v>42</v>
      </c>
      <c r="D80" s="8">
        <v>38381</v>
      </c>
      <c r="E80" s="9" t="s">
        <v>1751</v>
      </c>
      <c r="F80" s="9" t="s">
        <v>52</v>
      </c>
      <c r="G80" s="10" t="s">
        <v>278</v>
      </c>
      <c r="H80" s="11" t="s">
        <v>279</v>
      </c>
      <c r="I80" s="12" t="s">
        <v>280</v>
      </c>
    </row>
    <row r="81" spans="1:9" ht="18.75" x14ac:dyDescent="0.3">
      <c r="A81" s="6">
        <v>80</v>
      </c>
      <c r="B81" s="7" t="s">
        <v>1965</v>
      </c>
      <c r="C81" s="7" t="s">
        <v>42</v>
      </c>
      <c r="D81" s="8">
        <v>38383</v>
      </c>
      <c r="E81" s="9" t="s">
        <v>1730</v>
      </c>
      <c r="F81" s="9" t="s">
        <v>52</v>
      </c>
      <c r="G81" s="10" t="s">
        <v>281</v>
      </c>
      <c r="H81" s="11" t="s">
        <v>282</v>
      </c>
      <c r="I81" s="12" t="s">
        <v>283</v>
      </c>
    </row>
    <row r="82" spans="1:9" ht="18.75" x14ac:dyDescent="0.3">
      <c r="A82" s="6">
        <v>81</v>
      </c>
      <c r="B82" s="7" t="s">
        <v>1966</v>
      </c>
      <c r="C82" s="7" t="s">
        <v>42</v>
      </c>
      <c r="D82" s="8">
        <v>38540</v>
      </c>
      <c r="E82" s="9" t="s">
        <v>1730</v>
      </c>
      <c r="F82" s="9" t="s">
        <v>52</v>
      </c>
      <c r="G82" s="10" t="s">
        <v>284</v>
      </c>
      <c r="H82" s="11" t="s">
        <v>34</v>
      </c>
      <c r="I82" s="12" t="s">
        <v>285</v>
      </c>
    </row>
    <row r="83" spans="1:9" ht="18.75" x14ac:dyDescent="0.3">
      <c r="A83" s="6">
        <v>82</v>
      </c>
      <c r="B83" s="7" t="s">
        <v>1967</v>
      </c>
      <c r="C83" s="7" t="s">
        <v>42</v>
      </c>
      <c r="D83" s="8">
        <v>38495</v>
      </c>
      <c r="E83" s="9" t="s">
        <v>1764</v>
      </c>
      <c r="F83" s="9" t="s">
        <v>52</v>
      </c>
      <c r="G83" s="10" t="s">
        <v>286</v>
      </c>
      <c r="H83" s="11" t="s">
        <v>287</v>
      </c>
      <c r="I83" s="12" t="s">
        <v>288</v>
      </c>
    </row>
    <row r="84" spans="1:9" ht="18.75" x14ac:dyDescent="0.3">
      <c r="A84" s="6">
        <v>83</v>
      </c>
      <c r="B84" s="7" t="s">
        <v>1968</v>
      </c>
      <c r="C84" s="7" t="s">
        <v>42</v>
      </c>
      <c r="D84" s="8">
        <v>38599</v>
      </c>
      <c r="E84" s="9" t="s">
        <v>1755</v>
      </c>
      <c r="F84" s="9" t="s">
        <v>52</v>
      </c>
      <c r="G84" s="10" t="s">
        <v>289</v>
      </c>
      <c r="H84" s="11" t="s">
        <v>290</v>
      </c>
      <c r="I84" s="12" t="s">
        <v>288</v>
      </c>
    </row>
    <row r="85" spans="1:9" ht="18.75" x14ac:dyDescent="0.3">
      <c r="A85" s="6">
        <v>84</v>
      </c>
      <c r="B85" s="7" t="s">
        <v>1969</v>
      </c>
      <c r="C85" s="7" t="s">
        <v>42</v>
      </c>
      <c r="D85" s="8">
        <v>38633</v>
      </c>
      <c r="E85" s="9" t="s">
        <v>1730</v>
      </c>
      <c r="F85" s="9" t="s">
        <v>52</v>
      </c>
      <c r="G85" s="10" t="s">
        <v>291</v>
      </c>
      <c r="H85" s="11" t="s">
        <v>35</v>
      </c>
      <c r="I85" s="12" t="s">
        <v>292</v>
      </c>
    </row>
    <row r="86" spans="1:9" ht="18.75" x14ac:dyDescent="0.3">
      <c r="A86" s="6">
        <v>85</v>
      </c>
      <c r="B86" s="7" t="s">
        <v>1970</v>
      </c>
      <c r="C86" s="7" t="s">
        <v>42</v>
      </c>
      <c r="D86" s="8">
        <v>38504</v>
      </c>
      <c r="E86" s="9" t="s">
        <v>1760</v>
      </c>
      <c r="F86" s="9" t="s">
        <v>52</v>
      </c>
      <c r="G86" s="10" t="s">
        <v>293</v>
      </c>
      <c r="H86" s="11" t="s">
        <v>294</v>
      </c>
      <c r="I86" s="12" t="s">
        <v>295</v>
      </c>
    </row>
    <row r="87" spans="1:9" ht="18.75" x14ac:dyDescent="0.3">
      <c r="A87" s="6">
        <v>86</v>
      </c>
      <c r="B87" s="7" t="s">
        <v>1971</v>
      </c>
      <c r="C87" s="7" t="s">
        <v>42</v>
      </c>
      <c r="D87" s="8">
        <v>38617</v>
      </c>
      <c r="E87" s="9" t="s">
        <v>1755</v>
      </c>
      <c r="F87" s="9" t="s">
        <v>52</v>
      </c>
      <c r="G87" s="10" t="s">
        <v>296</v>
      </c>
      <c r="H87" s="11" t="s">
        <v>23</v>
      </c>
      <c r="I87" s="12" t="s">
        <v>297</v>
      </c>
    </row>
    <row r="88" spans="1:9" ht="18.75" x14ac:dyDescent="0.3">
      <c r="A88" s="6">
        <v>87</v>
      </c>
      <c r="B88" s="7" t="s">
        <v>1972</v>
      </c>
      <c r="C88" s="7" t="s">
        <v>42</v>
      </c>
      <c r="D88" s="8">
        <v>38472</v>
      </c>
      <c r="E88" s="9" t="s">
        <v>1730</v>
      </c>
      <c r="F88" s="9" t="s">
        <v>52</v>
      </c>
      <c r="G88" s="10" t="s">
        <v>298</v>
      </c>
      <c r="H88" s="11" t="s">
        <v>299</v>
      </c>
      <c r="I88" s="12" t="s">
        <v>297</v>
      </c>
    </row>
    <row r="89" spans="1:9" ht="18.75" x14ac:dyDescent="0.3">
      <c r="A89" s="6">
        <v>88</v>
      </c>
      <c r="B89" s="7" t="s">
        <v>1973</v>
      </c>
      <c r="C89" s="7" t="s">
        <v>42</v>
      </c>
      <c r="D89" s="8">
        <v>38538</v>
      </c>
      <c r="E89" s="9" t="s">
        <v>1747</v>
      </c>
      <c r="F89" s="9" t="s">
        <v>52</v>
      </c>
      <c r="G89" s="10" t="s">
        <v>300</v>
      </c>
      <c r="H89" s="11" t="s">
        <v>301</v>
      </c>
      <c r="I89" s="12" t="s">
        <v>302</v>
      </c>
    </row>
    <row r="90" spans="1:9" ht="18.75" x14ac:dyDescent="0.3">
      <c r="A90" s="6">
        <v>89</v>
      </c>
      <c r="B90" s="7" t="s">
        <v>1974</v>
      </c>
      <c r="C90" s="7" t="s">
        <v>42</v>
      </c>
      <c r="D90" s="8">
        <v>38422</v>
      </c>
      <c r="E90" s="9" t="s">
        <v>1751</v>
      </c>
      <c r="F90" s="9" t="s">
        <v>52</v>
      </c>
      <c r="G90" s="10" t="s">
        <v>303</v>
      </c>
      <c r="H90" s="11" t="s">
        <v>304</v>
      </c>
      <c r="I90" s="12" t="s">
        <v>305</v>
      </c>
    </row>
    <row r="91" spans="1:9" ht="18.75" x14ac:dyDescent="0.3">
      <c r="A91" s="6">
        <v>90</v>
      </c>
      <c r="B91" s="7" t="s">
        <v>1975</v>
      </c>
      <c r="C91" s="7" t="s">
        <v>42</v>
      </c>
      <c r="D91" s="8">
        <v>38592</v>
      </c>
      <c r="E91" s="9" t="s">
        <v>1741</v>
      </c>
      <c r="F91" s="9" t="s">
        <v>52</v>
      </c>
      <c r="G91" s="10" t="s">
        <v>306</v>
      </c>
      <c r="H91" s="11" t="s">
        <v>39</v>
      </c>
      <c r="I91" s="12" t="s">
        <v>307</v>
      </c>
    </row>
    <row r="92" spans="1:9" ht="18.75" x14ac:dyDescent="0.3">
      <c r="A92" s="6">
        <v>91</v>
      </c>
      <c r="B92" s="7" t="s">
        <v>1976</v>
      </c>
      <c r="C92" s="7" t="s">
        <v>42</v>
      </c>
      <c r="D92" s="8">
        <v>38646</v>
      </c>
      <c r="E92" s="9" t="s">
        <v>1747</v>
      </c>
      <c r="F92" s="9" t="s">
        <v>52</v>
      </c>
      <c r="G92" s="10" t="s">
        <v>308</v>
      </c>
      <c r="H92" s="11" t="s">
        <v>309</v>
      </c>
      <c r="I92" s="12" t="s">
        <v>307</v>
      </c>
    </row>
    <row r="93" spans="1:9" ht="18.75" x14ac:dyDescent="0.3">
      <c r="A93" s="6">
        <v>92</v>
      </c>
      <c r="B93" s="7" t="s">
        <v>1977</v>
      </c>
      <c r="C93" s="7" t="s">
        <v>42</v>
      </c>
      <c r="D93" s="8">
        <v>38551</v>
      </c>
      <c r="E93" s="9" t="s">
        <v>1764</v>
      </c>
      <c r="F93" s="9" t="s">
        <v>52</v>
      </c>
      <c r="G93" s="10" t="s">
        <v>310</v>
      </c>
      <c r="H93" s="11" t="s">
        <v>49</v>
      </c>
      <c r="I93" s="12" t="s">
        <v>311</v>
      </c>
    </row>
    <row r="94" spans="1:9" ht="18.75" x14ac:dyDescent="0.3">
      <c r="A94" s="6">
        <v>93</v>
      </c>
      <c r="B94" s="7" t="s">
        <v>1978</v>
      </c>
      <c r="C94" s="7" t="s">
        <v>42</v>
      </c>
      <c r="D94" s="8">
        <v>38441</v>
      </c>
      <c r="E94" s="9" t="s">
        <v>1760</v>
      </c>
      <c r="F94" s="9" t="s">
        <v>52</v>
      </c>
      <c r="G94" s="10" t="s">
        <v>312</v>
      </c>
      <c r="H94" s="11" t="s">
        <v>313</v>
      </c>
      <c r="I94" s="12" t="s">
        <v>314</v>
      </c>
    </row>
    <row r="95" spans="1:9" ht="18.75" x14ac:dyDescent="0.3">
      <c r="A95" s="6">
        <v>94</v>
      </c>
      <c r="B95" s="7" t="s">
        <v>1979</v>
      </c>
      <c r="C95" s="7" t="s">
        <v>42</v>
      </c>
      <c r="D95" s="8">
        <v>38389</v>
      </c>
      <c r="E95" s="9" t="s">
        <v>1741</v>
      </c>
      <c r="F95" s="9" t="s">
        <v>52</v>
      </c>
      <c r="G95" s="10" t="s">
        <v>315</v>
      </c>
      <c r="H95" s="11" t="s">
        <v>316</v>
      </c>
      <c r="I95" s="12" t="s">
        <v>314</v>
      </c>
    </row>
    <row r="96" spans="1:9" ht="18.75" x14ac:dyDescent="0.3">
      <c r="A96" s="6">
        <v>95</v>
      </c>
      <c r="B96" s="7" t="s">
        <v>1980</v>
      </c>
      <c r="C96" s="7" t="s">
        <v>42</v>
      </c>
      <c r="D96" s="8">
        <v>38537</v>
      </c>
      <c r="E96" s="9" t="s">
        <v>1735</v>
      </c>
      <c r="F96" s="9" t="s">
        <v>52</v>
      </c>
      <c r="G96" s="10" t="s">
        <v>317</v>
      </c>
      <c r="H96" s="11" t="s">
        <v>318</v>
      </c>
      <c r="I96" s="12" t="s">
        <v>319</v>
      </c>
    </row>
    <row r="97" spans="1:9" ht="18.75" x14ac:dyDescent="0.3">
      <c r="A97" s="6">
        <v>96</v>
      </c>
      <c r="B97" s="7" t="s">
        <v>1981</v>
      </c>
      <c r="C97" s="7" t="s">
        <v>42</v>
      </c>
      <c r="D97" s="8">
        <v>38619</v>
      </c>
      <c r="E97" s="9" t="s">
        <v>1747</v>
      </c>
      <c r="F97" s="9" t="s">
        <v>52</v>
      </c>
      <c r="G97" s="10" t="s">
        <v>320</v>
      </c>
      <c r="H97" s="11" t="s">
        <v>321</v>
      </c>
      <c r="I97" s="12" t="s">
        <v>322</v>
      </c>
    </row>
    <row r="98" spans="1:9" ht="18.75" x14ac:dyDescent="0.3">
      <c r="A98" s="6">
        <v>97</v>
      </c>
      <c r="B98" s="7" t="s">
        <v>1982</v>
      </c>
      <c r="C98" s="7" t="s">
        <v>42</v>
      </c>
      <c r="D98" s="8">
        <v>38576</v>
      </c>
      <c r="E98" s="9" t="s">
        <v>1741</v>
      </c>
      <c r="F98" s="9" t="s">
        <v>52</v>
      </c>
      <c r="G98" s="10" t="s">
        <v>323</v>
      </c>
      <c r="H98" s="11" t="s">
        <v>324</v>
      </c>
      <c r="I98" s="12" t="s">
        <v>325</v>
      </c>
    </row>
    <row r="99" spans="1:9" ht="18.75" x14ac:dyDescent="0.3">
      <c r="A99" s="6">
        <v>98</v>
      </c>
      <c r="B99" s="7" t="s">
        <v>1983</v>
      </c>
      <c r="C99" s="7" t="s">
        <v>42</v>
      </c>
      <c r="D99" s="8">
        <v>38702</v>
      </c>
      <c r="E99" s="9" t="s">
        <v>1741</v>
      </c>
      <c r="F99" s="9" t="s">
        <v>52</v>
      </c>
      <c r="G99" s="10" t="s">
        <v>326</v>
      </c>
      <c r="H99" s="11" t="s">
        <v>327</v>
      </c>
      <c r="I99" s="12" t="s">
        <v>328</v>
      </c>
    </row>
    <row r="100" spans="1:9" ht="18.75" x14ac:dyDescent="0.3">
      <c r="A100" s="6">
        <v>99</v>
      </c>
      <c r="B100" s="7" t="s">
        <v>1984</v>
      </c>
      <c r="C100" s="7" t="s">
        <v>42</v>
      </c>
      <c r="D100" s="8">
        <v>38718</v>
      </c>
      <c r="E100" s="9" t="s">
        <v>1764</v>
      </c>
      <c r="F100" s="9" t="s">
        <v>52</v>
      </c>
      <c r="G100" s="10" t="s">
        <v>329</v>
      </c>
      <c r="H100" s="11" t="s">
        <v>330</v>
      </c>
      <c r="I100" s="12" t="s">
        <v>331</v>
      </c>
    </row>
    <row r="101" spans="1:9" ht="18.75" x14ac:dyDescent="0.3">
      <c r="A101" s="6">
        <v>100</v>
      </c>
      <c r="B101" s="7" t="s">
        <v>1985</v>
      </c>
      <c r="C101" s="7" t="s">
        <v>42</v>
      </c>
      <c r="D101" s="8">
        <v>38705</v>
      </c>
      <c r="E101" s="9" t="s">
        <v>1760</v>
      </c>
      <c r="F101" s="9" t="s">
        <v>52</v>
      </c>
      <c r="G101" s="10" t="s">
        <v>332</v>
      </c>
      <c r="H101" s="11" t="s">
        <v>333</v>
      </c>
      <c r="I101" s="12" t="s">
        <v>334</v>
      </c>
    </row>
    <row r="102" spans="1:9" ht="18.75" x14ac:dyDescent="0.3">
      <c r="A102" s="6">
        <v>101</v>
      </c>
      <c r="B102" s="7" t="s">
        <v>1861</v>
      </c>
      <c r="C102" s="7" t="s">
        <v>42</v>
      </c>
      <c r="D102" s="8">
        <v>38541</v>
      </c>
      <c r="E102" s="9" t="s">
        <v>1730</v>
      </c>
      <c r="F102" s="9" t="s">
        <v>52</v>
      </c>
      <c r="G102" s="10" t="s">
        <v>335</v>
      </c>
      <c r="H102" s="11" t="s">
        <v>336</v>
      </c>
      <c r="I102" s="12" t="s">
        <v>337</v>
      </c>
    </row>
    <row r="103" spans="1:9" ht="18.75" x14ac:dyDescent="0.3">
      <c r="A103" s="6">
        <v>102</v>
      </c>
      <c r="B103" s="7" t="s">
        <v>1986</v>
      </c>
      <c r="C103" s="7" t="s">
        <v>42</v>
      </c>
      <c r="D103" s="8">
        <v>38653</v>
      </c>
      <c r="E103" s="9" t="s">
        <v>1751</v>
      </c>
      <c r="F103" s="9" t="s">
        <v>52</v>
      </c>
      <c r="G103" s="10" t="s">
        <v>338</v>
      </c>
      <c r="H103" s="11" t="s">
        <v>339</v>
      </c>
      <c r="I103" s="12" t="s">
        <v>340</v>
      </c>
    </row>
    <row r="104" spans="1:9" ht="18.75" x14ac:dyDescent="0.3">
      <c r="A104" s="6">
        <v>103</v>
      </c>
      <c r="B104" s="7" t="s">
        <v>1987</v>
      </c>
      <c r="C104" s="7" t="s">
        <v>42</v>
      </c>
      <c r="D104" s="8">
        <v>38640</v>
      </c>
      <c r="E104" s="9" t="s">
        <v>1741</v>
      </c>
      <c r="F104" s="9" t="s">
        <v>52</v>
      </c>
      <c r="G104" s="10" t="s">
        <v>341</v>
      </c>
      <c r="H104" s="11" t="s">
        <v>342</v>
      </c>
      <c r="I104" s="12" t="s">
        <v>343</v>
      </c>
    </row>
    <row r="105" spans="1:9" ht="18.75" x14ac:dyDescent="0.3">
      <c r="A105" s="6">
        <v>104</v>
      </c>
      <c r="B105" s="7" t="s">
        <v>1988</v>
      </c>
      <c r="C105" s="7" t="s">
        <v>42</v>
      </c>
      <c r="D105" s="8">
        <v>38714</v>
      </c>
      <c r="E105" s="9" t="s">
        <v>1764</v>
      </c>
      <c r="F105" s="9" t="s">
        <v>52</v>
      </c>
      <c r="G105" s="10" t="s">
        <v>344</v>
      </c>
      <c r="H105" s="11" t="s">
        <v>345</v>
      </c>
      <c r="I105" s="12" t="s">
        <v>346</v>
      </c>
    </row>
    <row r="106" spans="1:9" ht="18.75" x14ac:dyDescent="0.3">
      <c r="A106" s="6">
        <v>105</v>
      </c>
      <c r="B106" s="7" t="s">
        <v>1823</v>
      </c>
      <c r="C106" s="7" t="s">
        <v>42</v>
      </c>
      <c r="D106" s="8">
        <v>38697</v>
      </c>
      <c r="E106" s="9" t="s">
        <v>1735</v>
      </c>
      <c r="F106" s="9" t="s">
        <v>52</v>
      </c>
      <c r="G106" s="10" t="s">
        <v>347</v>
      </c>
      <c r="H106" s="11" t="s">
        <v>348</v>
      </c>
      <c r="I106" s="12" t="s">
        <v>349</v>
      </c>
    </row>
    <row r="107" spans="1:9" ht="18.75" x14ac:dyDescent="0.3">
      <c r="A107" s="6">
        <v>106</v>
      </c>
      <c r="B107" s="7" t="s">
        <v>1989</v>
      </c>
      <c r="C107" s="7" t="s">
        <v>42</v>
      </c>
      <c r="D107" s="8">
        <v>38474</v>
      </c>
      <c r="E107" s="9" t="s">
        <v>1764</v>
      </c>
      <c r="F107" s="9" t="s">
        <v>52</v>
      </c>
      <c r="G107" s="10" t="s">
        <v>350</v>
      </c>
      <c r="H107" s="11" t="s">
        <v>351</v>
      </c>
      <c r="I107" s="12" t="s">
        <v>352</v>
      </c>
    </row>
    <row r="108" spans="1:9" ht="18.75" x14ac:dyDescent="0.3">
      <c r="A108" s="6">
        <v>107</v>
      </c>
      <c r="B108" s="7" t="s">
        <v>1990</v>
      </c>
      <c r="C108" s="7" t="s">
        <v>42</v>
      </c>
      <c r="D108" s="8">
        <v>38682</v>
      </c>
      <c r="E108" s="9" t="s">
        <v>1735</v>
      </c>
      <c r="F108" s="9" t="s">
        <v>52</v>
      </c>
      <c r="G108" s="10" t="s">
        <v>353</v>
      </c>
      <c r="H108" s="11" t="s">
        <v>354</v>
      </c>
      <c r="I108" s="12" t="s">
        <v>355</v>
      </c>
    </row>
    <row r="109" spans="1:9" ht="18.75" x14ac:dyDescent="0.3">
      <c r="A109" s="6">
        <v>108</v>
      </c>
      <c r="B109" s="7" t="s">
        <v>1991</v>
      </c>
      <c r="C109" s="7" t="s">
        <v>42</v>
      </c>
      <c r="D109" s="8">
        <v>38642</v>
      </c>
      <c r="E109" s="9" t="s">
        <v>1751</v>
      </c>
      <c r="F109" s="9" t="s">
        <v>52</v>
      </c>
      <c r="G109" s="10" t="s">
        <v>356</v>
      </c>
      <c r="H109" s="11" t="s">
        <v>357</v>
      </c>
      <c r="I109" s="12" t="s">
        <v>358</v>
      </c>
    </row>
    <row r="110" spans="1:9" ht="18.75" x14ac:dyDescent="0.3">
      <c r="A110" s="6">
        <v>109</v>
      </c>
      <c r="B110" s="7" t="s">
        <v>1992</v>
      </c>
      <c r="C110" s="7" t="s">
        <v>42</v>
      </c>
      <c r="D110" s="8">
        <v>38635</v>
      </c>
      <c r="E110" s="9" t="s">
        <v>1751</v>
      </c>
      <c r="F110" s="9" t="s">
        <v>52</v>
      </c>
      <c r="G110" s="10" t="s">
        <v>359</v>
      </c>
      <c r="H110" s="11" t="s">
        <v>360</v>
      </c>
      <c r="I110" s="12" t="s">
        <v>358</v>
      </c>
    </row>
    <row r="111" spans="1:9" ht="18.75" x14ac:dyDescent="0.3">
      <c r="A111" s="6">
        <v>110</v>
      </c>
      <c r="B111" s="7" t="s">
        <v>1993</v>
      </c>
      <c r="C111" s="7" t="s">
        <v>42</v>
      </c>
      <c r="D111" s="8">
        <v>38662</v>
      </c>
      <c r="E111" s="9" t="s">
        <v>1751</v>
      </c>
      <c r="F111" s="9" t="s">
        <v>52</v>
      </c>
      <c r="G111" s="10" t="s">
        <v>361</v>
      </c>
      <c r="H111" s="11" t="s">
        <v>362</v>
      </c>
      <c r="I111" s="12" t="s">
        <v>363</v>
      </c>
    </row>
    <row r="112" spans="1:9" ht="18.75" x14ac:dyDescent="0.3">
      <c r="A112" s="6">
        <v>111</v>
      </c>
      <c r="B112" s="7" t="s">
        <v>1994</v>
      </c>
      <c r="C112" s="7" t="s">
        <v>42</v>
      </c>
      <c r="D112" s="8">
        <v>38635</v>
      </c>
      <c r="E112" s="9" t="s">
        <v>1741</v>
      </c>
      <c r="F112" s="9" t="s">
        <v>52</v>
      </c>
      <c r="G112" s="10" t="s">
        <v>364</v>
      </c>
      <c r="H112" s="11" t="s">
        <v>365</v>
      </c>
      <c r="I112" s="12" t="s">
        <v>366</v>
      </c>
    </row>
    <row r="113" spans="1:9" ht="18.75" x14ac:dyDescent="0.3">
      <c r="A113" s="6">
        <v>112</v>
      </c>
      <c r="B113" s="7" t="s">
        <v>1995</v>
      </c>
      <c r="C113" s="7" t="s">
        <v>42</v>
      </c>
      <c r="D113" s="8">
        <v>38582</v>
      </c>
      <c r="E113" s="9" t="s">
        <v>1744</v>
      </c>
      <c r="F113" s="9" t="s">
        <v>52</v>
      </c>
      <c r="G113" s="10" t="s">
        <v>367</v>
      </c>
      <c r="H113" s="11" t="s">
        <v>50</v>
      </c>
      <c r="I113" s="12" t="s">
        <v>368</v>
      </c>
    </row>
    <row r="114" spans="1:9" ht="18.75" x14ac:dyDescent="0.3">
      <c r="A114" s="6">
        <v>113</v>
      </c>
      <c r="B114" s="7" t="s">
        <v>1996</v>
      </c>
      <c r="C114" s="7" t="s">
        <v>42</v>
      </c>
      <c r="D114" s="8">
        <v>39069</v>
      </c>
      <c r="E114" s="9" t="s">
        <v>1723</v>
      </c>
      <c r="F114" s="9" t="s">
        <v>52</v>
      </c>
      <c r="G114" s="10" t="s">
        <v>369</v>
      </c>
      <c r="H114" s="11" t="s">
        <v>370</v>
      </c>
      <c r="I114" s="12" t="s">
        <v>371</v>
      </c>
    </row>
    <row r="115" spans="1:9" ht="18.75" x14ac:dyDescent="0.3">
      <c r="A115" s="6">
        <v>114</v>
      </c>
      <c r="B115" s="7" t="s">
        <v>1997</v>
      </c>
      <c r="C115" s="7" t="s">
        <v>42</v>
      </c>
      <c r="D115" s="8">
        <v>38599</v>
      </c>
      <c r="E115" s="9" t="s">
        <v>1744</v>
      </c>
      <c r="F115" s="9" t="s">
        <v>52</v>
      </c>
      <c r="G115" s="10" t="s">
        <v>372</v>
      </c>
      <c r="H115" s="11" t="s">
        <v>47</v>
      </c>
      <c r="I115" s="12" t="s">
        <v>373</v>
      </c>
    </row>
    <row r="116" spans="1:9" ht="18.75" x14ac:dyDescent="0.3">
      <c r="A116" s="6">
        <v>115</v>
      </c>
      <c r="B116" s="7" t="s">
        <v>1998</v>
      </c>
      <c r="C116" s="7" t="s">
        <v>42</v>
      </c>
      <c r="D116" s="8">
        <v>38357</v>
      </c>
      <c r="E116" s="9" t="s">
        <v>1741</v>
      </c>
      <c r="F116" s="9" t="s">
        <v>52</v>
      </c>
      <c r="G116" s="10" t="s">
        <v>374</v>
      </c>
      <c r="H116" s="11" t="s">
        <v>375</v>
      </c>
      <c r="I116" s="12" t="s">
        <v>376</v>
      </c>
    </row>
    <row r="117" spans="1:9" ht="18.75" x14ac:dyDescent="0.3">
      <c r="A117" s="6">
        <v>116</v>
      </c>
      <c r="B117" s="7" t="s">
        <v>1999</v>
      </c>
      <c r="C117" s="7" t="s">
        <v>42</v>
      </c>
      <c r="D117" s="8">
        <v>38558</v>
      </c>
      <c r="E117" s="9" t="s">
        <v>1741</v>
      </c>
      <c r="F117" s="9" t="s">
        <v>52</v>
      </c>
      <c r="G117" s="10" t="s">
        <v>377</v>
      </c>
      <c r="H117" s="11" t="s">
        <v>378</v>
      </c>
      <c r="I117" s="12" t="s">
        <v>379</v>
      </c>
    </row>
    <row r="118" spans="1:9" ht="18.75" x14ac:dyDescent="0.3">
      <c r="A118" s="6">
        <v>117</v>
      </c>
      <c r="B118" s="7" t="s">
        <v>2000</v>
      </c>
      <c r="C118" s="7" t="s">
        <v>42</v>
      </c>
      <c r="D118" s="8">
        <v>38496</v>
      </c>
      <c r="E118" s="9" t="s">
        <v>1723</v>
      </c>
      <c r="F118" s="9" t="s">
        <v>52</v>
      </c>
      <c r="G118" s="10" t="s">
        <v>380</v>
      </c>
      <c r="H118" s="11" t="s">
        <v>381</v>
      </c>
      <c r="I118" s="12" t="s">
        <v>382</v>
      </c>
    </row>
    <row r="119" spans="1:9" ht="18.75" x14ac:dyDescent="0.3">
      <c r="A119" s="6">
        <v>118</v>
      </c>
      <c r="B119" s="7" t="s">
        <v>2001</v>
      </c>
      <c r="C119" s="7" t="s">
        <v>42</v>
      </c>
      <c r="D119" s="8">
        <v>38674</v>
      </c>
      <c r="E119" s="9" t="s">
        <v>1764</v>
      </c>
      <c r="F119" s="9" t="s">
        <v>52</v>
      </c>
      <c r="G119" s="10" t="s">
        <v>383</v>
      </c>
      <c r="H119" s="11" t="s">
        <v>384</v>
      </c>
      <c r="I119" s="12" t="s">
        <v>385</v>
      </c>
    </row>
    <row r="120" spans="1:9" ht="18.75" x14ac:dyDescent="0.3">
      <c r="A120" s="6">
        <v>119</v>
      </c>
      <c r="B120" s="7" t="s">
        <v>2002</v>
      </c>
      <c r="C120" s="7" t="s">
        <v>42</v>
      </c>
      <c r="D120" s="8">
        <v>38523</v>
      </c>
      <c r="E120" s="9" t="s">
        <v>1730</v>
      </c>
      <c r="F120" s="9" t="s">
        <v>52</v>
      </c>
      <c r="G120" s="10" t="s">
        <v>386</v>
      </c>
      <c r="H120" s="11" t="s">
        <v>387</v>
      </c>
      <c r="I120" s="12" t="s">
        <v>388</v>
      </c>
    </row>
    <row r="121" spans="1:9" ht="18.75" x14ac:dyDescent="0.3">
      <c r="A121" s="6">
        <v>120</v>
      </c>
      <c r="B121" s="7" t="s">
        <v>2003</v>
      </c>
      <c r="C121" s="7" t="s">
        <v>42</v>
      </c>
      <c r="D121" s="8">
        <v>38514</v>
      </c>
      <c r="E121" s="9" t="s">
        <v>1747</v>
      </c>
      <c r="F121" s="9" t="s">
        <v>52</v>
      </c>
      <c r="G121" s="10" t="s">
        <v>389</v>
      </c>
      <c r="H121" s="11" t="s">
        <v>390</v>
      </c>
      <c r="I121" s="12" t="s">
        <v>391</v>
      </c>
    </row>
    <row r="122" spans="1:9" ht="18.75" x14ac:dyDescent="0.3">
      <c r="A122" s="6">
        <v>121</v>
      </c>
      <c r="B122" s="7" t="s">
        <v>2004</v>
      </c>
      <c r="C122" s="7" t="s">
        <v>42</v>
      </c>
      <c r="D122" s="8">
        <v>38385</v>
      </c>
      <c r="E122" s="9" t="s">
        <v>1735</v>
      </c>
      <c r="F122" s="9" t="s">
        <v>52</v>
      </c>
      <c r="G122" s="10" t="s">
        <v>392</v>
      </c>
      <c r="H122" s="11" t="s">
        <v>48</v>
      </c>
      <c r="I122" s="12" t="s">
        <v>393</v>
      </c>
    </row>
    <row r="123" spans="1:9" ht="18.75" x14ac:dyDescent="0.3">
      <c r="A123" s="6">
        <v>122</v>
      </c>
      <c r="B123" s="7" t="s">
        <v>2005</v>
      </c>
      <c r="C123" s="7" t="s">
        <v>42</v>
      </c>
      <c r="D123" s="8">
        <v>38491</v>
      </c>
      <c r="E123" s="9" t="s">
        <v>1768</v>
      </c>
      <c r="F123" s="9" t="s">
        <v>52</v>
      </c>
      <c r="G123" s="10" t="s">
        <v>394</v>
      </c>
      <c r="H123" s="11" t="s">
        <v>395</v>
      </c>
      <c r="I123" s="12" t="s">
        <v>396</v>
      </c>
    </row>
    <row r="124" spans="1:9" ht="18.75" x14ac:dyDescent="0.3">
      <c r="A124" s="6">
        <v>123</v>
      </c>
      <c r="B124" s="7" t="s">
        <v>2006</v>
      </c>
      <c r="C124" s="7" t="s">
        <v>42</v>
      </c>
      <c r="D124" s="8">
        <v>38567</v>
      </c>
      <c r="E124" s="9" t="s">
        <v>1730</v>
      </c>
      <c r="F124" s="9" t="s">
        <v>52</v>
      </c>
      <c r="G124" s="10" t="s">
        <v>397</v>
      </c>
      <c r="H124" s="11" t="s">
        <v>398</v>
      </c>
      <c r="I124" s="12" t="s">
        <v>399</v>
      </c>
    </row>
  </sheetData>
  <sheetProtection selectLockedCells="1" selectUnlockedCells="1"/>
  <autoFilter ref="A1:I124"/>
  <conditionalFormatting sqref="B2:B83">
    <cfRule type="expression" dxfId="24" priority="2" stopIfTrue="1">
      <formula>NOT(ISERROR(SEARCH("CMonet",B2)))</formula>
    </cfRule>
  </conditionalFormatting>
  <conditionalFormatting sqref="B84:B124">
    <cfRule type="expression" dxfId="23" priority="1" stopIfTrue="1">
      <formula>NOT(ISERROR(SEARCH("CMonet",B84)))</formula>
    </cfRule>
  </conditionalFormatting>
  <pageMargins left="0.23622047244094491" right="0.23622047244094491" top="1.1417322834645669" bottom="0.15748031496062992" header="0.51181102362204722" footer="0.51181102362204722"/>
  <pageSetup paperSize="9" firstPageNumber="0" orientation="portrait" horizontalDpi="4294967293" verticalDpi="300" r:id="rId1"/>
  <headerFooter>
    <oddHeader>&amp;L&amp;"Arial,Gras"&amp;12&amp;K0000FFISSY 
&amp;G&amp;C&amp;"Arial,Gras"&amp;20&amp;U&amp;K0000FFClassement District: Benjamins Garçons - 1&amp;R&amp;"Arial,Gras"&amp;12&amp;K0000FF 
&amp;20 2016</oddHeader>
  </headerFooter>
  <rowBreaks count="2" manualBreakCount="2">
    <brk id="40" max="16383" man="1"/>
    <brk id="81" max="16383" man="1"/>
  </rowBreak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70C0"/>
    <pageSetUpPr fitToPage="1"/>
  </sheetPr>
  <dimension ref="A1:L248"/>
  <sheetViews>
    <sheetView view="pageLayout" topLeftCell="B2" zoomScaleNormal="100" workbookViewId="0">
      <selection activeCell="K22" sqref="K22"/>
    </sheetView>
  </sheetViews>
  <sheetFormatPr baseColWidth="10" defaultRowHeight="15" x14ac:dyDescent="0.25"/>
  <cols>
    <col min="1" max="1" width="6.875" style="14" customWidth="1"/>
    <col min="2" max="2" width="17.75" style="14" customWidth="1"/>
    <col min="3" max="3" width="4.125" style="14" customWidth="1"/>
    <col min="4" max="4" width="11.875" style="14" customWidth="1"/>
    <col min="5" max="5" width="13.625" style="14" customWidth="1"/>
    <col min="6" max="6" width="10.25" style="14" customWidth="1"/>
    <col min="8" max="8" width="14.5" customWidth="1"/>
    <col min="10" max="10" width="15.875" style="5" customWidth="1"/>
    <col min="11" max="11" width="5.625" style="20" bestFit="1" customWidth="1"/>
    <col min="12" max="12" width="99.875" style="5" customWidth="1"/>
  </cols>
  <sheetData>
    <row r="1" spans="1:12" ht="15.75" x14ac:dyDescent="0.25">
      <c r="A1" s="1" t="s">
        <v>2</v>
      </c>
      <c r="B1" s="2" t="s">
        <v>1</v>
      </c>
      <c r="C1" s="2" t="s">
        <v>3</v>
      </c>
      <c r="D1" s="3" t="s">
        <v>4</v>
      </c>
      <c r="E1" s="3" t="s">
        <v>0</v>
      </c>
      <c r="F1" s="4" t="s">
        <v>5</v>
      </c>
      <c r="G1" t="s">
        <v>55</v>
      </c>
      <c r="H1" t="s">
        <v>56</v>
      </c>
      <c r="J1" s="16"/>
      <c r="K1" s="17" t="s">
        <v>53</v>
      </c>
      <c r="L1" s="16" t="s">
        <v>54</v>
      </c>
    </row>
    <row r="2" spans="1:12" ht="18.75" x14ac:dyDescent="0.3">
      <c r="A2" s="6">
        <v>1</v>
      </c>
      <c r="B2" s="7" t="s">
        <v>1769</v>
      </c>
      <c r="C2" s="7" t="s">
        <v>9</v>
      </c>
      <c r="D2" s="8">
        <v>38612</v>
      </c>
      <c r="E2" s="9" t="s">
        <v>1723</v>
      </c>
      <c r="F2" s="9" t="s">
        <v>10</v>
      </c>
      <c r="G2" s="15">
        <f t="shared" ref="G2" si="0">INT(MIN(COUNTIFS(E:E,E2,C:C,"M"),COUNTIFS(E:E,E2,C:C,"F"))/3)</f>
        <v>3</v>
      </c>
      <c r="H2" s="15" t="str">
        <f>IF(INT((COUNTIFS($E$2:E2,E2,$C$2:C2,C2)-1)/3)+1&gt;G2,"",E2&amp;" "&amp;INT((COUNTIFS($E$2:E2,E2,$C$2:C2,C2)-1)/3)+1)</f>
        <v>Marseille 1</v>
      </c>
      <c r="J2" s="18" t="s">
        <v>1728</v>
      </c>
      <c r="K2" s="19">
        <v>61</v>
      </c>
      <c r="L2" s="18" t="s">
        <v>2008</v>
      </c>
    </row>
    <row r="3" spans="1:12" ht="18.75" x14ac:dyDescent="0.3">
      <c r="A3" s="6">
        <v>2</v>
      </c>
      <c r="B3" s="7" t="s">
        <v>1770</v>
      </c>
      <c r="C3" s="7" t="s">
        <v>9</v>
      </c>
      <c r="D3" s="8">
        <v>38722</v>
      </c>
      <c r="E3" s="9" t="s">
        <v>1727</v>
      </c>
      <c r="F3" s="9" t="s">
        <v>10</v>
      </c>
      <c r="G3" s="15">
        <f t="shared" ref="G3:G66" si="1">INT(MIN(COUNTIFS(E:E,E3,C:C,"M"),COUNTIFS(E:E,E3,C:C,"F"))/3)</f>
        <v>2</v>
      </c>
      <c r="H3" s="15" t="str">
        <f>IF(INT((COUNTIFS($E$2:E3,E3,$C$2:C3,C3)-1)/3)+1&gt;G3,"",E3&amp;" "&amp;INT((COUNTIFS($E$2:E3,E3,$C$2:C3,C3)-1)/3)+1)</f>
        <v>Marignane 1</v>
      </c>
      <c r="J3" s="18" t="s">
        <v>1724</v>
      </c>
      <c r="K3" s="19">
        <v>63</v>
      </c>
      <c r="L3" s="18" t="s">
        <v>2007</v>
      </c>
    </row>
    <row r="4" spans="1:12" ht="18.75" x14ac:dyDescent="0.3">
      <c r="A4" s="6">
        <v>3</v>
      </c>
      <c r="B4" s="7" t="s">
        <v>1771</v>
      </c>
      <c r="C4" s="7" t="s">
        <v>9</v>
      </c>
      <c r="D4" s="8">
        <v>38549</v>
      </c>
      <c r="E4" s="9" t="s">
        <v>1723</v>
      </c>
      <c r="F4" s="9" t="s">
        <v>10</v>
      </c>
      <c r="G4" s="15">
        <f t="shared" si="1"/>
        <v>3</v>
      </c>
      <c r="H4" s="15" t="str">
        <f>IF(INT((COUNTIFS($E$2:E4,E4,$C$2:C4,C4)-1)/3)+1&gt;G4,"",E4&amp;" "&amp;INT((COUNTIFS($E$2:E4,E4,$C$2:C4,C4)-1)/3)+1)</f>
        <v>Marseille 1</v>
      </c>
      <c r="J4" s="18" t="s">
        <v>1752</v>
      </c>
      <c r="K4" s="19">
        <v>89</v>
      </c>
      <c r="L4" s="18" t="s">
        <v>2010</v>
      </c>
    </row>
    <row r="5" spans="1:12" ht="18.75" x14ac:dyDescent="0.3">
      <c r="A5" s="6">
        <v>4</v>
      </c>
      <c r="B5" s="7" t="s">
        <v>1772</v>
      </c>
      <c r="C5" s="7" t="s">
        <v>9</v>
      </c>
      <c r="D5" s="8">
        <v>38521</v>
      </c>
      <c r="E5" s="9" t="s">
        <v>1730</v>
      </c>
      <c r="F5" s="9" t="s">
        <v>10</v>
      </c>
      <c r="G5" s="15">
        <f t="shared" si="1"/>
        <v>4</v>
      </c>
      <c r="H5" s="15" t="str">
        <f>IF(INT((COUNTIFS($E$2:E5,E5,$C$2:C5,C5)-1)/3)+1&gt;G5,"",E5&amp;" "&amp;INT((COUNTIFS($E$2:E5,E5,$C$2:C5,C5)-1)/3)+1)</f>
        <v>Arles 1</v>
      </c>
      <c r="J5" s="18" t="s">
        <v>1756</v>
      </c>
      <c r="K5" s="19">
        <v>103</v>
      </c>
      <c r="L5" s="18" t="s">
        <v>2011</v>
      </c>
    </row>
    <row r="6" spans="1:12" ht="18.75" x14ac:dyDescent="0.3">
      <c r="A6" s="6">
        <v>5</v>
      </c>
      <c r="B6" s="7" t="s">
        <v>1773</v>
      </c>
      <c r="C6" s="7" t="s">
        <v>9</v>
      </c>
      <c r="D6" s="8">
        <v>38468</v>
      </c>
      <c r="E6" s="9" t="s">
        <v>1751</v>
      </c>
      <c r="F6" s="9" t="s">
        <v>10</v>
      </c>
      <c r="G6" s="15">
        <f t="shared" si="1"/>
        <v>1</v>
      </c>
      <c r="H6" s="15" t="str">
        <f>IF(INT((COUNTIFS($E$2:E6,E6,$C$2:C6,C6)-1)/3)+1&gt;G6,"",E6&amp;" "&amp;INT((COUNTIFS($E$2:E6,E6,$C$2:C6,C6)-1)/3)+1)</f>
        <v>Bordeaux 1</v>
      </c>
      <c r="J6" s="18" t="s">
        <v>1736</v>
      </c>
      <c r="K6" s="19">
        <v>107</v>
      </c>
      <c r="L6" s="18" t="s">
        <v>2013</v>
      </c>
    </row>
    <row r="7" spans="1:12" ht="18.75" x14ac:dyDescent="0.3">
      <c r="A7" s="6">
        <v>6</v>
      </c>
      <c r="B7" s="7" t="s">
        <v>1774</v>
      </c>
      <c r="C7" s="7" t="s">
        <v>9</v>
      </c>
      <c r="D7" s="8">
        <v>38669</v>
      </c>
      <c r="E7" s="9" t="s">
        <v>1755</v>
      </c>
      <c r="F7" s="9" t="s">
        <v>10</v>
      </c>
      <c r="G7" s="15">
        <f t="shared" si="1"/>
        <v>4</v>
      </c>
      <c r="H7" s="15" t="str">
        <f>IF(INT((COUNTIFS($E$2:E7,E7,$C$2:C7,C7)-1)/3)+1&gt;G7,"",E7&amp;" "&amp;INT((COUNTIFS($E$2:E7,E7,$C$2:C7,C7)-1)/3)+1)</f>
        <v>Saintonge 1</v>
      </c>
      <c r="J7" s="18" t="s">
        <v>1761</v>
      </c>
      <c r="K7" s="19">
        <v>115</v>
      </c>
      <c r="L7" s="18" t="s">
        <v>2014</v>
      </c>
    </row>
    <row r="8" spans="1:12" ht="18.75" x14ac:dyDescent="0.3">
      <c r="A8" s="6">
        <v>7</v>
      </c>
      <c r="B8" s="7" t="s">
        <v>1775</v>
      </c>
      <c r="C8" s="7" t="s">
        <v>9</v>
      </c>
      <c r="D8" s="8">
        <v>38371</v>
      </c>
      <c r="E8" s="9" t="s">
        <v>1723</v>
      </c>
      <c r="F8" s="9" t="s">
        <v>10</v>
      </c>
      <c r="G8" s="15">
        <f t="shared" si="1"/>
        <v>3</v>
      </c>
      <c r="H8" s="15" t="str">
        <f>IF(INT((COUNTIFS($E$2:E8,E8,$C$2:C8,C8)-1)/3)+1&gt;G8,"",E8&amp;" "&amp;INT((COUNTIFS($E$2:E8,E8,$C$2:C8,C8)-1)/3)+1)</f>
        <v>Marseille 1</v>
      </c>
      <c r="J8" s="18" t="s">
        <v>1748</v>
      </c>
      <c r="K8" s="19">
        <v>119</v>
      </c>
      <c r="L8" s="18" t="s">
        <v>2015</v>
      </c>
    </row>
    <row r="9" spans="1:12" ht="18.75" x14ac:dyDescent="0.3">
      <c r="A9" s="6">
        <v>8</v>
      </c>
      <c r="B9" s="7" t="s">
        <v>1776</v>
      </c>
      <c r="C9" s="7" t="s">
        <v>9</v>
      </c>
      <c r="D9" s="8">
        <v>38669</v>
      </c>
      <c r="E9" s="9" t="s">
        <v>1744</v>
      </c>
      <c r="F9" s="9" t="s">
        <v>10</v>
      </c>
      <c r="G9" s="15">
        <f t="shared" si="1"/>
        <v>2</v>
      </c>
      <c r="H9" s="15" t="str">
        <f>IF(INT((COUNTIFS($E$2:E9,E9,$C$2:C9,C9)-1)/3)+1&gt;G9,"",E9&amp;" "&amp;INT((COUNTIFS($E$2:E9,E9,$C$2:C9,C9)-1)/3)+1)</f>
        <v>Tours 1</v>
      </c>
      <c r="J9" s="18" t="s">
        <v>1745</v>
      </c>
      <c r="K9" s="19">
        <v>138</v>
      </c>
      <c r="L9" s="18" t="s">
        <v>2012</v>
      </c>
    </row>
    <row r="10" spans="1:12" ht="18.75" x14ac:dyDescent="0.3">
      <c r="A10" s="6">
        <v>9</v>
      </c>
      <c r="B10" s="7" t="s">
        <v>1777</v>
      </c>
      <c r="C10" s="7" t="s">
        <v>9</v>
      </c>
      <c r="D10" s="8">
        <v>38590</v>
      </c>
      <c r="E10" s="9" t="s">
        <v>1727</v>
      </c>
      <c r="F10" s="9" t="s">
        <v>10</v>
      </c>
      <c r="G10" s="15">
        <f t="shared" si="1"/>
        <v>2</v>
      </c>
      <c r="H10" s="15" t="str">
        <f>IF(INT((COUNTIFS($E$2:E10,E10,$C$2:C10,C10)-1)/3)+1&gt;G10,"",E10&amp;" "&amp;INT((COUNTIFS($E$2:E10,E10,$C$2:C10,C10)-1)/3)+1)</f>
        <v>Marignane 1</v>
      </c>
      <c r="J10" s="18" t="s">
        <v>1729</v>
      </c>
      <c r="K10" s="19">
        <v>176</v>
      </c>
      <c r="L10" s="18" t="s">
        <v>2019</v>
      </c>
    </row>
    <row r="11" spans="1:12" ht="18.75" x14ac:dyDescent="0.3">
      <c r="A11" s="6">
        <v>10</v>
      </c>
      <c r="B11" s="7" t="s">
        <v>1778</v>
      </c>
      <c r="C11" s="7" t="s">
        <v>9</v>
      </c>
      <c r="D11" s="8">
        <v>38708</v>
      </c>
      <c r="E11" s="9" t="s">
        <v>1735</v>
      </c>
      <c r="F11" s="9" t="s">
        <v>10</v>
      </c>
      <c r="G11" s="15">
        <f t="shared" si="1"/>
        <v>3</v>
      </c>
      <c r="H11" s="15" t="str">
        <f>IF(INT((COUNTIFS($E$2:E11,E11,$C$2:C11,C11)-1)/3)+1&gt;G11,"",E11&amp;" "&amp;INT((COUNTIFS($E$2:E11,E11,$C$2:C11,C11)-1)/3)+1)</f>
        <v>VieuxBoucau 1</v>
      </c>
      <c r="J11" s="18" t="s">
        <v>1731</v>
      </c>
      <c r="K11" s="19">
        <v>185</v>
      </c>
      <c r="L11" s="18" t="s">
        <v>2009</v>
      </c>
    </row>
    <row r="12" spans="1:12" ht="18.75" x14ac:dyDescent="0.3">
      <c r="A12" s="6">
        <v>11</v>
      </c>
      <c r="B12" s="7" t="s">
        <v>1779</v>
      </c>
      <c r="C12" s="7" t="s">
        <v>9</v>
      </c>
      <c r="D12" s="8">
        <v>38572</v>
      </c>
      <c r="E12" s="9" t="s">
        <v>1760</v>
      </c>
      <c r="F12" s="9" t="s">
        <v>10</v>
      </c>
      <c r="G12" s="15">
        <f t="shared" si="1"/>
        <v>3</v>
      </c>
      <c r="H12" s="15" t="str">
        <f>IF(INT((COUNTIFS($E$2:E12,E12,$C$2:C12,C12)-1)/3)+1&gt;G12,"",E12&amp;" "&amp;INT((COUNTIFS($E$2:E12,E12,$C$2:C12,C12)-1)/3)+1)</f>
        <v>Montréal 1</v>
      </c>
      <c r="J12" s="18" t="s">
        <v>1757</v>
      </c>
      <c r="K12" s="19">
        <v>225</v>
      </c>
      <c r="L12" s="18" t="s">
        <v>2018</v>
      </c>
    </row>
    <row r="13" spans="1:12" ht="18.75" x14ac:dyDescent="0.3">
      <c r="A13" s="6">
        <v>12</v>
      </c>
      <c r="B13" s="7" t="s">
        <v>1780</v>
      </c>
      <c r="C13" s="7" t="s">
        <v>9</v>
      </c>
      <c r="D13" s="8">
        <v>38471</v>
      </c>
      <c r="E13" s="9" t="s">
        <v>1744</v>
      </c>
      <c r="F13" s="9" t="s">
        <v>10</v>
      </c>
      <c r="G13" s="15">
        <f t="shared" si="1"/>
        <v>2</v>
      </c>
      <c r="H13" s="15" t="str">
        <f>IF(INT((COUNTIFS($E$2:E13,E13,$C$2:C13,C13)-1)/3)+1&gt;G13,"",E13&amp;" "&amp;INT((COUNTIFS($E$2:E13,E13,$C$2:C13,C13)-1)/3)+1)</f>
        <v>Tours 1</v>
      </c>
      <c r="J13" s="18" t="s">
        <v>1762</v>
      </c>
      <c r="K13" s="19">
        <v>226</v>
      </c>
      <c r="L13" s="18" t="s">
        <v>2022</v>
      </c>
    </row>
    <row r="14" spans="1:12" ht="18.75" x14ac:dyDescent="0.3">
      <c r="A14" s="6">
        <v>13</v>
      </c>
      <c r="B14" s="7" t="s">
        <v>1781</v>
      </c>
      <c r="C14" s="7" t="s">
        <v>9</v>
      </c>
      <c r="D14" s="8">
        <v>38653</v>
      </c>
      <c r="E14" s="9" t="s">
        <v>1727</v>
      </c>
      <c r="F14" s="9" t="s">
        <v>10</v>
      </c>
      <c r="G14" s="15">
        <f t="shared" si="1"/>
        <v>2</v>
      </c>
      <c r="H14" s="15" t="str">
        <f>IF(INT((COUNTIFS($E$2:E14,E14,$C$2:C14,C14)-1)/3)+1&gt;G14,"",E14&amp;" "&amp;INT((COUNTIFS($E$2:E14,E14,$C$2:C14,C14)-1)/3)+1)</f>
        <v>Marignane 1</v>
      </c>
      <c r="J14" s="18" t="s">
        <v>1737</v>
      </c>
      <c r="K14" s="19">
        <v>265</v>
      </c>
      <c r="L14" s="18" t="s">
        <v>2023</v>
      </c>
    </row>
    <row r="15" spans="1:12" ht="18.75" x14ac:dyDescent="0.3">
      <c r="A15" s="6">
        <v>14</v>
      </c>
      <c r="B15" s="7" t="s">
        <v>1782</v>
      </c>
      <c r="C15" s="7" t="s">
        <v>9</v>
      </c>
      <c r="D15" s="8">
        <v>38528</v>
      </c>
      <c r="E15" s="9" t="s">
        <v>1744</v>
      </c>
      <c r="F15" s="9" t="s">
        <v>10</v>
      </c>
      <c r="G15" s="15">
        <f t="shared" si="1"/>
        <v>2</v>
      </c>
      <c r="H15" s="15" t="str">
        <f>IF(INT((COUNTIFS($E$2:E15,E15,$C$2:C15,C15)-1)/3)+1&gt;G15,"",E15&amp;" "&amp;INT((COUNTIFS($E$2:E15,E15,$C$2:C15,C15)-1)/3)+1)</f>
        <v>Tours 1</v>
      </c>
      <c r="J15" s="18" t="s">
        <v>1746</v>
      </c>
      <c r="K15" s="19">
        <v>293</v>
      </c>
      <c r="L15" s="18" t="s">
        <v>2016</v>
      </c>
    </row>
    <row r="16" spans="1:12" ht="18.75" x14ac:dyDescent="0.3">
      <c r="A16" s="6">
        <v>15</v>
      </c>
      <c r="B16" s="7" t="s">
        <v>1783</v>
      </c>
      <c r="C16" s="7" t="s">
        <v>9</v>
      </c>
      <c r="D16" s="8">
        <v>38659</v>
      </c>
      <c r="E16" s="9" t="s">
        <v>1747</v>
      </c>
      <c r="F16" s="9" t="s">
        <v>10</v>
      </c>
      <c r="G16" s="15">
        <f t="shared" si="1"/>
        <v>3</v>
      </c>
      <c r="H16" s="15" t="str">
        <f>IF(INT((COUNTIFS($E$2:E16,E16,$C$2:C16,C16)-1)/3)+1&gt;G16,"",E16&amp;" "&amp;INT((COUNTIFS($E$2:E16,E16,$C$2:C16,C16)-1)/3)+1)</f>
        <v>Saintes 1</v>
      </c>
      <c r="J16" s="18" t="s">
        <v>1725</v>
      </c>
      <c r="K16" s="19">
        <v>299</v>
      </c>
      <c r="L16" s="18" t="s">
        <v>2017</v>
      </c>
    </row>
    <row r="17" spans="1:12" ht="18.75" x14ac:dyDescent="0.3">
      <c r="A17" s="6">
        <v>16</v>
      </c>
      <c r="B17" s="7" t="s">
        <v>1784</v>
      </c>
      <c r="C17" s="7" t="s">
        <v>9</v>
      </c>
      <c r="D17" s="8">
        <v>38689</v>
      </c>
      <c r="E17" s="9" t="s">
        <v>1744</v>
      </c>
      <c r="F17" s="9" t="s">
        <v>10</v>
      </c>
      <c r="G17" s="15">
        <f t="shared" si="1"/>
        <v>2</v>
      </c>
      <c r="H17" s="15" t="str">
        <f>IF(INT((COUNTIFS($E$2:E17,E17,$C$2:C17,C17)-1)/3)+1&gt;G17,"",E17&amp;" "&amp;INT((COUNTIFS($E$2:E17,E17,$C$2:C17,C17)-1)/3)+1)</f>
        <v>Tours 2</v>
      </c>
      <c r="J17" s="18" t="s">
        <v>1740</v>
      </c>
      <c r="K17" s="19">
        <v>314</v>
      </c>
      <c r="L17" s="18" t="s">
        <v>2024</v>
      </c>
    </row>
    <row r="18" spans="1:12" ht="18.75" x14ac:dyDescent="0.3">
      <c r="A18" s="6">
        <v>17</v>
      </c>
      <c r="B18" s="7" t="s">
        <v>1785</v>
      </c>
      <c r="C18" s="7" t="s">
        <v>9</v>
      </c>
      <c r="D18" s="8">
        <v>38482</v>
      </c>
      <c r="E18" s="9" t="s">
        <v>1755</v>
      </c>
      <c r="F18" s="9" t="s">
        <v>10</v>
      </c>
      <c r="G18" s="15">
        <f t="shared" si="1"/>
        <v>4</v>
      </c>
      <c r="H18" s="15" t="str">
        <f>IF(INT((COUNTIFS($E$2:E18,E18,$C$2:C18,C18)-1)/3)+1&gt;G18,"",E18&amp;" "&amp;INT((COUNTIFS($E$2:E18,E18,$C$2:C18,C18)-1)/3)+1)</f>
        <v>Saintonge 1</v>
      </c>
      <c r="J18" s="18" t="s">
        <v>1749</v>
      </c>
      <c r="K18" s="19">
        <v>323</v>
      </c>
      <c r="L18" s="18" t="s">
        <v>2021</v>
      </c>
    </row>
    <row r="19" spans="1:12" ht="18.75" x14ac:dyDescent="0.3">
      <c r="A19" s="6">
        <v>18</v>
      </c>
      <c r="B19" s="7" t="s">
        <v>1786</v>
      </c>
      <c r="C19" s="7" t="s">
        <v>9</v>
      </c>
      <c r="D19" s="8">
        <v>38656</v>
      </c>
      <c r="E19" s="9" t="s">
        <v>1751</v>
      </c>
      <c r="F19" s="9" t="s">
        <v>10</v>
      </c>
      <c r="G19" s="15">
        <f t="shared" si="1"/>
        <v>1</v>
      </c>
      <c r="H19" s="15" t="str">
        <f>IF(INT((COUNTIFS($E$2:E19,E19,$C$2:C19,C19)-1)/3)+1&gt;G19,"",E19&amp;" "&amp;INT((COUNTIFS($E$2:E19,E19,$C$2:C19,C19)-1)/3)+1)</f>
        <v>Bordeaux 1</v>
      </c>
      <c r="J19" s="18" t="s">
        <v>1742</v>
      </c>
      <c r="K19" s="19">
        <v>330</v>
      </c>
      <c r="L19" s="18" t="s">
        <v>2020</v>
      </c>
    </row>
    <row r="20" spans="1:12" ht="18.75" x14ac:dyDescent="0.3">
      <c r="A20" s="6">
        <v>19</v>
      </c>
      <c r="B20" s="7" t="s">
        <v>1787</v>
      </c>
      <c r="C20" s="7" t="s">
        <v>9</v>
      </c>
      <c r="D20" s="8">
        <v>38459</v>
      </c>
      <c r="E20" s="9" t="s">
        <v>1723</v>
      </c>
      <c r="F20" s="9" t="s">
        <v>10</v>
      </c>
      <c r="G20" s="15">
        <f t="shared" si="1"/>
        <v>3</v>
      </c>
      <c r="H20" s="15" t="str">
        <f>IF(INT((COUNTIFS($E$2:E20,E20,$C$2:C20,C20)-1)/3)+1&gt;G20,"",E20&amp;" "&amp;INT((COUNTIFS($E$2:E20,E20,$C$2:C20,C20)-1)/3)+1)</f>
        <v>Marseille 2</v>
      </c>
      <c r="J20" s="18" t="s">
        <v>1765</v>
      </c>
      <c r="K20" s="19">
        <v>350</v>
      </c>
      <c r="L20" s="18" t="s">
        <v>2025</v>
      </c>
    </row>
    <row r="21" spans="1:12" ht="18.75" x14ac:dyDescent="0.3">
      <c r="A21" s="6">
        <v>20</v>
      </c>
      <c r="B21" s="7" t="s">
        <v>1788</v>
      </c>
      <c r="C21" s="7" t="s">
        <v>9</v>
      </c>
      <c r="D21" s="8">
        <v>38460</v>
      </c>
      <c r="E21" s="9" t="s">
        <v>1735</v>
      </c>
      <c r="F21" s="9" t="s">
        <v>10</v>
      </c>
      <c r="G21" s="15">
        <f t="shared" si="1"/>
        <v>3</v>
      </c>
      <c r="H21" s="15" t="str">
        <f>IF(INT((COUNTIFS($E$2:E21,E21,$C$2:C21,C21)-1)/3)+1&gt;G21,"",E21&amp;" "&amp;INT((COUNTIFS($E$2:E21,E21,$C$2:C21,C21)-1)/3)+1)</f>
        <v>VieuxBoucau 1</v>
      </c>
      <c r="J21" s="18" t="s">
        <v>1758</v>
      </c>
      <c r="K21" s="19">
        <v>372</v>
      </c>
      <c r="L21" s="18" t="s">
        <v>2027</v>
      </c>
    </row>
    <row r="22" spans="1:12" ht="18.75" x14ac:dyDescent="0.3">
      <c r="A22" s="6">
        <v>21</v>
      </c>
      <c r="B22" s="7" t="s">
        <v>1789</v>
      </c>
      <c r="C22" s="7" t="s">
        <v>9</v>
      </c>
      <c r="D22" s="8">
        <v>38411</v>
      </c>
      <c r="E22" s="9" t="s">
        <v>1751</v>
      </c>
      <c r="F22" s="9" t="s">
        <v>10</v>
      </c>
      <c r="G22" s="15">
        <f t="shared" si="1"/>
        <v>1</v>
      </c>
      <c r="H22" s="15" t="str">
        <f>IF(INT((COUNTIFS($E$2:E22,E22,$C$2:C22,C22)-1)/3)+1&gt;G22,"",E22&amp;" "&amp;INT((COUNTIFS($E$2:E22,E22,$C$2:C22,C22)-1)/3)+1)</f>
        <v>Bordeaux 1</v>
      </c>
      <c r="J22" s="18" t="s">
        <v>1738</v>
      </c>
      <c r="K22" s="19">
        <v>378</v>
      </c>
      <c r="L22" s="18" t="s">
        <v>2031</v>
      </c>
    </row>
    <row r="23" spans="1:12" ht="18.75" x14ac:dyDescent="0.3">
      <c r="A23" s="6">
        <v>22</v>
      </c>
      <c r="B23" s="7" t="s">
        <v>1790</v>
      </c>
      <c r="C23" s="7" t="s">
        <v>9</v>
      </c>
      <c r="D23" s="8">
        <v>38698</v>
      </c>
      <c r="E23" s="9" t="s">
        <v>1744</v>
      </c>
      <c r="F23" s="9" t="s">
        <v>10</v>
      </c>
      <c r="G23" s="15">
        <f t="shared" si="1"/>
        <v>2</v>
      </c>
      <c r="H23" s="15" t="str">
        <f>IF(INT((COUNTIFS($E$2:E23,E23,$C$2:C23,C23)-1)/3)+1&gt;G23,"",E23&amp;" "&amp;INT((COUNTIFS($E$2:E23,E23,$C$2:C23,C23)-1)/3)+1)</f>
        <v>Tours 2</v>
      </c>
      <c r="J23" s="18" t="s">
        <v>1732</v>
      </c>
      <c r="K23" s="19">
        <v>395</v>
      </c>
      <c r="L23" s="18" t="s">
        <v>2026</v>
      </c>
    </row>
    <row r="24" spans="1:12" ht="18.75" x14ac:dyDescent="0.3">
      <c r="A24" s="6">
        <v>23</v>
      </c>
      <c r="B24" s="7" t="s">
        <v>1791</v>
      </c>
      <c r="C24" s="7" t="s">
        <v>9</v>
      </c>
      <c r="D24" s="8">
        <v>38713</v>
      </c>
      <c r="E24" s="9" t="s">
        <v>1755</v>
      </c>
      <c r="F24" s="9" t="s">
        <v>10</v>
      </c>
      <c r="G24" s="15">
        <f t="shared" si="1"/>
        <v>4</v>
      </c>
      <c r="H24" s="15" t="str">
        <f>IF(INT((COUNTIFS($E$2:E24,E24,$C$2:C24,C24)-1)/3)+1&gt;G24,"",E24&amp;" "&amp;INT((COUNTIFS($E$2:E24,E24,$C$2:C24,C24)-1)/3)+1)</f>
        <v>Saintonge 1</v>
      </c>
      <c r="J24" s="18" t="s">
        <v>1759</v>
      </c>
      <c r="K24" s="19">
        <v>437</v>
      </c>
      <c r="L24" s="18" t="s">
        <v>2029</v>
      </c>
    </row>
    <row r="25" spans="1:12" ht="18.75" x14ac:dyDescent="0.3">
      <c r="A25" s="6">
        <v>24</v>
      </c>
      <c r="B25" s="7" t="s">
        <v>1792</v>
      </c>
      <c r="C25" s="7" t="s">
        <v>9</v>
      </c>
      <c r="D25" s="8">
        <v>38403</v>
      </c>
      <c r="E25" s="9" t="s">
        <v>1744</v>
      </c>
      <c r="F25" s="9" t="s">
        <v>10</v>
      </c>
      <c r="G25" s="15">
        <f t="shared" si="1"/>
        <v>2</v>
      </c>
      <c r="H25" s="15" t="str">
        <f>IF(INT((COUNTIFS($E$2:E25,E25,$C$2:C25,C25)-1)/3)+1&gt;G25,"",E25&amp;" "&amp;INT((COUNTIFS($E$2:E25,E25,$C$2:C25,C25)-1)/3)+1)</f>
        <v>Tours 2</v>
      </c>
      <c r="J25" s="18" t="s">
        <v>1763</v>
      </c>
      <c r="K25" s="19">
        <v>485</v>
      </c>
      <c r="L25" s="18" t="s">
        <v>2033</v>
      </c>
    </row>
    <row r="26" spans="1:12" ht="18.75" x14ac:dyDescent="0.3">
      <c r="A26" s="6">
        <v>25</v>
      </c>
      <c r="B26" s="7" t="s">
        <v>1793</v>
      </c>
      <c r="C26" s="7" t="s">
        <v>9</v>
      </c>
      <c r="D26" s="8">
        <v>38555</v>
      </c>
      <c r="E26" s="9" t="s">
        <v>1747</v>
      </c>
      <c r="F26" s="9" t="s">
        <v>10</v>
      </c>
      <c r="G26" s="15">
        <f t="shared" si="1"/>
        <v>3</v>
      </c>
      <c r="H26" s="15" t="str">
        <f>IF(INT((COUNTIFS($E$2:E26,E26,$C$2:C26,C26)-1)/3)+1&gt;G26,"",E26&amp;" "&amp;INT((COUNTIFS($E$2:E26,E26,$C$2:C26,C26)-1)/3)+1)</f>
        <v>Saintes 1</v>
      </c>
      <c r="J26" s="18" t="s">
        <v>1750</v>
      </c>
      <c r="K26" s="19">
        <v>495</v>
      </c>
      <c r="L26" s="18" t="s">
        <v>2028</v>
      </c>
    </row>
    <row r="27" spans="1:12" ht="18.75" x14ac:dyDescent="0.3">
      <c r="A27" s="6">
        <v>26</v>
      </c>
      <c r="B27" s="7" t="s">
        <v>1794</v>
      </c>
      <c r="C27" s="7" t="s">
        <v>9</v>
      </c>
      <c r="D27" s="8">
        <v>38706</v>
      </c>
      <c r="E27" s="9" t="s">
        <v>1755</v>
      </c>
      <c r="F27" s="9" t="s">
        <v>10</v>
      </c>
      <c r="G27" s="15">
        <f t="shared" si="1"/>
        <v>4</v>
      </c>
      <c r="H27" s="15" t="str">
        <f>IF(INT((COUNTIFS($E$2:E27,E27,$C$2:C27,C27)-1)/3)+1&gt;G27,"",E27&amp;" "&amp;INT((COUNTIFS($E$2:E27,E27,$C$2:C27,C27)-1)/3)+1)</f>
        <v>Saintonge 2</v>
      </c>
      <c r="J27" s="18" t="s">
        <v>1733</v>
      </c>
      <c r="K27" s="19">
        <v>518</v>
      </c>
      <c r="L27" s="18" t="s">
        <v>2030</v>
      </c>
    </row>
    <row r="28" spans="1:12" ht="18.75" x14ac:dyDescent="0.3">
      <c r="A28" s="6">
        <v>27</v>
      </c>
      <c r="B28" s="7" t="s">
        <v>1795</v>
      </c>
      <c r="C28" s="7" t="s">
        <v>9</v>
      </c>
      <c r="D28" s="8">
        <v>38444</v>
      </c>
      <c r="E28" s="9" t="s">
        <v>1735</v>
      </c>
      <c r="F28" s="9" t="s">
        <v>10</v>
      </c>
      <c r="G28" s="15">
        <f t="shared" si="1"/>
        <v>3</v>
      </c>
      <c r="H28" s="15" t="str">
        <f>IF(INT((COUNTIFS($E$2:E28,E28,$C$2:C28,C28)-1)/3)+1&gt;G28,"",E28&amp;" "&amp;INT((COUNTIFS($E$2:E28,E28,$C$2:C28,C28)-1)/3)+1)</f>
        <v>VieuxBoucau 1</v>
      </c>
      <c r="J28" s="18" t="s">
        <v>1766</v>
      </c>
      <c r="K28" s="19">
        <v>520</v>
      </c>
      <c r="L28" s="18" t="s">
        <v>2032</v>
      </c>
    </row>
    <row r="29" spans="1:12" ht="18.75" x14ac:dyDescent="0.3">
      <c r="A29" s="6">
        <v>28</v>
      </c>
      <c r="B29" s="7" t="s">
        <v>1796</v>
      </c>
      <c r="C29" s="7" t="s">
        <v>9</v>
      </c>
      <c r="D29" s="8">
        <v>38628</v>
      </c>
      <c r="E29" s="9" t="s">
        <v>1744</v>
      </c>
      <c r="F29" s="9" t="s">
        <v>10</v>
      </c>
      <c r="G29" s="15">
        <f t="shared" si="1"/>
        <v>2</v>
      </c>
      <c r="H29" s="15" t="str">
        <f>IF(INT((COUNTIFS($E$2:E29,E29,$C$2:C29,C29)-1)/3)+1&gt;G29,"",E29&amp;" "&amp;INT((COUNTIFS($E$2:E29,E29,$C$2:C29,C29)-1)/3)+1)</f>
        <v/>
      </c>
      <c r="J29" s="18" t="s">
        <v>1726</v>
      </c>
      <c r="K29" s="19">
        <v>567</v>
      </c>
      <c r="L29" s="18" t="s">
        <v>2034</v>
      </c>
    </row>
    <row r="30" spans="1:12" ht="18.75" x14ac:dyDescent="0.3">
      <c r="A30" s="6">
        <v>29</v>
      </c>
      <c r="B30" s="7" t="s">
        <v>1797</v>
      </c>
      <c r="C30" s="7" t="s">
        <v>9</v>
      </c>
      <c r="D30" s="8">
        <v>38375</v>
      </c>
      <c r="E30" s="9" t="s">
        <v>1744</v>
      </c>
      <c r="F30" s="9" t="s">
        <v>10</v>
      </c>
      <c r="G30" s="15">
        <f t="shared" si="1"/>
        <v>2</v>
      </c>
      <c r="H30" s="15" t="str">
        <f>IF(INT((COUNTIFS($E$2:E30,E30,$C$2:C30,C30)-1)/3)+1&gt;G30,"",E30&amp;" "&amp;INT((COUNTIFS($E$2:E30,E30,$C$2:C30,C30)-1)/3)+1)</f>
        <v/>
      </c>
      <c r="J30" s="18" t="s">
        <v>1767</v>
      </c>
      <c r="K30" s="19">
        <v>642</v>
      </c>
      <c r="L30" s="18" t="s">
        <v>2036</v>
      </c>
    </row>
    <row r="31" spans="1:12" ht="18.75" x14ac:dyDescent="0.3">
      <c r="A31" s="6">
        <v>30</v>
      </c>
      <c r="B31" s="7" t="s">
        <v>1798</v>
      </c>
      <c r="C31" s="7" t="s">
        <v>9</v>
      </c>
      <c r="D31" s="8">
        <v>38519</v>
      </c>
      <c r="E31" s="9" t="s">
        <v>1744</v>
      </c>
      <c r="F31" s="9" t="s">
        <v>10</v>
      </c>
      <c r="G31" s="15">
        <f t="shared" si="1"/>
        <v>2</v>
      </c>
      <c r="H31" s="15" t="str">
        <f>IF(INT((COUNTIFS($E$2:E31,E31,$C$2:C31,C31)-1)/3)+1&gt;G31,"",E31&amp;" "&amp;INT((COUNTIFS($E$2:E31,E31,$C$2:C31,C31)-1)/3)+1)</f>
        <v/>
      </c>
      <c r="J31" s="18" t="s">
        <v>1734</v>
      </c>
      <c r="K31" s="19">
        <v>670</v>
      </c>
      <c r="L31" s="18" t="s">
        <v>2035</v>
      </c>
    </row>
    <row r="32" spans="1:12" ht="18.75" x14ac:dyDescent="0.3">
      <c r="A32" s="6">
        <v>31</v>
      </c>
      <c r="B32" s="7" t="s">
        <v>1799</v>
      </c>
      <c r="C32" s="7" t="s">
        <v>9</v>
      </c>
      <c r="D32" s="8">
        <v>38645</v>
      </c>
      <c r="E32" s="9" t="s">
        <v>1730</v>
      </c>
      <c r="F32" s="9" t="s">
        <v>10</v>
      </c>
      <c r="G32" s="15">
        <f t="shared" si="1"/>
        <v>4</v>
      </c>
      <c r="H32" s="15" t="str">
        <f>IF(INT((COUNTIFS($E$2:E32,E32,$C$2:C32,C32)-1)/3)+1&gt;G32,"",E32&amp;" "&amp;INT((COUNTIFS($E$2:E32,E32,$C$2:C32,C32)-1)/3)+1)</f>
        <v>Arles 1</v>
      </c>
      <c r="J32" s="18"/>
      <c r="K32" s="19"/>
      <c r="L32" s="18"/>
    </row>
    <row r="33" spans="1:12" ht="18.75" x14ac:dyDescent="0.3">
      <c r="A33" s="6">
        <v>32</v>
      </c>
      <c r="B33" s="7" t="s">
        <v>1800</v>
      </c>
      <c r="C33" s="7" t="s">
        <v>9</v>
      </c>
      <c r="D33" s="8">
        <v>38711</v>
      </c>
      <c r="E33" s="9" t="s">
        <v>1760</v>
      </c>
      <c r="F33" s="9" t="s">
        <v>10</v>
      </c>
      <c r="G33" s="15">
        <f t="shared" si="1"/>
        <v>3</v>
      </c>
      <c r="H33" s="15" t="str">
        <f>IF(INT((COUNTIFS($E$2:E33,E33,$C$2:C33,C33)-1)/3)+1&gt;G33,"",E33&amp;" "&amp;INT((COUNTIFS($E$2:E33,E33,$C$2:C33,C33)-1)/3)+1)</f>
        <v>Montréal 1</v>
      </c>
      <c r="J33" s="18"/>
      <c r="K33" s="19"/>
      <c r="L33" s="18"/>
    </row>
    <row r="34" spans="1:12" ht="18.75" x14ac:dyDescent="0.3">
      <c r="A34" s="6">
        <v>33</v>
      </c>
      <c r="B34" s="7" t="s">
        <v>1801</v>
      </c>
      <c r="C34" s="7" t="s">
        <v>9</v>
      </c>
      <c r="D34" s="8">
        <v>38544</v>
      </c>
      <c r="E34" s="9" t="s">
        <v>1727</v>
      </c>
      <c r="F34" s="9" t="s">
        <v>10</v>
      </c>
      <c r="G34" s="15">
        <f t="shared" si="1"/>
        <v>2</v>
      </c>
      <c r="H34" s="15" t="str">
        <f>IF(INT((COUNTIFS($E$2:E34,E34,$C$2:C34,C34)-1)/3)+1&gt;G34,"",E34&amp;" "&amp;INT((COUNTIFS($E$2:E34,E34,$C$2:C34,C34)-1)/3)+1)</f>
        <v>Marignane 2</v>
      </c>
      <c r="J34" s="18"/>
      <c r="K34" s="19"/>
      <c r="L34" s="18"/>
    </row>
    <row r="35" spans="1:12" ht="18.75" x14ac:dyDescent="0.3">
      <c r="A35" s="6">
        <v>34</v>
      </c>
      <c r="B35" s="7" t="s">
        <v>1802</v>
      </c>
      <c r="C35" s="7" t="s">
        <v>9</v>
      </c>
      <c r="D35" s="8">
        <v>38486</v>
      </c>
      <c r="E35" s="9" t="s">
        <v>1741</v>
      </c>
      <c r="F35" s="9" t="s">
        <v>10</v>
      </c>
      <c r="G35" s="15">
        <f t="shared" si="1"/>
        <v>1</v>
      </c>
      <c r="H35" s="15" t="str">
        <f>IF(INT((COUNTIFS($E$2:E35,E35,$C$2:C35,C35)-1)/3)+1&gt;G35,"",E35&amp;" "&amp;INT((COUNTIFS($E$2:E35,E35,$C$2:C35,C35)-1)/3)+1)</f>
        <v>Carcassonne 1</v>
      </c>
      <c r="J35" s="18"/>
      <c r="K35" s="19"/>
      <c r="L35" s="18"/>
    </row>
    <row r="36" spans="1:12" ht="18.75" x14ac:dyDescent="0.3">
      <c r="A36" s="6">
        <v>35</v>
      </c>
      <c r="B36" s="7" t="s">
        <v>1803</v>
      </c>
      <c r="C36" s="7" t="s">
        <v>9</v>
      </c>
      <c r="D36" s="8">
        <v>38483</v>
      </c>
      <c r="E36" s="9" t="s">
        <v>1741</v>
      </c>
      <c r="F36" s="9" t="s">
        <v>10</v>
      </c>
      <c r="G36" s="15">
        <f t="shared" si="1"/>
        <v>1</v>
      </c>
      <c r="H36" s="15" t="str">
        <f>IF(INT((COUNTIFS($E$2:E36,E36,$C$2:C36,C36)-1)/3)+1&gt;G36,"",E36&amp;" "&amp;INT((COUNTIFS($E$2:E36,E36,$C$2:C36,C36)-1)/3)+1)</f>
        <v>Carcassonne 1</v>
      </c>
      <c r="J36" s="18"/>
      <c r="K36" s="19"/>
      <c r="L36" s="18"/>
    </row>
    <row r="37" spans="1:12" ht="18.75" x14ac:dyDescent="0.3">
      <c r="A37" s="6">
        <v>36</v>
      </c>
      <c r="B37" s="7" t="s">
        <v>1804</v>
      </c>
      <c r="C37" s="7" t="s">
        <v>9</v>
      </c>
      <c r="D37" s="8">
        <v>38669</v>
      </c>
      <c r="E37" s="9" t="s">
        <v>1747</v>
      </c>
      <c r="F37" s="9" t="s">
        <v>10</v>
      </c>
      <c r="G37" s="15">
        <f t="shared" si="1"/>
        <v>3</v>
      </c>
      <c r="H37" s="15" t="str">
        <f>IF(INT((COUNTIFS($E$2:E37,E37,$C$2:C37,C37)-1)/3)+1&gt;G37,"",E37&amp;" "&amp;INT((COUNTIFS($E$2:E37,E37,$C$2:C37,C37)-1)/3)+1)</f>
        <v>Saintes 1</v>
      </c>
      <c r="J37" s="18"/>
      <c r="K37" s="19"/>
      <c r="L37" s="18"/>
    </row>
    <row r="38" spans="1:12" ht="18.75" x14ac:dyDescent="0.3">
      <c r="A38" s="6">
        <v>37</v>
      </c>
      <c r="B38" s="7" t="s">
        <v>1805</v>
      </c>
      <c r="C38" s="7" t="s">
        <v>9</v>
      </c>
      <c r="D38" s="8">
        <v>38463</v>
      </c>
      <c r="E38" s="9" t="s">
        <v>1747</v>
      </c>
      <c r="F38" s="9" t="s">
        <v>10</v>
      </c>
      <c r="G38" s="15">
        <f t="shared" si="1"/>
        <v>3</v>
      </c>
      <c r="H38" s="15" t="str">
        <f>IF(INT((COUNTIFS($E$2:E38,E38,$C$2:C38,C38)-1)/3)+1&gt;G38,"",E38&amp;" "&amp;INT((COUNTIFS($E$2:E38,E38,$C$2:C38,C38)-1)/3)+1)</f>
        <v>Saintes 2</v>
      </c>
      <c r="J38" s="18"/>
      <c r="K38" s="19"/>
      <c r="L38" s="18"/>
    </row>
    <row r="39" spans="1:12" ht="18.75" x14ac:dyDescent="0.3">
      <c r="A39" s="6">
        <v>38</v>
      </c>
      <c r="B39" s="7" t="s">
        <v>1806</v>
      </c>
      <c r="C39" s="7" t="s">
        <v>9</v>
      </c>
      <c r="D39" s="8">
        <v>38597</v>
      </c>
      <c r="E39" s="9" t="s">
        <v>1760</v>
      </c>
      <c r="F39" s="9" t="s">
        <v>10</v>
      </c>
      <c r="G39" s="15">
        <f t="shared" si="1"/>
        <v>3</v>
      </c>
      <c r="H39" s="15" t="str">
        <f>IF(INT((COUNTIFS($E$2:E39,E39,$C$2:C39,C39)-1)/3)+1&gt;G39,"",E39&amp;" "&amp;INT((COUNTIFS($E$2:E39,E39,$C$2:C39,C39)-1)/3)+1)</f>
        <v>Montréal 1</v>
      </c>
      <c r="J39" s="18"/>
      <c r="K39" s="19"/>
      <c r="L39" s="18"/>
    </row>
    <row r="40" spans="1:12" ht="18.75" x14ac:dyDescent="0.3">
      <c r="A40" s="6">
        <v>39</v>
      </c>
      <c r="B40" s="7" t="s">
        <v>1807</v>
      </c>
      <c r="C40" s="7" t="s">
        <v>9</v>
      </c>
      <c r="D40" s="8">
        <v>38507</v>
      </c>
      <c r="E40" s="9" t="s">
        <v>1744</v>
      </c>
      <c r="F40" s="9" t="s">
        <v>10</v>
      </c>
      <c r="G40" s="15">
        <f t="shared" si="1"/>
        <v>2</v>
      </c>
      <c r="H40" s="15" t="str">
        <f>IF(INT((COUNTIFS($E$2:E40,E40,$C$2:C40,C40)-1)/3)+1&gt;G40,"",E40&amp;" "&amp;INT((COUNTIFS($E$2:E40,E40,$C$2:C40,C40)-1)/3)+1)</f>
        <v/>
      </c>
      <c r="J40" s="18"/>
      <c r="K40" s="19"/>
      <c r="L40" s="18"/>
    </row>
    <row r="41" spans="1:12" ht="18.75" x14ac:dyDescent="0.3">
      <c r="A41" s="6">
        <v>40</v>
      </c>
      <c r="B41" s="7" t="s">
        <v>1808</v>
      </c>
      <c r="C41" s="7" t="s">
        <v>9</v>
      </c>
      <c r="D41" s="8">
        <v>38551</v>
      </c>
      <c r="E41" s="9" t="s">
        <v>1747</v>
      </c>
      <c r="F41" s="9" t="s">
        <v>10</v>
      </c>
      <c r="G41" s="15">
        <f t="shared" si="1"/>
        <v>3</v>
      </c>
      <c r="H41" s="15" t="str">
        <f>IF(INT((COUNTIFS($E$2:E41,E41,$C$2:C41,C41)-1)/3)+1&gt;G41,"",E41&amp;" "&amp;INT((COUNTIFS($E$2:E41,E41,$C$2:C41,C41)-1)/3)+1)</f>
        <v>Saintes 2</v>
      </c>
      <c r="J41" s="18"/>
      <c r="K41" s="19"/>
      <c r="L41" s="18"/>
    </row>
    <row r="42" spans="1:12" ht="18.75" x14ac:dyDescent="0.3">
      <c r="A42" s="6">
        <v>41</v>
      </c>
      <c r="B42" s="7" t="s">
        <v>1809</v>
      </c>
      <c r="C42" s="7" t="s">
        <v>9</v>
      </c>
      <c r="D42" s="8">
        <v>38575</v>
      </c>
      <c r="E42" s="9" t="s">
        <v>1755</v>
      </c>
      <c r="F42" s="9" t="s">
        <v>10</v>
      </c>
      <c r="G42" s="15">
        <f t="shared" si="1"/>
        <v>4</v>
      </c>
      <c r="H42" s="15" t="str">
        <f>IF(INT((COUNTIFS($E$2:E42,E42,$C$2:C42,C42)-1)/3)+1&gt;G42,"",E42&amp;" "&amp;INT((COUNTIFS($E$2:E42,E42,$C$2:C42,C42)-1)/3)+1)</f>
        <v>Saintonge 2</v>
      </c>
      <c r="J42" s="18"/>
      <c r="K42" s="19"/>
      <c r="L42" s="18"/>
    </row>
    <row r="43" spans="1:12" ht="18.75" x14ac:dyDescent="0.3">
      <c r="A43" s="6">
        <v>42</v>
      </c>
      <c r="B43" s="7" t="s">
        <v>1810</v>
      </c>
      <c r="C43" s="7" t="s">
        <v>9</v>
      </c>
      <c r="D43" s="8">
        <v>38404</v>
      </c>
      <c r="E43" s="9" t="s">
        <v>1760</v>
      </c>
      <c r="F43" s="9" t="s">
        <v>10</v>
      </c>
      <c r="G43" s="15">
        <f t="shared" si="1"/>
        <v>3</v>
      </c>
      <c r="H43" s="15" t="str">
        <f>IF(INT((COUNTIFS($E$2:E43,E43,$C$2:C43,C43)-1)/3)+1&gt;G43,"",E43&amp;" "&amp;INT((COUNTIFS($E$2:E43,E43,$C$2:C43,C43)-1)/3)+1)</f>
        <v>Montréal 2</v>
      </c>
      <c r="J43" s="18"/>
      <c r="K43" s="19"/>
      <c r="L43" s="18"/>
    </row>
    <row r="44" spans="1:12" ht="18.75" x14ac:dyDescent="0.3">
      <c r="A44" s="6">
        <v>43</v>
      </c>
      <c r="B44" s="7" t="s">
        <v>1811</v>
      </c>
      <c r="C44" s="7" t="s">
        <v>9</v>
      </c>
      <c r="D44" s="8">
        <v>38490</v>
      </c>
      <c r="E44" s="9" t="s">
        <v>1735</v>
      </c>
      <c r="F44" s="9" t="s">
        <v>10</v>
      </c>
      <c r="G44" s="15">
        <f t="shared" si="1"/>
        <v>3</v>
      </c>
      <c r="H44" s="15" t="str">
        <f>IF(INT((COUNTIFS($E$2:E44,E44,$C$2:C44,C44)-1)/3)+1&gt;G44,"",E44&amp;" "&amp;INT((COUNTIFS($E$2:E44,E44,$C$2:C44,C44)-1)/3)+1)</f>
        <v>VieuxBoucau 2</v>
      </c>
      <c r="J44" s="18"/>
      <c r="K44" s="19"/>
      <c r="L44" s="18"/>
    </row>
    <row r="45" spans="1:12" ht="18.75" x14ac:dyDescent="0.3">
      <c r="A45" s="6">
        <v>44</v>
      </c>
      <c r="B45" s="7" t="s">
        <v>1812</v>
      </c>
      <c r="C45" s="7" t="s">
        <v>9</v>
      </c>
      <c r="D45" s="8">
        <v>38826</v>
      </c>
      <c r="E45" s="9" t="s">
        <v>1735</v>
      </c>
      <c r="F45" s="9" t="s">
        <v>10</v>
      </c>
      <c r="G45" s="15">
        <f t="shared" si="1"/>
        <v>3</v>
      </c>
      <c r="H45" s="15" t="str">
        <f>IF(INT((COUNTIFS($E$2:E45,E45,$C$2:C45,C45)-1)/3)+1&gt;G45,"",E45&amp;" "&amp;INT((COUNTIFS($E$2:E45,E45,$C$2:C45,C45)-1)/3)+1)</f>
        <v>VieuxBoucau 2</v>
      </c>
      <c r="J45" s="18"/>
      <c r="K45" s="19"/>
      <c r="L45" s="18"/>
    </row>
    <row r="46" spans="1:12" ht="18.75" x14ac:dyDescent="0.3">
      <c r="A46" s="6">
        <v>45</v>
      </c>
      <c r="B46" s="7" t="s">
        <v>1813</v>
      </c>
      <c r="C46" s="7" t="s">
        <v>9</v>
      </c>
      <c r="D46" s="8">
        <v>38446</v>
      </c>
      <c r="E46" s="9" t="s">
        <v>1727</v>
      </c>
      <c r="F46" s="9" t="s">
        <v>10</v>
      </c>
      <c r="G46" s="15">
        <f t="shared" si="1"/>
        <v>2</v>
      </c>
      <c r="H46" s="15" t="str">
        <f>IF(INT((COUNTIFS($E$2:E46,E46,$C$2:C46,C46)-1)/3)+1&gt;G46,"",E46&amp;" "&amp;INT((COUNTIFS($E$2:E46,E46,$C$2:C46,C46)-1)/3)+1)</f>
        <v>Marignane 2</v>
      </c>
      <c r="J46" s="18"/>
      <c r="K46" s="19"/>
      <c r="L46" s="18"/>
    </row>
    <row r="47" spans="1:12" ht="18.75" x14ac:dyDescent="0.3">
      <c r="A47" s="6">
        <v>46</v>
      </c>
      <c r="B47" s="7" t="s">
        <v>1814</v>
      </c>
      <c r="C47" s="7" t="s">
        <v>9</v>
      </c>
      <c r="D47" s="8">
        <v>38380</v>
      </c>
      <c r="E47" s="9" t="s">
        <v>1739</v>
      </c>
      <c r="F47" s="9" t="s">
        <v>10</v>
      </c>
      <c r="G47" s="15">
        <f t="shared" si="1"/>
        <v>1</v>
      </c>
      <c r="H47" s="15" t="str">
        <f>IF(INT((COUNTIFS($E$2:E47,E47,$C$2:C47,C47)-1)/3)+1&gt;G47,"",E47&amp;" "&amp;INT((COUNTIFS($E$2:E47,E47,$C$2:C47,C47)-1)/3)+1)</f>
        <v>Sète 1</v>
      </c>
      <c r="J47" s="18"/>
      <c r="K47" s="19"/>
      <c r="L47" s="18"/>
    </row>
    <row r="48" spans="1:12" ht="18.75" x14ac:dyDescent="0.3">
      <c r="A48" s="6">
        <v>47</v>
      </c>
      <c r="B48" s="7" t="s">
        <v>1815</v>
      </c>
      <c r="C48" s="7" t="s">
        <v>9</v>
      </c>
      <c r="D48" s="8">
        <v>38451</v>
      </c>
      <c r="E48" s="9" t="s">
        <v>1727</v>
      </c>
      <c r="F48" s="9" t="s">
        <v>10</v>
      </c>
      <c r="G48" s="15">
        <f t="shared" si="1"/>
        <v>2</v>
      </c>
      <c r="H48" s="15" t="str">
        <f>IF(INT((COUNTIFS($E$2:E48,E48,$C$2:C48,C48)-1)/3)+1&gt;G48,"",E48&amp;" "&amp;INT((COUNTIFS($E$2:E48,E48,$C$2:C48,C48)-1)/3)+1)</f>
        <v>Marignane 2</v>
      </c>
      <c r="J48" s="18"/>
      <c r="K48" s="19"/>
      <c r="L48" s="18"/>
    </row>
    <row r="49" spans="1:12" ht="18.75" x14ac:dyDescent="0.3">
      <c r="A49" s="6">
        <v>48</v>
      </c>
      <c r="B49" s="7" t="s">
        <v>1816</v>
      </c>
      <c r="C49" s="7" t="s">
        <v>9</v>
      </c>
      <c r="D49" s="8">
        <v>38360</v>
      </c>
      <c r="E49" s="9" t="s">
        <v>1747</v>
      </c>
      <c r="F49" s="9" t="s">
        <v>10</v>
      </c>
      <c r="G49" s="15">
        <f t="shared" si="1"/>
        <v>3</v>
      </c>
      <c r="H49" s="15" t="str">
        <f>IF(INT((COUNTIFS($E$2:E49,E49,$C$2:C49,C49)-1)/3)+1&gt;G49,"",E49&amp;" "&amp;INT((COUNTIFS($E$2:E49,E49,$C$2:C49,C49)-1)/3)+1)</f>
        <v>Saintes 2</v>
      </c>
      <c r="J49" s="18"/>
      <c r="K49" s="19"/>
      <c r="L49" s="18"/>
    </row>
    <row r="50" spans="1:12" ht="18.75" x14ac:dyDescent="0.3">
      <c r="A50" s="6">
        <v>49</v>
      </c>
      <c r="B50" s="7" t="s">
        <v>1817</v>
      </c>
      <c r="C50" s="7" t="s">
        <v>9</v>
      </c>
      <c r="D50" s="8">
        <v>38577</v>
      </c>
      <c r="E50" s="9" t="s">
        <v>1730</v>
      </c>
      <c r="F50" s="9" t="s">
        <v>10</v>
      </c>
      <c r="G50" s="15">
        <f t="shared" si="1"/>
        <v>4</v>
      </c>
      <c r="H50" s="15" t="str">
        <f>IF(INT((COUNTIFS($E$2:E50,E50,$C$2:C50,C50)-1)/3)+1&gt;G50,"",E50&amp;" "&amp;INT((COUNTIFS($E$2:E50,E50,$C$2:C50,C50)-1)/3)+1)</f>
        <v>Arles 1</v>
      </c>
      <c r="J50" s="18"/>
      <c r="K50" s="19"/>
      <c r="L50" s="18"/>
    </row>
    <row r="51" spans="1:12" ht="18.75" x14ac:dyDescent="0.3">
      <c r="A51" s="6">
        <v>50</v>
      </c>
      <c r="B51" s="7" t="s">
        <v>1818</v>
      </c>
      <c r="C51" s="7" t="s">
        <v>9</v>
      </c>
      <c r="D51" s="8">
        <v>38608</v>
      </c>
      <c r="E51" s="9" t="s">
        <v>1723</v>
      </c>
      <c r="F51" s="9" t="s">
        <v>10</v>
      </c>
      <c r="G51" s="15">
        <f t="shared" si="1"/>
        <v>3</v>
      </c>
      <c r="H51" s="15" t="str">
        <f>IF(INT((COUNTIFS($E$2:E51,E51,$C$2:C51,C51)-1)/3)+1&gt;G51,"",E51&amp;" "&amp;INT((COUNTIFS($E$2:E51,E51,$C$2:C51,C51)-1)/3)+1)</f>
        <v>Marseille 2</v>
      </c>
      <c r="J51" s="18"/>
      <c r="K51" s="19"/>
      <c r="L51" s="18"/>
    </row>
    <row r="52" spans="1:12" ht="18.75" x14ac:dyDescent="0.3">
      <c r="A52" s="6">
        <v>51</v>
      </c>
      <c r="B52" s="7" t="s">
        <v>1819</v>
      </c>
      <c r="C52" s="7" t="s">
        <v>9</v>
      </c>
      <c r="D52" s="8">
        <v>38600</v>
      </c>
      <c r="E52" s="9" t="s">
        <v>1739</v>
      </c>
      <c r="F52" s="9" t="s">
        <v>10</v>
      </c>
      <c r="G52" s="15">
        <f t="shared" si="1"/>
        <v>1</v>
      </c>
      <c r="H52" s="15" t="str">
        <f>IF(INT((COUNTIFS($E$2:E52,E52,$C$2:C52,C52)-1)/3)+1&gt;G52,"",E52&amp;" "&amp;INT((COUNTIFS($E$2:E52,E52,$C$2:C52,C52)-1)/3)+1)</f>
        <v>Sète 1</v>
      </c>
      <c r="J52" s="18"/>
      <c r="K52" s="19"/>
      <c r="L52" s="18"/>
    </row>
    <row r="53" spans="1:12" ht="18.75" x14ac:dyDescent="0.3">
      <c r="A53" s="6">
        <v>52</v>
      </c>
      <c r="B53" s="7" t="s">
        <v>1820</v>
      </c>
      <c r="C53" s="7" t="s">
        <v>9</v>
      </c>
      <c r="D53" s="8">
        <v>38693</v>
      </c>
      <c r="E53" s="9" t="s">
        <v>1760</v>
      </c>
      <c r="F53" s="9" t="s">
        <v>10</v>
      </c>
      <c r="G53" s="15">
        <f t="shared" si="1"/>
        <v>3</v>
      </c>
      <c r="H53" s="15" t="str">
        <f>IF(INT((COUNTIFS($E$2:E53,E53,$C$2:C53,C53)-1)/3)+1&gt;G53,"",E53&amp;" "&amp;INT((COUNTIFS($E$2:E53,E53,$C$2:C53,C53)-1)/3)+1)</f>
        <v>Montréal 2</v>
      </c>
      <c r="J53" s="18"/>
      <c r="K53" s="19"/>
      <c r="L53" s="18"/>
    </row>
    <row r="54" spans="1:12" ht="18.75" x14ac:dyDescent="0.3">
      <c r="A54" s="6">
        <v>53</v>
      </c>
      <c r="B54" s="7" t="s">
        <v>1821</v>
      </c>
      <c r="C54" s="7" t="s">
        <v>9</v>
      </c>
      <c r="D54" s="8">
        <v>38404</v>
      </c>
      <c r="E54" s="9" t="s">
        <v>1755</v>
      </c>
      <c r="F54" s="9" t="s">
        <v>10</v>
      </c>
      <c r="G54" s="15">
        <f t="shared" si="1"/>
        <v>4</v>
      </c>
      <c r="H54" s="15" t="str">
        <f>IF(INT((COUNTIFS($E$2:E54,E54,$C$2:C54,C54)-1)/3)+1&gt;G54,"",E54&amp;" "&amp;INT((COUNTIFS($E$2:E54,E54,$C$2:C54,C54)-1)/3)+1)</f>
        <v>Saintonge 2</v>
      </c>
      <c r="J54" s="18"/>
      <c r="K54" s="19"/>
      <c r="L54" s="18"/>
    </row>
    <row r="55" spans="1:12" ht="18.75" x14ac:dyDescent="0.3">
      <c r="A55" s="6">
        <v>54</v>
      </c>
      <c r="B55" s="7" t="s">
        <v>1822</v>
      </c>
      <c r="C55" s="7" t="s">
        <v>9</v>
      </c>
      <c r="D55" s="8">
        <v>38372</v>
      </c>
      <c r="E55" s="9" t="s">
        <v>1760</v>
      </c>
      <c r="F55" s="9" t="s">
        <v>10</v>
      </c>
      <c r="G55" s="15">
        <f t="shared" si="1"/>
        <v>3</v>
      </c>
      <c r="H55" s="15" t="str">
        <f>IF(INT((COUNTIFS($E$2:E55,E55,$C$2:C55,C55)-1)/3)+1&gt;G55,"",E55&amp;" "&amp;INT((COUNTIFS($E$2:E55,E55,$C$2:C55,C55)-1)/3)+1)</f>
        <v>Montréal 2</v>
      </c>
      <c r="J55" s="18"/>
      <c r="K55" s="19"/>
      <c r="L55" s="18"/>
    </row>
    <row r="56" spans="1:12" ht="18.75" x14ac:dyDescent="0.3">
      <c r="A56" s="6">
        <v>55</v>
      </c>
      <c r="B56" s="7" t="s">
        <v>1823</v>
      </c>
      <c r="C56" s="7" t="s">
        <v>9</v>
      </c>
      <c r="D56" s="8">
        <v>38372</v>
      </c>
      <c r="E56" s="9" t="s">
        <v>1764</v>
      </c>
      <c r="F56" s="9" t="s">
        <v>10</v>
      </c>
      <c r="G56" s="15">
        <f t="shared" si="1"/>
        <v>3</v>
      </c>
      <c r="H56" s="15" t="str">
        <f>IF(INT((COUNTIFS($E$2:E56,E56,$C$2:C56,C56)-1)/3)+1&gt;G56,"",E56&amp;" "&amp;INT((COUNTIFS($E$2:E56,E56,$C$2:C56,C56)-1)/3)+1)</f>
        <v>Kwai 1</v>
      </c>
      <c r="J56" s="18"/>
      <c r="K56" s="19"/>
      <c r="L56" s="18"/>
    </row>
    <row r="57" spans="1:12" ht="18.75" x14ac:dyDescent="0.3">
      <c r="A57" s="6">
        <v>56</v>
      </c>
      <c r="B57" s="7" t="s">
        <v>1824</v>
      </c>
      <c r="C57" s="7" t="s">
        <v>9</v>
      </c>
      <c r="D57" s="8">
        <v>38577</v>
      </c>
      <c r="E57" s="9" t="s">
        <v>1730</v>
      </c>
      <c r="F57" s="9" t="s">
        <v>10</v>
      </c>
      <c r="G57" s="15">
        <f t="shared" si="1"/>
        <v>4</v>
      </c>
      <c r="H57" s="15" t="str">
        <f>IF(INT((COUNTIFS($E$2:E57,E57,$C$2:C57,C57)-1)/3)+1&gt;G57,"",E57&amp;" "&amp;INT((COUNTIFS($E$2:E57,E57,$C$2:C57,C57)-1)/3)+1)</f>
        <v>Arles 2</v>
      </c>
      <c r="J57" s="18"/>
      <c r="K57" s="19"/>
      <c r="L57" s="18"/>
    </row>
    <row r="58" spans="1:12" ht="18.75" x14ac:dyDescent="0.3">
      <c r="A58" s="6">
        <v>57</v>
      </c>
      <c r="B58" s="7" t="s">
        <v>1825</v>
      </c>
      <c r="C58" s="7" t="s">
        <v>9</v>
      </c>
      <c r="D58" s="8">
        <v>38546</v>
      </c>
      <c r="E58" s="9" t="s">
        <v>1735</v>
      </c>
      <c r="F58" s="9" t="s">
        <v>10</v>
      </c>
      <c r="G58" s="15">
        <f t="shared" si="1"/>
        <v>3</v>
      </c>
      <c r="H58" s="15" t="str">
        <f>IF(INT((COUNTIFS($E$2:E58,E58,$C$2:C58,C58)-1)/3)+1&gt;G58,"",E58&amp;" "&amp;INT((COUNTIFS($E$2:E58,E58,$C$2:C58,C58)-1)/3)+1)</f>
        <v>VieuxBoucau 2</v>
      </c>
      <c r="J58" s="18"/>
      <c r="K58" s="19"/>
      <c r="L58" s="18"/>
    </row>
    <row r="59" spans="1:12" ht="18.75" x14ac:dyDescent="0.3">
      <c r="A59" s="6">
        <v>58</v>
      </c>
      <c r="B59" s="7" t="s">
        <v>1826</v>
      </c>
      <c r="C59" s="7" t="s">
        <v>9</v>
      </c>
      <c r="D59" s="8">
        <v>38486</v>
      </c>
      <c r="E59" s="9" t="s">
        <v>1730</v>
      </c>
      <c r="F59" s="9" t="s">
        <v>10</v>
      </c>
      <c r="G59" s="15">
        <f t="shared" si="1"/>
        <v>4</v>
      </c>
      <c r="H59" s="15" t="str">
        <f>IF(INT((COUNTIFS($E$2:E59,E59,$C$2:C59,C59)-1)/3)+1&gt;G59,"",E59&amp;" "&amp;INT((COUNTIFS($E$2:E59,E59,$C$2:C59,C59)-1)/3)+1)</f>
        <v>Arles 2</v>
      </c>
      <c r="J59" s="18"/>
      <c r="K59" s="19"/>
      <c r="L59" s="18"/>
    </row>
    <row r="60" spans="1:12" ht="18.75" x14ac:dyDescent="0.3">
      <c r="A60" s="6">
        <v>59</v>
      </c>
      <c r="B60" s="7" t="s">
        <v>1827</v>
      </c>
      <c r="C60" s="7" t="s">
        <v>9</v>
      </c>
      <c r="D60" s="8">
        <v>38663</v>
      </c>
      <c r="E60" s="9" t="s">
        <v>1727</v>
      </c>
      <c r="F60" s="9" t="s">
        <v>10</v>
      </c>
      <c r="G60" s="15">
        <f t="shared" si="1"/>
        <v>2</v>
      </c>
      <c r="H60" s="15" t="str">
        <f>IF(INT((COUNTIFS($E$2:E60,E60,$C$2:C60,C60)-1)/3)+1&gt;G60,"",E60&amp;" "&amp;INT((COUNTIFS($E$2:E60,E60,$C$2:C60,C60)-1)/3)+1)</f>
        <v/>
      </c>
      <c r="J60" s="18"/>
      <c r="K60" s="19"/>
      <c r="L60" s="18"/>
    </row>
    <row r="61" spans="1:12" ht="18.75" x14ac:dyDescent="0.3">
      <c r="A61" s="6">
        <v>60</v>
      </c>
      <c r="B61" s="7" t="s">
        <v>1828</v>
      </c>
      <c r="C61" s="7" t="s">
        <v>9</v>
      </c>
      <c r="D61" s="8">
        <v>38572</v>
      </c>
      <c r="E61" s="9" t="s">
        <v>1755</v>
      </c>
      <c r="F61" s="9" t="s">
        <v>10</v>
      </c>
      <c r="G61" s="15">
        <f t="shared" si="1"/>
        <v>4</v>
      </c>
      <c r="H61" s="15" t="str">
        <f>IF(INT((COUNTIFS($E$2:E61,E61,$C$2:C61,C61)-1)/3)+1&gt;G61,"",E61&amp;" "&amp;INT((COUNTIFS($E$2:E61,E61,$C$2:C61,C61)-1)/3)+1)</f>
        <v>Saintonge 3</v>
      </c>
      <c r="J61" s="18"/>
      <c r="K61" s="19"/>
      <c r="L61" s="18"/>
    </row>
    <row r="62" spans="1:12" ht="18.75" x14ac:dyDescent="0.3">
      <c r="A62" s="6">
        <v>61</v>
      </c>
      <c r="B62" s="7" t="s">
        <v>1829</v>
      </c>
      <c r="C62" s="7" t="s">
        <v>9</v>
      </c>
      <c r="D62" s="8">
        <v>38516</v>
      </c>
      <c r="E62" s="9" t="s">
        <v>1747</v>
      </c>
      <c r="F62" s="9" t="s">
        <v>10</v>
      </c>
      <c r="G62" s="15">
        <f t="shared" si="1"/>
        <v>3</v>
      </c>
      <c r="H62" s="15" t="str">
        <f>IF(INT((COUNTIFS($E$2:E62,E62,$C$2:C62,C62)-1)/3)+1&gt;G62,"",E62&amp;" "&amp;INT((COUNTIFS($E$2:E62,E62,$C$2:C62,C62)-1)/3)+1)</f>
        <v>Saintes 3</v>
      </c>
      <c r="J62" s="18"/>
      <c r="K62" s="19"/>
      <c r="L62" s="18"/>
    </row>
    <row r="63" spans="1:12" ht="18.75" x14ac:dyDescent="0.3">
      <c r="A63" s="6">
        <v>62</v>
      </c>
      <c r="B63" s="7" t="s">
        <v>1830</v>
      </c>
      <c r="C63" s="7" t="s">
        <v>9</v>
      </c>
      <c r="D63" s="8">
        <v>38633</v>
      </c>
      <c r="E63" s="9" t="s">
        <v>1730</v>
      </c>
      <c r="F63" s="9" t="s">
        <v>10</v>
      </c>
      <c r="G63" s="15">
        <f t="shared" si="1"/>
        <v>4</v>
      </c>
      <c r="H63" s="15" t="str">
        <f>IF(INT((COUNTIFS($E$2:E63,E63,$C$2:C63,C63)-1)/3)+1&gt;G63,"",E63&amp;" "&amp;INT((COUNTIFS($E$2:E63,E63,$C$2:C63,C63)-1)/3)+1)</f>
        <v>Arles 2</v>
      </c>
      <c r="J63" s="18"/>
      <c r="K63" s="19"/>
      <c r="L63" s="18"/>
    </row>
    <row r="64" spans="1:12" ht="18.75" x14ac:dyDescent="0.3">
      <c r="A64" s="6">
        <v>63</v>
      </c>
      <c r="B64" s="7" t="s">
        <v>1831</v>
      </c>
      <c r="C64" s="7" t="s">
        <v>9</v>
      </c>
      <c r="D64" s="8">
        <v>38474</v>
      </c>
      <c r="E64" s="9" t="s">
        <v>1755</v>
      </c>
      <c r="F64" s="9" t="s">
        <v>10</v>
      </c>
      <c r="G64" s="15">
        <f t="shared" si="1"/>
        <v>4</v>
      </c>
      <c r="H64" s="15" t="str">
        <f>IF(INT((COUNTIFS($E$2:E64,E64,$C$2:C64,C64)-1)/3)+1&gt;G64,"",E64&amp;" "&amp;INT((COUNTIFS($E$2:E64,E64,$C$2:C64,C64)-1)/3)+1)</f>
        <v>Saintonge 3</v>
      </c>
      <c r="J64" s="18"/>
      <c r="K64" s="19"/>
      <c r="L64" s="18"/>
    </row>
    <row r="65" spans="1:12" ht="18.75" x14ac:dyDescent="0.3">
      <c r="A65" s="6">
        <v>64</v>
      </c>
      <c r="B65" s="7" t="s">
        <v>1832</v>
      </c>
      <c r="C65" s="7" t="s">
        <v>9</v>
      </c>
      <c r="D65" s="8">
        <v>38648</v>
      </c>
      <c r="E65" s="9" t="s">
        <v>1755</v>
      </c>
      <c r="F65" s="9" t="s">
        <v>10</v>
      </c>
      <c r="G65" s="15">
        <f t="shared" si="1"/>
        <v>4</v>
      </c>
      <c r="H65" s="15" t="str">
        <f>IF(INT((COUNTIFS($E$2:E65,E65,$C$2:C65,C65)-1)/3)+1&gt;G65,"",E65&amp;" "&amp;INT((COUNTIFS($E$2:E65,E65,$C$2:C65,C65)-1)/3)+1)</f>
        <v>Saintonge 3</v>
      </c>
      <c r="J65" s="18"/>
      <c r="K65" s="19"/>
      <c r="L65" s="18"/>
    </row>
    <row r="66" spans="1:12" ht="18.75" x14ac:dyDescent="0.3">
      <c r="A66" s="6">
        <v>65</v>
      </c>
      <c r="B66" s="7" t="s">
        <v>1833</v>
      </c>
      <c r="C66" s="7" t="s">
        <v>9</v>
      </c>
      <c r="D66" s="8">
        <v>38485</v>
      </c>
      <c r="E66" s="9" t="s">
        <v>1764</v>
      </c>
      <c r="F66" s="9" t="s">
        <v>10</v>
      </c>
      <c r="G66" s="15">
        <f t="shared" si="1"/>
        <v>3</v>
      </c>
      <c r="H66" s="15" t="str">
        <f>IF(INT((COUNTIFS($E$2:E66,E66,$C$2:C66,C66)-1)/3)+1&gt;G66,"",E66&amp;" "&amp;INT((COUNTIFS($E$2:E66,E66,$C$2:C66,C66)-1)/3)+1)</f>
        <v>Kwai 1</v>
      </c>
      <c r="J66" s="18"/>
      <c r="K66" s="19"/>
      <c r="L66" s="18"/>
    </row>
    <row r="67" spans="1:12" ht="18.75" x14ac:dyDescent="0.3">
      <c r="A67" s="6">
        <v>66</v>
      </c>
      <c r="B67" s="7" t="s">
        <v>1834</v>
      </c>
      <c r="C67" s="7" t="s">
        <v>9</v>
      </c>
      <c r="D67" s="8">
        <v>38475</v>
      </c>
      <c r="E67" s="9" t="s">
        <v>1755</v>
      </c>
      <c r="F67" s="9" t="s">
        <v>10</v>
      </c>
      <c r="G67" s="15">
        <f t="shared" ref="G67:G130" si="2">INT(MIN(COUNTIFS(E:E,E67,C:C,"M"),COUNTIFS(E:E,E67,C:C,"F"))/3)</f>
        <v>4</v>
      </c>
      <c r="H67" s="15" t="str">
        <f>IF(INT((COUNTIFS($E$2:E67,E67,$C$2:C67,C67)-1)/3)+1&gt;G67,"",E67&amp;" "&amp;INT((COUNTIFS($E$2:E67,E67,$C$2:C67,C67)-1)/3)+1)</f>
        <v>Saintonge 4</v>
      </c>
      <c r="J67" s="18"/>
      <c r="K67" s="19"/>
      <c r="L67" s="18"/>
    </row>
    <row r="68" spans="1:12" ht="18.75" x14ac:dyDescent="0.3">
      <c r="A68" s="6">
        <v>67</v>
      </c>
      <c r="B68" s="7" t="s">
        <v>1835</v>
      </c>
      <c r="C68" s="7" t="s">
        <v>9</v>
      </c>
      <c r="D68" s="8">
        <v>38520</v>
      </c>
      <c r="E68" s="9" t="s">
        <v>1755</v>
      </c>
      <c r="F68" s="9" t="s">
        <v>10</v>
      </c>
      <c r="G68" s="15">
        <f t="shared" si="2"/>
        <v>4</v>
      </c>
      <c r="H68" s="15" t="str">
        <f>IF(INT((COUNTIFS($E$2:E68,E68,$C$2:C68,C68)-1)/3)+1&gt;G68,"",E68&amp;" "&amp;INT((COUNTIFS($E$2:E68,E68,$C$2:C68,C68)-1)/3)+1)</f>
        <v>Saintonge 4</v>
      </c>
      <c r="J68" s="18"/>
      <c r="K68" s="19"/>
      <c r="L68" s="18"/>
    </row>
    <row r="69" spans="1:12" ht="18.75" x14ac:dyDescent="0.3">
      <c r="A69" s="6">
        <v>68</v>
      </c>
      <c r="B69" s="7" t="s">
        <v>1836</v>
      </c>
      <c r="C69" s="7" t="s">
        <v>9</v>
      </c>
      <c r="D69" s="8">
        <v>38715</v>
      </c>
      <c r="E69" s="9" t="s">
        <v>1739</v>
      </c>
      <c r="F69" s="9" t="s">
        <v>10</v>
      </c>
      <c r="G69" s="15">
        <f t="shared" si="2"/>
        <v>1</v>
      </c>
      <c r="H69" s="15" t="str">
        <f>IF(INT((COUNTIFS($E$2:E69,E69,$C$2:C69,C69)-1)/3)+1&gt;G69,"",E69&amp;" "&amp;INT((COUNTIFS($E$2:E69,E69,$C$2:C69,C69)-1)/3)+1)</f>
        <v>Sète 1</v>
      </c>
      <c r="J69" s="18"/>
      <c r="K69" s="19"/>
      <c r="L69" s="18"/>
    </row>
    <row r="70" spans="1:12" ht="18.75" x14ac:dyDescent="0.3">
      <c r="A70" s="6">
        <v>69</v>
      </c>
      <c r="B70" s="7" t="s">
        <v>1837</v>
      </c>
      <c r="C70" s="7" t="s">
        <v>9</v>
      </c>
      <c r="D70" s="8">
        <v>38587</v>
      </c>
      <c r="E70" s="9" t="s">
        <v>1739</v>
      </c>
      <c r="F70" s="9" t="s">
        <v>10</v>
      </c>
      <c r="G70" s="15">
        <f t="shared" si="2"/>
        <v>1</v>
      </c>
      <c r="H70" s="15" t="str">
        <f>IF(INT((COUNTIFS($E$2:E70,E70,$C$2:C70,C70)-1)/3)+1&gt;G70,"",E70&amp;" "&amp;INT((COUNTIFS($E$2:E70,E70,$C$2:C70,C70)-1)/3)+1)</f>
        <v/>
      </c>
      <c r="J70" s="18"/>
      <c r="K70" s="19"/>
      <c r="L70" s="18"/>
    </row>
    <row r="71" spans="1:12" ht="18.75" x14ac:dyDescent="0.3">
      <c r="A71" s="6">
        <v>70</v>
      </c>
      <c r="B71" s="7" t="s">
        <v>1838</v>
      </c>
      <c r="C71" s="7" t="s">
        <v>9</v>
      </c>
      <c r="D71" s="8">
        <v>38488</v>
      </c>
      <c r="E71" s="9" t="s">
        <v>1755</v>
      </c>
      <c r="F71" s="9" t="s">
        <v>10</v>
      </c>
      <c r="G71" s="15">
        <f t="shared" si="2"/>
        <v>4</v>
      </c>
      <c r="H71" s="15" t="str">
        <f>IF(INT((COUNTIFS($E$2:E71,E71,$C$2:C71,C71)-1)/3)+1&gt;G71,"",E71&amp;" "&amp;INT((COUNTIFS($E$2:E71,E71,$C$2:C71,C71)-1)/3)+1)</f>
        <v>Saintonge 4</v>
      </c>
      <c r="J71" s="18"/>
      <c r="K71" s="19"/>
      <c r="L71" s="18"/>
    </row>
    <row r="72" spans="1:12" ht="18.75" x14ac:dyDescent="0.3">
      <c r="A72" s="6">
        <v>71</v>
      </c>
      <c r="B72" s="7" t="s">
        <v>1839</v>
      </c>
      <c r="C72" s="7" t="s">
        <v>9</v>
      </c>
      <c r="D72" s="8">
        <v>38509</v>
      </c>
      <c r="E72" s="9" t="s">
        <v>1727</v>
      </c>
      <c r="F72" s="9" t="s">
        <v>10</v>
      </c>
      <c r="G72" s="15">
        <f t="shared" si="2"/>
        <v>2</v>
      </c>
      <c r="H72" s="15" t="str">
        <f>IF(INT((COUNTIFS($E$2:E72,E72,$C$2:C72,C72)-1)/3)+1&gt;G72,"",E72&amp;" "&amp;INT((COUNTIFS($E$2:E72,E72,$C$2:C72,C72)-1)/3)+1)</f>
        <v/>
      </c>
      <c r="J72" s="18"/>
      <c r="K72" s="19"/>
      <c r="L72" s="18"/>
    </row>
    <row r="73" spans="1:12" ht="18.75" x14ac:dyDescent="0.3">
      <c r="A73" s="6">
        <v>72</v>
      </c>
      <c r="B73" s="7" t="s">
        <v>1840</v>
      </c>
      <c r="C73" s="7" t="s">
        <v>9</v>
      </c>
      <c r="D73" s="8">
        <v>38406</v>
      </c>
      <c r="E73" s="9" t="s">
        <v>1764</v>
      </c>
      <c r="F73" s="9" t="s">
        <v>10</v>
      </c>
      <c r="G73" s="15">
        <f t="shared" si="2"/>
        <v>3</v>
      </c>
      <c r="H73" s="15" t="str">
        <f>IF(INT((COUNTIFS($E$2:E73,E73,$C$2:C73,C73)-1)/3)+1&gt;G73,"",E73&amp;" "&amp;INT((COUNTIFS($E$2:E73,E73,$C$2:C73,C73)-1)/3)+1)</f>
        <v>Kwai 1</v>
      </c>
      <c r="J73" s="18"/>
      <c r="K73" s="19"/>
      <c r="L73" s="18"/>
    </row>
    <row r="74" spans="1:12" ht="18.75" x14ac:dyDescent="0.3">
      <c r="A74" s="6">
        <v>73</v>
      </c>
      <c r="B74" s="7" t="s">
        <v>1841</v>
      </c>
      <c r="C74" s="7" t="s">
        <v>9</v>
      </c>
      <c r="D74" s="8">
        <v>38668</v>
      </c>
      <c r="E74" s="9" t="s">
        <v>1727</v>
      </c>
      <c r="F74" s="9" t="s">
        <v>10</v>
      </c>
      <c r="G74" s="15">
        <f t="shared" si="2"/>
        <v>2</v>
      </c>
      <c r="H74" s="15" t="str">
        <f>IF(INT((COUNTIFS($E$2:E74,E74,$C$2:C74,C74)-1)/3)+1&gt;G74,"",E74&amp;" "&amp;INT((COUNTIFS($E$2:E74,E74,$C$2:C74,C74)-1)/3)+1)</f>
        <v/>
      </c>
      <c r="J74" s="18"/>
      <c r="K74" s="19"/>
      <c r="L74" s="18"/>
    </row>
    <row r="75" spans="1:12" ht="18.75" x14ac:dyDescent="0.3">
      <c r="A75" s="6">
        <v>74</v>
      </c>
      <c r="B75" s="7" t="s">
        <v>1842</v>
      </c>
      <c r="C75" s="7" t="s">
        <v>9</v>
      </c>
      <c r="D75" s="8">
        <v>38513</v>
      </c>
      <c r="E75" s="9" t="s">
        <v>1730</v>
      </c>
      <c r="F75" s="9" t="s">
        <v>10</v>
      </c>
      <c r="G75" s="15">
        <f t="shared" si="2"/>
        <v>4</v>
      </c>
      <c r="H75" s="15" t="str">
        <f>IF(INT((COUNTIFS($E$2:E75,E75,$C$2:C75,C75)-1)/3)+1&gt;G75,"",E75&amp;" "&amp;INT((COUNTIFS($E$2:E75,E75,$C$2:C75,C75)-1)/3)+1)</f>
        <v>Arles 3</v>
      </c>
      <c r="J75" s="18"/>
      <c r="K75" s="19"/>
      <c r="L75" s="18"/>
    </row>
    <row r="76" spans="1:12" ht="18.75" x14ac:dyDescent="0.3">
      <c r="A76" s="6">
        <v>75</v>
      </c>
      <c r="B76" s="7" t="s">
        <v>1843</v>
      </c>
      <c r="C76" s="7" t="s">
        <v>9</v>
      </c>
      <c r="D76" s="8">
        <v>38523</v>
      </c>
      <c r="E76" s="9" t="s">
        <v>1735</v>
      </c>
      <c r="F76" s="9" t="s">
        <v>10</v>
      </c>
      <c r="G76" s="15">
        <f t="shared" si="2"/>
        <v>3</v>
      </c>
      <c r="H76" s="15" t="str">
        <f>IF(INT((COUNTIFS($E$2:E76,E76,$C$2:C76,C76)-1)/3)+1&gt;G76,"",E76&amp;" "&amp;INT((COUNTIFS($E$2:E76,E76,$C$2:C76,C76)-1)/3)+1)</f>
        <v>VieuxBoucau 3</v>
      </c>
      <c r="J76" s="18"/>
      <c r="K76" s="19"/>
      <c r="L76" s="18"/>
    </row>
    <row r="77" spans="1:12" ht="18.75" x14ac:dyDescent="0.3">
      <c r="A77" s="6">
        <v>76</v>
      </c>
      <c r="B77" s="7" t="s">
        <v>1844</v>
      </c>
      <c r="C77" s="7" t="s">
        <v>9</v>
      </c>
      <c r="D77" s="8">
        <v>38483</v>
      </c>
      <c r="E77" s="9" t="s">
        <v>1735</v>
      </c>
      <c r="F77" s="9" t="s">
        <v>10</v>
      </c>
      <c r="G77" s="15">
        <f t="shared" si="2"/>
        <v>3</v>
      </c>
      <c r="H77" s="15" t="str">
        <f>IF(INT((COUNTIFS($E$2:E77,E77,$C$2:C77,C77)-1)/3)+1&gt;G77,"",E77&amp;" "&amp;INT((COUNTIFS($E$2:E77,E77,$C$2:C77,C77)-1)/3)+1)</f>
        <v>VieuxBoucau 3</v>
      </c>
      <c r="J77" s="18"/>
      <c r="K77" s="19"/>
      <c r="L77" s="18"/>
    </row>
    <row r="78" spans="1:12" ht="18.75" x14ac:dyDescent="0.3">
      <c r="A78" s="6">
        <v>77</v>
      </c>
      <c r="B78" s="7" t="s">
        <v>1845</v>
      </c>
      <c r="C78" s="7" t="s">
        <v>9</v>
      </c>
      <c r="D78" s="8">
        <v>38473</v>
      </c>
      <c r="E78" s="9" t="s">
        <v>1735</v>
      </c>
      <c r="F78" s="9" t="s">
        <v>10</v>
      </c>
      <c r="G78" s="15">
        <f t="shared" si="2"/>
        <v>3</v>
      </c>
      <c r="H78" s="15" t="str">
        <f>IF(INT((COUNTIFS($E$2:E78,E78,$C$2:C78,C78)-1)/3)+1&gt;G78,"",E78&amp;" "&amp;INT((COUNTIFS($E$2:E78,E78,$C$2:C78,C78)-1)/3)+1)</f>
        <v>VieuxBoucau 3</v>
      </c>
      <c r="J78" s="18"/>
      <c r="K78" s="19"/>
      <c r="L78" s="18"/>
    </row>
    <row r="79" spans="1:12" ht="18.75" x14ac:dyDescent="0.3">
      <c r="A79" s="6">
        <v>78</v>
      </c>
      <c r="B79" s="7" t="s">
        <v>1846</v>
      </c>
      <c r="C79" s="7" t="s">
        <v>9</v>
      </c>
      <c r="D79" s="8">
        <v>38496</v>
      </c>
      <c r="E79" s="9" t="s">
        <v>1744</v>
      </c>
      <c r="F79" s="9" t="s">
        <v>10</v>
      </c>
      <c r="G79" s="15">
        <f t="shared" si="2"/>
        <v>2</v>
      </c>
      <c r="H79" s="15" t="str">
        <f>IF(INT((COUNTIFS($E$2:E79,E79,$C$2:C79,C79)-1)/3)+1&gt;G79,"",E79&amp;" "&amp;INT((COUNTIFS($E$2:E79,E79,$C$2:C79,C79)-1)/3)+1)</f>
        <v/>
      </c>
    </row>
    <row r="80" spans="1:12" ht="18.75" x14ac:dyDescent="0.3">
      <c r="A80" s="6">
        <v>79</v>
      </c>
      <c r="B80" s="7" t="s">
        <v>1847</v>
      </c>
      <c r="C80" s="7" t="s">
        <v>9</v>
      </c>
      <c r="D80" s="8">
        <v>38555</v>
      </c>
      <c r="E80" s="9" t="s">
        <v>1747</v>
      </c>
      <c r="F80" s="9" t="s">
        <v>10</v>
      </c>
      <c r="G80" s="15">
        <f t="shared" si="2"/>
        <v>3</v>
      </c>
      <c r="H80" s="15" t="str">
        <f>IF(INT((COUNTIFS($E$2:E80,E80,$C$2:C80,C80)-1)/3)+1&gt;G80,"",E80&amp;" "&amp;INT((COUNTIFS($E$2:E80,E80,$C$2:C80,C80)-1)/3)+1)</f>
        <v>Saintes 3</v>
      </c>
    </row>
    <row r="81" spans="1:8" ht="18.75" x14ac:dyDescent="0.3">
      <c r="A81" s="6">
        <v>80</v>
      </c>
      <c r="B81" s="7" t="s">
        <v>1848</v>
      </c>
      <c r="C81" s="7" t="s">
        <v>9</v>
      </c>
      <c r="D81" s="8">
        <v>38395</v>
      </c>
      <c r="E81" s="9" t="s">
        <v>1747</v>
      </c>
      <c r="F81" s="9" t="s">
        <v>10</v>
      </c>
      <c r="G81" s="15">
        <f t="shared" si="2"/>
        <v>3</v>
      </c>
      <c r="H81" s="15" t="str">
        <f>IF(INT((COUNTIFS($E$2:E81,E81,$C$2:C81,C81)-1)/3)+1&gt;G81,"",E81&amp;" "&amp;INT((COUNTIFS($E$2:E81,E81,$C$2:C81,C81)-1)/3)+1)</f>
        <v>Saintes 3</v>
      </c>
    </row>
    <row r="82" spans="1:8" ht="18.75" x14ac:dyDescent="0.3">
      <c r="A82" s="6">
        <v>81</v>
      </c>
      <c r="B82" s="7" t="s">
        <v>1849</v>
      </c>
      <c r="C82" s="7" t="s">
        <v>9</v>
      </c>
      <c r="D82" s="8">
        <v>38426</v>
      </c>
      <c r="E82" s="9" t="s">
        <v>1747</v>
      </c>
      <c r="F82" s="9" t="s">
        <v>10</v>
      </c>
      <c r="G82" s="15">
        <f t="shared" si="2"/>
        <v>3</v>
      </c>
      <c r="H82" s="15" t="str">
        <f>IF(INT((COUNTIFS($E$2:E82,E82,$C$2:C82,C82)-1)/3)+1&gt;G82,"",E82&amp;" "&amp;INT((COUNTIFS($E$2:E82,E82,$C$2:C82,C82)-1)/3)+1)</f>
        <v/>
      </c>
    </row>
    <row r="83" spans="1:8" ht="18.75" x14ac:dyDescent="0.3">
      <c r="A83" s="6">
        <v>82</v>
      </c>
      <c r="B83" s="7" t="s">
        <v>1850</v>
      </c>
      <c r="C83" s="7" t="s">
        <v>9</v>
      </c>
      <c r="D83" s="8">
        <v>38641</v>
      </c>
      <c r="E83" s="9" t="s">
        <v>1747</v>
      </c>
      <c r="F83" s="9" t="s">
        <v>10</v>
      </c>
      <c r="G83" s="15">
        <f t="shared" si="2"/>
        <v>3</v>
      </c>
      <c r="H83" s="15" t="str">
        <f>IF(INT((COUNTIFS($E$2:E83,E83,$C$2:C83,C83)-1)/3)+1&gt;G83,"",E83&amp;" "&amp;INT((COUNTIFS($E$2:E83,E83,$C$2:C83,C83)-1)/3)+1)</f>
        <v/>
      </c>
    </row>
    <row r="84" spans="1:8" ht="18.75" x14ac:dyDescent="0.3">
      <c r="A84" s="6">
        <v>83</v>
      </c>
      <c r="B84" s="7" t="s">
        <v>1851</v>
      </c>
      <c r="C84" s="7" t="s">
        <v>9</v>
      </c>
      <c r="D84" s="8">
        <v>38516</v>
      </c>
      <c r="E84" s="9" t="s">
        <v>1764</v>
      </c>
      <c r="F84" s="9" t="s">
        <v>10</v>
      </c>
      <c r="G84" s="15">
        <f t="shared" si="2"/>
        <v>3</v>
      </c>
      <c r="H84" s="15" t="str">
        <f>IF(INT((COUNTIFS($E$2:E84,E84,$C$2:C84,C84)-1)/3)+1&gt;G84,"",E84&amp;" "&amp;INT((COUNTIFS($E$2:E84,E84,$C$2:C84,C84)-1)/3)+1)</f>
        <v>Kwai 2</v>
      </c>
    </row>
    <row r="85" spans="1:8" ht="18.75" x14ac:dyDescent="0.3">
      <c r="A85" s="6">
        <v>84</v>
      </c>
      <c r="B85" s="7" t="s">
        <v>1852</v>
      </c>
      <c r="C85" s="7" t="s">
        <v>9</v>
      </c>
      <c r="D85" s="8">
        <v>38643</v>
      </c>
      <c r="E85" s="9" t="s">
        <v>1747</v>
      </c>
      <c r="F85" s="9" t="s">
        <v>10</v>
      </c>
      <c r="G85" s="15">
        <f t="shared" si="2"/>
        <v>3</v>
      </c>
      <c r="H85" s="15" t="str">
        <f>IF(INT((COUNTIFS($E$2:E85,E85,$C$2:C85,C85)-1)/3)+1&gt;G85,"",E85&amp;" "&amp;INT((COUNTIFS($E$2:E85,E85,$C$2:C85,C85)-1)/3)+1)</f>
        <v/>
      </c>
    </row>
    <row r="86" spans="1:8" ht="18.75" x14ac:dyDescent="0.3">
      <c r="A86" s="6">
        <v>85</v>
      </c>
      <c r="B86" s="7" t="s">
        <v>1853</v>
      </c>
      <c r="C86" s="7" t="s">
        <v>9</v>
      </c>
      <c r="D86" s="8">
        <v>38604</v>
      </c>
      <c r="E86" s="9" t="s">
        <v>1747</v>
      </c>
      <c r="F86" s="9" t="s">
        <v>10</v>
      </c>
      <c r="G86" s="15">
        <f t="shared" si="2"/>
        <v>3</v>
      </c>
      <c r="H86" s="15" t="str">
        <f>IF(INT((COUNTIFS($E$2:E86,E86,$C$2:C86,C86)-1)/3)+1&gt;G86,"",E86&amp;" "&amp;INT((COUNTIFS($E$2:E86,E86,$C$2:C86,C86)-1)/3)+1)</f>
        <v/>
      </c>
    </row>
    <row r="87" spans="1:8" ht="18.75" x14ac:dyDescent="0.3">
      <c r="A87" s="6">
        <v>86</v>
      </c>
      <c r="B87" s="7" t="s">
        <v>1854</v>
      </c>
      <c r="C87" s="7" t="s">
        <v>9</v>
      </c>
      <c r="D87" s="8">
        <v>38470</v>
      </c>
      <c r="E87" s="9" t="s">
        <v>1723</v>
      </c>
      <c r="F87" s="9" t="s">
        <v>10</v>
      </c>
      <c r="G87" s="15">
        <f t="shared" si="2"/>
        <v>3</v>
      </c>
      <c r="H87" s="15" t="str">
        <f>IF(INT((COUNTIFS($E$2:E87,E87,$C$2:C87,C87)-1)/3)+1&gt;G87,"",E87&amp;" "&amp;INT((COUNTIFS($E$2:E87,E87,$C$2:C87,C87)-1)/3)+1)</f>
        <v>Marseille 2</v>
      </c>
    </row>
    <row r="88" spans="1:8" ht="18.75" x14ac:dyDescent="0.3">
      <c r="A88" s="6">
        <v>87</v>
      </c>
      <c r="B88" s="7" t="s">
        <v>1855</v>
      </c>
      <c r="C88" s="7" t="s">
        <v>9</v>
      </c>
      <c r="D88" s="8">
        <v>38598</v>
      </c>
      <c r="E88" s="9" t="s">
        <v>1747</v>
      </c>
      <c r="F88" s="9" t="s">
        <v>10</v>
      </c>
      <c r="G88" s="15">
        <f t="shared" si="2"/>
        <v>3</v>
      </c>
      <c r="H88" s="15" t="str">
        <f>IF(INT((COUNTIFS($E$2:E88,E88,$C$2:C88,C88)-1)/3)+1&gt;G88,"",E88&amp;" "&amp;INT((COUNTIFS($E$2:E88,E88,$C$2:C88,C88)-1)/3)+1)</f>
        <v/>
      </c>
    </row>
    <row r="89" spans="1:8" ht="18.75" x14ac:dyDescent="0.3">
      <c r="A89" s="6">
        <v>88</v>
      </c>
      <c r="B89" s="7" t="s">
        <v>1856</v>
      </c>
      <c r="C89" s="7" t="s">
        <v>9</v>
      </c>
      <c r="D89" s="8">
        <v>38415</v>
      </c>
      <c r="E89" s="9" t="s">
        <v>1739</v>
      </c>
      <c r="F89" s="9" t="s">
        <v>10</v>
      </c>
      <c r="G89" s="15">
        <f t="shared" si="2"/>
        <v>1</v>
      </c>
      <c r="H89" s="15" t="str">
        <f>IF(INT((COUNTIFS($E$2:E89,E89,$C$2:C89,C89)-1)/3)+1&gt;G89,"",E89&amp;" "&amp;INT((COUNTIFS($E$2:E89,E89,$C$2:C89,C89)-1)/3)+1)</f>
        <v/>
      </c>
    </row>
    <row r="90" spans="1:8" ht="18.75" x14ac:dyDescent="0.3">
      <c r="A90" s="6">
        <v>89</v>
      </c>
      <c r="B90" s="7" t="s">
        <v>1857</v>
      </c>
      <c r="C90" s="7" t="s">
        <v>9</v>
      </c>
      <c r="D90" s="13">
        <v>38358</v>
      </c>
      <c r="E90" s="9" t="s">
        <v>1755</v>
      </c>
      <c r="F90" s="9" t="s">
        <v>10</v>
      </c>
      <c r="G90" s="15">
        <f t="shared" si="2"/>
        <v>4</v>
      </c>
      <c r="H90" s="15" t="str">
        <f>IF(INT((COUNTIFS($E$2:E90,E90,$C$2:C90,C90)-1)/3)+1&gt;G90,"",E90&amp;" "&amp;INT((COUNTIFS($E$2:E90,E90,$C$2:C90,C90)-1)/3)+1)</f>
        <v/>
      </c>
    </row>
    <row r="91" spans="1:8" ht="18.75" x14ac:dyDescent="0.3">
      <c r="A91" s="6">
        <v>90</v>
      </c>
      <c r="B91" s="7" t="s">
        <v>1858</v>
      </c>
      <c r="C91" s="7" t="s">
        <v>9</v>
      </c>
      <c r="D91" s="13">
        <v>38358</v>
      </c>
      <c r="E91" s="9" t="s">
        <v>1768</v>
      </c>
      <c r="F91" s="9" t="s">
        <v>10</v>
      </c>
      <c r="G91" s="15">
        <f t="shared" si="2"/>
        <v>0</v>
      </c>
      <c r="H91" s="15" t="str">
        <f>IF(INT((COUNTIFS($E$2:E91,E91,$C$2:C91,C91)-1)/3)+1&gt;G91,"",E91&amp;" "&amp;INT((COUNTIFS($E$2:E91,E91,$C$2:C91,C91)-1)/3)+1)</f>
        <v/>
      </c>
    </row>
    <row r="92" spans="1:8" ht="18.75" x14ac:dyDescent="0.3">
      <c r="A92" s="6">
        <v>91</v>
      </c>
      <c r="B92" s="7" t="s">
        <v>1859</v>
      </c>
      <c r="C92" s="7" t="s">
        <v>9</v>
      </c>
      <c r="D92" s="13">
        <v>38677</v>
      </c>
      <c r="E92" s="9" t="s">
        <v>1744</v>
      </c>
      <c r="F92" s="9" t="s">
        <v>10</v>
      </c>
      <c r="G92" s="15">
        <f t="shared" si="2"/>
        <v>2</v>
      </c>
      <c r="H92" s="15" t="str">
        <f>IF(INT((COUNTIFS($E$2:E92,E92,$C$2:C92,C92)-1)/3)+1&gt;G92,"",E92&amp;" "&amp;INT((COUNTIFS($E$2:E92,E92,$C$2:C92,C92)-1)/3)+1)</f>
        <v/>
      </c>
    </row>
    <row r="93" spans="1:8" ht="18.75" x14ac:dyDescent="0.3">
      <c r="A93" s="6">
        <v>92</v>
      </c>
      <c r="B93" s="7" t="s">
        <v>1860</v>
      </c>
      <c r="C93" s="7" t="s">
        <v>9</v>
      </c>
      <c r="D93" s="13">
        <v>38637</v>
      </c>
      <c r="E93" s="9" t="s">
        <v>1764</v>
      </c>
      <c r="F93" s="9" t="s">
        <v>10</v>
      </c>
      <c r="G93" s="15">
        <f t="shared" si="2"/>
        <v>3</v>
      </c>
      <c r="H93" s="15" t="str">
        <f>IF(INT((COUNTIFS($E$2:E93,E93,$C$2:C93,C93)-1)/3)+1&gt;G93,"",E93&amp;" "&amp;INT((COUNTIFS($E$2:E93,E93,$C$2:C93,C93)-1)/3)+1)</f>
        <v>Kwai 2</v>
      </c>
    </row>
    <row r="94" spans="1:8" ht="18.75" x14ac:dyDescent="0.3">
      <c r="A94" s="6">
        <v>93</v>
      </c>
      <c r="B94" s="7" t="s">
        <v>1861</v>
      </c>
      <c r="C94" s="7" t="s">
        <v>9</v>
      </c>
      <c r="D94" s="13">
        <v>38541</v>
      </c>
      <c r="E94" s="9" t="s">
        <v>1730</v>
      </c>
      <c r="F94" s="9" t="s">
        <v>10</v>
      </c>
      <c r="G94" s="15">
        <f t="shared" si="2"/>
        <v>4</v>
      </c>
      <c r="H94" s="15" t="str">
        <f>IF(INT((COUNTIFS($E$2:E94,E94,$C$2:C94,C94)-1)/3)+1&gt;G94,"",E94&amp;" "&amp;INT((COUNTIFS($E$2:E94,E94,$C$2:C94,C94)-1)/3)+1)</f>
        <v>Arles 3</v>
      </c>
    </row>
    <row r="95" spans="1:8" ht="18.75" x14ac:dyDescent="0.3">
      <c r="A95" s="6">
        <v>94</v>
      </c>
      <c r="B95" s="7" t="s">
        <v>1862</v>
      </c>
      <c r="C95" s="7" t="s">
        <v>9</v>
      </c>
      <c r="D95" s="13">
        <v>38460</v>
      </c>
      <c r="E95" s="9" t="s">
        <v>1744</v>
      </c>
      <c r="F95" s="9" t="s">
        <v>10</v>
      </c>
      <c r="G95" s="15">
        <f t="shared" si="2"/>
        <v>2</v>
      </c>
      <c r="H95" s="15" t="str">
        <f>IF(INT((COUNTIFS($E$2:E95,E95,$C$2:C95,C95)-1)/3)+1&gt;G95,"",E95&amp;" "&amp;INT((COUNTIFS($E$2:E95,E95,$C$2:C95,C95)-1)/3)+1)</f>
        <v/>
      </c>
    </row>
    <row r="96" spans="1:8" ht="18.75" x14ac:dyDescent="0.3">
      <c r="A96" s="6">
        <v>95</v>
      </c>
      <c r="B96" s="7" t="s">
        <v>1863</v>
      </c>
      <c r="C96" s="7" t="s">
        <v>9</v>
      </c>
      <c r="D96" s="13">
        <v>38629</v>
      </c>
      <c r="E96" s="9" t="s">
        <v>1739</v>
      </c>
      <c r="F96" s="9" t="s">
        <v>10</v>
      </c>
      <c r="G96" s="15">
        <f t="shared" si="2"/>
        <v>1</v>
      </c>
      <c r="H96" s="15" t="str">
        <f>IF(INT((COUNTIFS($E$2:E96,E96,$C$2:C96,C96)-1)/3)+1&gt;G96,"",E96&amp;" "&amp;INT((COUNTIFS($E$2:E96,E96,$C$2:C96,C96)-1)/3)+1)</f>
        <v/>
      </c>
    </row>
    <row r="97" spans="1:8" ht="18.75" x14ac:dyDescent="0.3">
      <c r="A97" s="6">
        <v>96</v>
      </c>
      <c r="B97" s="7" t="s">
        <v>1864</v>
      </c>
      <c r="C97" s="7" t="s">
        <v>9</v>
      </c>
      <c r="D97" s="13">
        <v>38575</v>
      </c>
      <c r="E97" s="9" t="s">
        <v>1760</v>
      </c>
      <c r="F97" s="9" t="s">
        <v>10</v>
      </c>
      <c r="G97" s="15">
        <f t="shared" si="2"/>
        <v>3</v>
      </c>
      <c r="H97" s="15" t="str">
        <f>IF(INT((COUNTIFS($E$2:E97,E97,$C$2:C97,C97)-1)/3)+1&gt;G97,"",E97&amp;" "&amp;INT((COUNTIFS($E$2:E97,E97,$C$2:C97,C97)-1)/3)+1)</f>
        <v>Montréal 3</v>
      </c>
    </row>
    <row r="98" spans="1:8" ht="18.75" x14ac:dyDescent="0.3">
      <c r="A98" s="6">
        <v>97</v>
      </c>
      <c r="B98" s="7" t="s">
        <v>1865</v>
      </c>
      <c r="C98" s="7" t="s">
        <v>9</v>
      </c>
      <c r="D98" s="13">
        <v>38639</v>
      </c>
      <c r="E98" s="9" t="s">
        <v>1723</v>
      </c>
      <c r="F98" s="9" t="s">
        <v>10</v>
      </c>
      <c r="G98" s="15">
        <f t="shared" si="2"/>
        <v>3</v>
      </c>
      <c r="H98" s="15" t="str">
        <f>IF(INT((COUNTIFS($E$2:E98,E98,$C$2:C98,C98)-1)/3)+1&gt;G98,"",E98&amp;" "&amp;INT((COUNTIFS($E$2:E98,E98,$C$2:C98,C98)-1)/3)+1)</f>
        <v>Marseille 3</v>
      </c>
    </row>
    <row r="99" spans="1:8" ht="18.75" x14ac:dyDescent="0.3">
      <c r="A99" s="6">
        <v>98</v>
      </c>
      <c r="B99" s="7" t="s">
        <v>1866</v>
      </c>
      <c r="C99" s="7" t="s">
        <v>9</v>
      </c>
      <c r="D99" s="13">
        <v>38395</v>
      </c>
      <c r="E99" s="9" t="s">
        <v>1723</v>
      </c>
      <c r="F99" s="9" t="s">
        <v>10</v>
      </c>
      <c r="G99" s="15">
        <f t="shared" si="2"/>
        <v>3</v>
      </c>
      <c r="H99" s="15" t="str">
        <f>IF(INT((COUNTIFS($E$2:E99,E99,$C$2:C99,C99)-1)/3)+1&gt;G99,"",E99&amp;" "&amp;INT((COUNTIFS($E$2:E99,E99,$C$2:C99,C99)-1)/3)+1)</f>
        <v>Marseille 3</v>
      </c>
    </row>
    <row r="100" spans="1:8" ht="18.75" x14ac:dyDescent="0.3">
      <c r="A100" s="6">
        <v>99</v>
      </c>
      <c r="B100" s="7" t="s">
        <v>1867</v>
      </c>
      <c r="C100" s="7" t="s">
        <v>9</v>
      </c>
      <c r="D100" s="13">
        <v>38537</v>
      </c>
      <c r="E100" s="9" t="s">
        <v>1730</v>
      </c>
      <c r="F100" s="9" t="s">
        <v>10</v>
      </c>
      <c r="G100" s="15">
        <f t="shared" si="2"/>
        <v>4</v>
      </c>
      <c r="H100" s="15" t="str">
        <f>IF(INT((COUNTIFS($E$2:E100,E100,$C$2:C100,C100)-1)/3)+1&gt;G100,"",E100&amp;" "&amp;INT((COUNTIFS($E$2:E100,E100,$C$2:C100,C100)-1)/3)+1)</f>
        <v>Arles 3</v>
      </c>
    </row>
    <row r="101" spans="1:8" ht="18.75" x14ac:dyDescent="0.3">
      <c r="A101" s="6">
        <v>100</v>
      </c>
      <c r="B101" s="7" t="s">
        <v>1868</v>
      </c>
      <c r="C101" s="7" t="s">
        <v>9</v>
      </c>
      <c r="D101" s="13">
        <v>38518</v>
      </c>
      <c r="E101" s="9" t="s">
        <v>1747</v>
      </c>
      <c r="F101" s="9" t="s">
        <v>10</v>
      </c>
      <c r="G101" s="15">
        <f t="shared" si="2"/>
        <v>3</v>
      </c>
      <c r="H101" s="15" t="str">
        <f>IF(INT((COUNTIFS($E$2:E101,E101,$C$2:C101,C101)-1)/3)+1&gt;G101,"",E101&amp;" "&amp;INT((COUNTIFS($E$2:E101,E101,$C$2:C101,C101)-1)/3)+1)</f>
        <v/>
      </c>
    </row>
    <row r="102" spans="1:8" ht="18.75" x14ac:dyDescent="0.3">
      <c r="A102" s="6">
        <v>101</v>
      </c>
      <c r="B102" s="7" t="s">
        <v>1869</v>
      </c>
      <c r="C102" s="7" t="s">
        <v>9</v>
      </c>
      <c r="D102" s="13">
        <v>38522</v>
      </c>
      <c r="E102" s="9" t="s">
        <v>1764</v>
      </c>
      <c r="F102" s="9" t="s">
        <v>10</v>
      </c>
      <c r="G102" s="15">
        <f t="shared" si="2"/>
        <v>3</v>
      </c>
      <c r="H102" s="15" t="str">
        <f>IF(INT((COUNTIFS($E$2:E102,E102,$C$2:C102,C102)-1)/3)+1&gt;G102,"",E102&amp;" "&amp;INT((COUNTIFS($E$2:E102,E102,$C$2:C102,C102)-1)/3)+1)</f>
        <v>Kwai 2</v>
      </c>
    </row>
    <row r="103" spans="1:8" ht="18.75" x14ac:dyDescent="0.3">
      <c r="A103" s="6">
        <v>102</v>
      </c>
      <c r="B103" s="7" t="s">
        <v>1870</v>
      </c>
      <c r="C103" s="7" t="s">
        <v>9</v>
      </c>
      <c r="D103" s="13">
        <v>38583</v>
      </c>
      <c r="E103" s="9" t="s">
        <v>1730</v>
      </c>
      <c r="F103" s="9" t="s">
        <v>10</v>
      </c>
      <c r="G103" s="15">
        <f t="shared" si="2"/>
        <v>4</v>
      </c>
      <c r="H103" s="15" t="str">
        <f>IF(INT((COUNTIFS($E$2:E103,E103,$C$2:C103,C103)-1)/3)+1&gt;G103,"",E103&amp;" "&amp;INT((COUNTIFS($E$2:E103,E103,$C$2:C103,C103)-1)/3)+1)</f>
        <v>Arles 4</v>
      </c>
    </row>
    <row r="104" spans="1:8" ht="18.75" x14ac:dyDescent="0.3">
      <c r="A104" s="6">
        <v>103</v>
      </c>
      <c r="B104" s="7" t="s">
        <v>1871</v>
      </c>
      <c r="C104" s="7" t="s">
        <v>9</v>
      </c>
      <c r="D104" s="13">
        <v>38756</v>
      </c>
      <c r="E104" s="9" t="s">
        <v>1760</v>
      </c>
      <c r="F104" s="9" t="s">
        <v>10</v>
      </c>
      <c r="G104" s="15">
        <f t="shared" si="2"/>
        <v>3</v>
      </c>
      <c r="H104" s="15" t="str">
        <f>IF(INT((COUNTIFS($E$2:E104,E104,$C$2:C104,C104)-1)/3)+1&gt;G104,"",E104&amp;" "&amp;INT((COUNTIFS($E$2:E104,E104,$C$2:C104,C104)-1)/3)+1)</f>
        <v>Montréal 3</v>
      </c>
    </row>
    <row r="105" spans="1:8" ht="18.75" x14ac:dyDescent="0.3">
      <c r="A105" s="6">
        <v>104</v>
      </c>
      <c r="B105" s="7" t="s">
        <v>1872</v>
      </c>
      <c r="C105" s="7" t="s">
        <v>9</v>
      </c>
      <c r="D105" s="13">
        <v>38463</v>
      </c>
      <c r="E105" s="9" t="s">
        <v>1764</v>
      </c>
      <c r="F105" s="9" t="s">
        <v>10</v>
      </c>
      <c r="G105" s="15">
        <f t="shared" si="2"/>
        <v>3</v>
      </c>
      <c r="H105" s="15" t="str">
        <f>IF(INT((COUNTIFS($E$2:E105,E105,$C$2:C105,C105)-1)/3)+1&gt;G105,"",E105&amp;" "&amp;INT((COUNTIFS($E$2:E105,E105,$C$2:C105,C105)-1)/3)+1)</f>
        <v>Kwai 3</v>
      </c>
    </row>
    <row r="106" spans="1:8" ht="18.75" x14ac:dyDescent="0.3">
      <c r="A106" s="6">
        <v>105</v>
      </c>
      <c r="B106" s="7" t="s">
        <v>1873</v>
      </c>
      <c r="C106" s="7" t="s">
        <v>9</v>
      </c>
      <c r="D106" s="13">
        <v>38631</v>
      </c>
      <c r="E106" s="9" t="s">
        <v>1755</v>
      </c>
      <c r="F106" s="9" t="s">
        <v>10</v>
      </c>
      <c r="G106" s="15">
        <f t="shared" si="2"/>
        <v>4</v>
      </c>
      <c r="H106" s="15" t="str">
        <f>IF(INT((COUNTIFS($E$2:E106,E106,$C$2:C106,C106)-1)/3)+1&gt;G106,"",E106&amp;" "&amp;INT((COUNTIFS($E$2:E106,E106,$C$2:C106,C106)-1)/3)+1)</f>
        <v/>
      </c>
    </row>
    <row r="107" spans="1:8" ht="18.75" x14ac:dyDescent="0.3">
      <c r="A107" s="6">
        <v>106</v>
      </c>
      <c r="B107" s="7" t="s">
        <v>1874</v>
      </c>
      <c r="C107" s="7" t="s">
        <v>9</v>
      </c>
      <c r="D107" s="13">
        <v>38526</v>
      </c>
      <c r="E107" s="9" t="s">
        <v>1744</v>
      </c>
      <c r="F107" s="9" t="s">
        <v>10</v>
      </c>
      <c r="G107" s="15">
        <f t="shared" si="2"/>
        <v>2</v>
      </c>
      <c r="H107" s="15" t="str">
        <f>IF(INT((COUNTIFS($E$2:E107,E107,$C$2:C107,C107)-1)/3)+1&gt;G107,"",E107&amp;" "&amp;INT((COUNTIFS($E$2:E107,E107,$C$2:C107,C107)-1)/3)+1)</f>
        <v/>
      </c>
    </row>
    <row r="108" spans="1:8" ht="18.75" x14ac:dyDescent="0.3">
      <c r="A108" s="6">
        <v>107</v>
      </c>
      <c r="B108" s="7" t="s">
        <v>1875</v>
      </c>
      <c r="C108" s="7" t="s">
        <v>9</v>
      </c>
      <c r="D108" s="13">
        <v>38614</v>
      </c>
      <c r="E108" s="9" t="s">
        <v>1744</v>
      </c>
      <c r="F108" s="9" t="s">
        <v>10</v>
      </c>
      <c r="G108" s="15">
        <f t="shared" si="2"/>
        <v>2</v>
      </c>
      <c r="H108" s="15" t="str">
        <f>IF(INT((COUNTIFS($E$2:E108,E108,$C$2:C108,C108)-1)/3)+1&gt;G108,"",E108&amp;" "&amp;INT((COUNTIFS($E$2:E108,E108,$C$2:C108,C108)-1)/3)+1)</f>
        <v/>
      </c>
    </row>
    <row r="109" spans="1:8" ht="18.75" x14ac:dyDescent="0.3">
      <c r="A109" s="6">
        <v>108</v>
      </c>
      <c r="B109" s="7" t="s">
        <v>1876</v>
      </c>
      <c r="C109" s="7" t="s">
        <v>9</v>
      </c>
      <c r="D109" s="13">
        <v>38405</v>
      </c>
      <c r="E109" s="9" t="s">
        <v>1735</v>
      </c>
      <c r="F109" s="9" t="s">
        <v>10</v>
      </c>
      <c r="G109" s="15">
        <f t="shared" si="2"/>
        <v>3</v>
      </c>
      <c r="H109" s="15" t="str">
        <f>IF(INT((COUNTIFS($E$2:E109,E109,$C$2:C109,C109)-1)/3)+1&gt;G109,"",E109&amp;" "&amp;INT((COUNTIFS($E$2:E109,E109,$C$2:C109,C109)-1)/3)+1)</f>
        <v/>
      </c>
    </row>
    <row r="110" spans="1:8" ht="18.75" x14ac:dyDescent="0.3">
      <c r="A110" s="6">
        <v>109</v>
      </c>
      <c r="B110" s="7" t="s">
        <v>1877</v>
      </c>
      <c r="C110" s="7" t="s">
        <v>9</v>
      </c>
      <c r="D110" s="13">
        <v>38361</v>
      </c>
      <c r="E110" s="9" t="s">
        <v>1751</v>
      </c>
      <c r="F110" s="9" t="s">
        <v>10</v>
      </c>
      <c r="G110" s="15">
        <f t="shared" si="2"/>
        <v>1</v>
      </c>
      <c r="H110" s="15" t="str">
        <f>IF(INT((COUNTIFS($E$2:E110,E110,$C$2:C110,C110)-1)/3)+1&gt;G110,"",E110&amp;" "&amp;INT((COUNTIFS($E$2:E110,E110,$C$2:C110,C110)-1)/3)+1)</f>
        <v/>
      </c>
    </row>
    <row r="111" spans="1:8" ht="18.75" x14ac:dyDescent="0.3">
      <c r="A111" s="6">
        <v>110</v>
      </c>
      <c r="B111" s="7" t="s">
        <v>1878</v>
      </c>
      <c r="C111" s="7" t="s">
        <v>9</v>
      </c>
      <c r="D111" s="13">
        <v>38553</v>
      </c>
      <c r="E111" s="9" t="s">
        <v>1760</v>
      </c>
      <c r="F111" s="9" t="s">
        <v>10</v>
      </c>
      <c r="G111" s="15">
        <f t="shared" si="2"/>
        <v>3</v>
      </c>
      <c r="H111" s="15" t="str">
        <f>IF(INT((COUNTIFS($E$2:E111,E111,$C$2:C111,C111)-1)/3)+1&gt;G111,"",E111&amp;" "&amp;INT((COUNTIFS($E$2:E111,E111,$C$2:C111,C111)-1)/3)+1)</f>
        <v>Montréal 3</v>
      </c>
    </row>
    <row r="112" spans="1:8" ht="18.75" x14ac:dyDescent="0.3">
      <c r="A112" s="6">
        <v>111</v>
      </c>
      <c r="B112" s="7" t="s">
        <v>1879</v>
      </c>
      <c r="C112" s="7" t="s">
        <v>9</v>
      </c>
      <c r="D112" s="13">
        <v>38548</v>
      </c>
      <c r="E112" s="9" t="s">
        <v>1741</v>
      </c>
      <c r="F112" s="9" t="s">
        <v>10</v>
      </c>
      <c r="G112" s="15">
        <f t="shared" si="2"/>
        <v>1</v>
      </c>
      <c r="H112" s="15" t="str">
        <f>IF(INT((COUNTIFS($E$2:E112,E112,$C$2:C112,C112)-1)/3)+1&gt;G112,"",E112&amp;" "&amp;INT((COUNTIFS($E$2:E112,E112,$C$2:C112,C112)-1)/3)+1)</f>
        <v>Carcassonne 1</v>
      </c>
    </row>
    <row r="113" spans="1:8" ht="18.75" x14ac:dyDescent="0.3">
      <c r="A113" s="6">
        <v>112</v>
      </c>
      <c r="B113" s="7" t="s">
        <v>1880</v>
      </c>
      <c r="C113" s="7" t="s">
        <v>9</v>
      </c>
      <c r="D113" s="13">
        <v>38364</v>
      </c>
      <c r="E113" s="9" t="s">
        <v>1730</v>
      </c>
      <c r="F113" s="9" t="s">
        <v>10</v>
      </c>
      <c r="G113" s="15">
        <f t="shared" si="2"/>
        <v>4</v>
      </c>
      <c r="H113" s="15" t="str">
        <f>IF(INT((COUNTIFS($E$2:E113,E113,$C$2:C113,C113)-1)/3)+1&gt;G113,"",E113&amp;" "&amp;INT((COUNTIFS($E$2:E113,E113,$C$2:C113,C113)-1)/3)+1)</f>
        <v>Arles 4</v>
      </c>
    </row>
    <row r="114" spans="1:8" ht="18.75" x14ac:dyDescent="0.3">
      <c r="A114" s="6">
        <v>113</v>
      </c>
      <c r="B114" s="7" t="s">
        <v>1881</v>
      </c>
      <c r="C114" s="7" t="s">
        <v>9</v>
      </c>
      <c r="D114" s="13">
        <v>38583</v>
      </c>
      <c r="E114" s="9" t="s">
        <v>1730</v>
      </c>
      <c r="F114" s="9" t="s">
        <v>10</v>
      </c>
      <c r="G114" s="15">
        <f t="shared" si="2"/>
        <v>4</v>
      </c>
      <c r="H114" s="15" t="str">
        <f>IF(INT((COUNTIFS($E$2:E114,E114,$C$2:C114,C114)-1)/3)+1&gt;G114,"",E114&amp;" "&amp;INT((COUNTIFS($E$2:E114,E114,$C$2:C114,C114)-1)/3)+1)</f>
        <v>Arles 4</v>
      </c>
    </row>
    <row r="115" spans="1:8" ht="18.75" x14ac:dyDescent="0.3">
      <c r="A115" s="6">
        <v>114</v>
      </c>
      <c r="B115" s="7" t="s">
        <v>1882</v>
      </c>
      <c r="C115" s="7" t="s">
        <v>9</v>
      </c>
      <c r="D115" s="13">
        <v>38402</v>
      </c>
      <c r="E115" s="9" t="s">
        <v>1764</v>
      </c>
      <c r="F115" s="9" t="s">
        <v>10</v>
      </c>
      <c r="G115" s="15">
        <f t="shared" si="2"/>
        <v>3</v>
      </c>
      <c r="H115" s="15" t="str">
        <f>IF(INT((COUNTIFS($E$2:E115,E115,$C$2:C115,C115)-1)/3)+1&gt;G115,"",E115&amp;" "&amp;INT((COUNTIFS($E$2:E115,E115,$C$2:C115,C115)-1)/3)+1)</f>
        <v>Kwai 3</v>
      </c>
    </row>
    <row r="116" spans="1:8" ht="18.75" x14ac:dyDescent="0.3">
      <c r="A116" s="6">
        <v>115</v>
      </c>
      <c r="B116" s="7" t="s">
        <v>1883</v>
      </c>
      <c r="C116" s="7" t="s">
        <v>9</v>
      </c>
      <c r="D116" s="13">
        <v>38703</v>
      </c>
      <c r="E116" s="9" t="s">
        <v>1764</v>
      </c>
      <c r="F116" s="9" t="s">
        <v>10</v>
      </c>
      <c r="G116" s="15">
        <f t="shared" si="2"/>
        <v>3</v>
      </c>
      <c r="H116" s="15" t="str">
        <f>IF(INT((COUNTIFS($E$2:E116,E116,$C$2:C116,C116)-1)/3)+1&gt;G116,"",E116&amp;" "&amp;INT((COUNTIFS($E$2:E116,E116,$C$2:C116,C116)-1)/3)+1)</f>
        <v>Kwai 3</v>
      </c>
    </row>
    <row r="117" spans="1:8" ht="18.75" x14ac:dyDescent="0.3">
      <c r="A117" s="6">
        <v>116</v>
      </c>
      <c r="B117" s="7" t="s">
        <v>1884</v>
      </c>
      <c r="C117" s="7" t="s">
        <v>9</v>
      </c>
      <c r="D117" s="13">
        <v>38663</v>
      </c>
      <c r="E117" s="9" t="s">
        <v>1730</v>
      </c>
      <c r="F117" s="9" t="s">
        <v>10</v>
      </c>
      <c r="G117" s="15">
        <f t="shared" si="2"/>
        <v>4</v>
      </c>
      <c r="H117" s="15" t="str">
        <f>IF(INT((COUNTIFS($E$2:E117,E117,$C$2:C117,C117)-1)/3)+1&gt;G117,"",E117&amp;" "&amp;INT((COUNTIFS($E$2:E117,E117,$C$2:C117,C117)-1)/3)+1)</f>
        <v/>
      </c>
    </row>
    <row r="118" spans="1:8" ht="18.75" x14ac:dyDescent="0.3">
      <c r="A118" s="6">
        <v>117</v>
      </c>
      <c r="B118" s="7" t="s">
        <v>1885</v>
      </c>
      <c r="C118" s="7" t="s">
        <v>9</v>
      </c>
      <c r="D118" s="13">
        <v>38585</v>
      </c>
      <c r="E118" s="9" t="s">
        <v>1730</v>
      </c>
      <c r="F118" s="9" t="s">
        <v>10</v>
      </c>
      <c r="G118" s="15">
        <f t="shared" si="2"/>
        <v>4</v>
      </c>
      <c r="H118" s="15" t="str">
        <f>IF(INT((COUNTIFS($E$2:E118,E118,$C$2:C118,C118)-1)/3)+1&gt;G118,"",E118&amp;" "&amp;INT((COUNTIFS($E$2:E118,E118,$C$2:C118,C118)-1)/3)+1)</f>
        <v/>
      </c>
    </row>
    <row r="119" spans="1:8" ht="18.75" x14ac:dyDescent="0.3">
      <c r="A119" s="6">
        <v>118</v>
      </c>
      <c r="B119" s="7" t="s">
        <v>1886</v>
      </c>
      <c r="C119" s="7" t="s">
        <v>9</v>
      </c>
      <c r="D119" s="13">
        <v>38664</v>
      </c>
      <c r="E119" s="9" t="s">
        <v>1747</v>
      </c>
      <c r="F119" s="9" t="s">
        <v>10</v>
      </c>
      <c r="G119" s="15">
        <f t="shared" si="2"/>
        <v>3</v>
      </c>
      <c r="H119" s="15" t="str">
        <f>IF(INT((COUNTIFS($E$2:E119,E119,$C$2:C119,C119)-1)/3)+1&gt;G119,"",E119&amp;" "&amp;INT((COUNTIFS($E$2:E119,E119,$C$2:C119,C119)-1)/3)+1)</f>
        <v/>
      </c>
    </row>
    <row r="120" spans="1:8" ht="18.75" x14ac:dyDescent="0.3">
      <c r="A120" s="6">
        <v>119</v>
      </c>
      <c r="B120" s="7" t="s">
        <v>1887</v>
      </c>
      <c r="C120" s="7" t="s">
        <v>9</v>
      </c>
      <c r="D120" s="13">
        <v>38539</v>
      </c>
      <c r="E120" s="9" t="s">
        <v>1723</v>
      </c>
      <c r="F120" s="9" t="s">
        <v>10</v>
      </c>
      <c r="G120" s="15">
        <f t="shared" si="2"/>
        <v>3</v>
      </c>
      <c r="H120" s="15" t="str">
        <f>IF(INT((COUNTIFS($E$2:E120,E120,$C$2:C120,C120)-1)/3)+1&gt;G120,"",E120&amp;" "&amp;INT((COUNTIFS($E$2:E120,E120,$C$2:C120,C120)-1)/3)+1)</f>
        <v>Marseille 3</v>
      </c>
    </row>
    <row r="121" spans="1:8" ht="18.75" x14ac:dyDescent="0.3">
      <c r="A121" s="6">
        <v>120</v>
      </c>
      <c r="B121" s="7" t="s">
        <v>1888</v>
      </c>
      <c r="C121" s="7" t="s">
        <v>9</v>
      </c>
      <c r="D121" s="13">
        <v>38502</v>
      </c>
      <c r="E121" s="9" t="s">
        <v>1730</v>
      </c>
      <c r="F121" s="9" t="s">
        <v>10</v>
      </c>
      <c r="G121" s="15">
        <f t="shared" si="2"/>
        <v>4</v>
      </c>
      <c r="H121" s="15" t="str">
        <f>IF(INT((COUNTIFS($E$2:E121,E121,$C$2:C121,C121)-1)/3)+1&gt;G121,"",E121&amp;" "&amp;INT((COUNTIFS($E$2:E121,E121,$C$2:C121,C121)-1)/3)+1)</f>
        <v/>
      </c>
    </row>
    <row r="122" spans="1:8" ht="18.75" x14ac:dyDescent="0.3">
      <c r="A122" s="6">
        <v>121</v>
      </c>
      <c r="B122" s="7" t="s">
        <v>1889</v>
      </c>
      <c r="C122" s="7" t="s">
        <v>9</v>
      </c>
      <c r="D122" s="13">
        <v>38524</v>
      </c>
      <c r="E122" s="9" t="s">
        <v>1730</v>
      </c>
      <c r="F122" s="9" t="s">
        <v>10</v>
      </c>
      <c r="G122" s="15">
        <f t="shared" si="2"/>
        <v>4</v>
      </c>
      <c r="H122" s="15" t="str">
        <f>IF(INT((COUNTIFS($E$2:E122,E122,$C$2:C122,C122)-1)/3)+1&gt;G122,"",E122&amp;" "&amp;INT((COUNTIFS($E$2:E122,E122,$C$2:C122,C122)-1)/3)+1)</f>
        <v/>
      </c>
    </row>
    <row r="123" spans="1:8" ht="18.75" x14ac:dyDescent="0.3">
      <c r="A123" s="6">
        <v>122</v>
      </c>
      <c r="B123" s="7" t="s">
        <v>1890</v>
      </c>
      <c r="C123" s="7" t="s">
        <v>9</v>
      </c>
      <c r="D123" s="13">
        <v>38428</v>
      </c>
      <c r="E123" s="9" t="s">
        <v>1760</v>
      </c>
      <c r="F123" s="9" t="s">
        <v>10</v>
      </c>
      <c r="G123" s="15">
        <f t="shared" si="2"/>
        <v>3</v>
      </c>
      <c r="H123" s="15" t="str">
        <f>IF(INT((COUNTIFS($E$2:E123,E123,$C$2:C123,C123)-1)/3)+1&gt;G123,"",E123&amp;" "&amp;INT((COUNTIFS($E$2:E123,E123,$C$2:C123,C123)-1)/3)+1)</f>
        <v/>
      </c>
    </row>
    <row r="124" spans="1:8" ht="18.75" x14ac:dyDescent="0.3">
      <c r="A124" s="6">
        <v>123</v>
      </c>
      <c r="B124" s="7" t="s">
        <v>1891</v>
      </c>
      <c r="C124" s="7" t="s">
        <v>9</v>
      </c>
      <c r="D124" s="13">
        <v>38579</v>
      </c>
      <c r="E124" s="9" t="s">
        <v>1760</v>
      </c>
      <c r="F124" s="9" t="s">
        <v>10</v>
      </c>
      <c r="G124" s="15">
        <f t="shared" si="2"/>
        <v>3</v>
      </c>
      <c r="H124" s="15" t="str">
        <f>IF(INT((COUNTIFS($E$2:E124,E124,$C$2:C124,C124)-1)/3)+1&gt;G124,"",E124&amp;" "&amp;INT((COUNTIFS($E$2:E124,E124,$C$2:C124,C124)-1)/3)+1)</f>
        <v/>
      </c>
    </row>
    <row r="125" spans="1:8" ht="18.75" x14ac:dyDescent="0.3">
      <c r="A125" s="6">
        <v>124</v>
      </c>
      <c r="B125" s="7" t="s">
        <v>1892</v>
      </c>
      <c r="C125" s="7" t="s">
        <v>9</v>
      </c>
      <c r="D125" s="13">
        <v>38514</v>
      </c>
      <c r="E125" s="9" t="s">
        <v>1735</v>
      </c>
      <c r="F125" s="9" t="s">
        <v>10</v>
      </c>
      <c r="G125" s="15">
        <f t="shared" si="2"/>
        <v>3</v>
      </c>
      <c r="H125" s="15" t="str">
        <f>IF(INT((COUNTIFS($E$2:E125,E125,$C$2:C125,C125)-1)/3)+1&gt;G125,"",E125&amp;" "&amp;INT((COUNTIFS($E$2:E125,E125,$C$2:C125,C125)-1)/3)+1)</f>
        <v/>
      </c>
    </row>
    <row r="126" spans="1:8" ht="18.75" x14ac:dyDescent="0.3">
      <c r="A126" s="6">
        <v>1</v>
      </c>
      <c r="B126" s="7" t="s">
        <v>1893</v>
      </c>
      <c r="C126" s="7" t="s">
        <v>42</v>
      </c>
      <c r="D126" s="8">
        <v>38409</v>
      </c>
      <c r="E126" s="9" t="s">
        <v>1723</v>
      </c>
      <c r="F126" s="9" t="s">
        <v>52</v>
      </c>
      <c r="G126" s="15">
        <f t="shared" si="2"/>
        <v>3</v>
      </c>
      <c r="H126" s="15" t="str">
        <f>IF(INT((COUNTIFS($E$2:E126,E126,$C$2:C126,C126)-1)/3)+1&gt;G126,"",E126&amp;" "&amp;INT((COUNTIFS($E$2:E126,E126,$C$2:C126,C126)-1)/3)+1)</f>
        <v>Marseille 1</v>
      </c>
    </row>
    <row r="127" spans="1:8" ht="18.75" x14ac:dyDescent="0.3">
      <c r="A127" s="6">
        <v>2</v>
      </c>
      <c r="B127" s="7" t="s">
        <v>1894</v>
      </c>
      <c r="C127" s="7" t="s">
        <v>42</v>
      </c>
      <c r="D127" s="8">
        <v>38544</v>
      </c>
      <c r="E127" s="9" t="s">
        <v>1747</v>
      </c>
      <c r="F127" s="9" t="s">
        <v>52</v>
      </c>
      <c r="G127" s="15">
        <f t="shared" si="2"/>
        <v>3</v>
      </c>
      <c r="H127" s="15" t="str">
        <f>IF(INT((COUNTIFS($E$2:E127,E127,$C$2:C127,C127)-1)/3)+1&gt;G127,"",E127&amp;" "&amp;INT((COUNTIFS($E$2:E127,E127,$C$2:C127,C127)-1)/3)+1)</f>
        <v>Saintes 1</v>
      </c>
    </row>
    <row r="128" spans="1:8" ht="18.75" x14ac:dyDescent="0.3">
      <c r="A128" s="6">
        <v>3</v>
      </c>
      <c r="B128" s="7" t="s">
        <v>1895</v>
      </c>
      <c r="C128" s="7" t="s">
        <v>42</v>
      </c>
      <c r="D128" s="8">
        <v>38383</v>
      </c>
      <c r="E128" s="9" t="s">
        <v>1755</v>
      </c>
      <c r="F128" s="9" t="s">
        <v>52</v>
      </c>
      <c r="G128" s="15">
        <f t="shared" si="2"/>
        <v>4</v>
      </c>
      <c r="H128" s="15" t="str">
        <f>IF(INT((COUNTIFS($E$2:E128,E128,$C$2:C128,C128)-1)/3)+1&gt;G128,"",E128&amp;" "&amp;INT((COUNTIFS($E$2:E128,E128,$C$2:C128,C128)-1)/3)+1)</f>
        <v>Saintonge 1</v>
      </c>
    </row>
    <row r="129" spans="1:8" ht="18.75" x14ac:dyDescent="0.3">
      <c r="A129" s="6">
        <v>4</v>
      </c>
      <c r="B129" s="7" t="s">
        <v>1896</v>
      </c>
      <c r="C129" s="7" t="s">
        <v>42</v>
      </c>
      <c r="D129" s="8">
        <v>38425</v>
      </c>
      <c r="E129" s="9" t="s">
        <v>1747</v>
      </c>
      <c r="F129" s="9" t="s">
        <v>52</v>
      </c>
      <c r="G129" s="15">
        <f t="shared" si="2"/>
        <v>3</v>
      </c>
      <c r="H129" s="15" t="str">
        <f>IF(INT((COUNTIFS($E$2:E129,E129,$C$2:C129,C129)-1)/3)+1&gt;G129,"",E129&amp;" "&amp;INT((COUNTIFS($E$2:E129,E129,$C$2:C129,C129)-1)/3)+1)</f>
        <v>Saintes 1</v>
      </c>
    </row>
    <row r="130" spans="1:8" ht="18.75" x14ac:dyDescent="0.3">
      <c r="A130" s="6">
        <v>5</v>
      </c>
      <c r="B130" s="7" t="s">
        <v>1897</v>
      </c>
      <c r="C130" s="7" t="s">
        <v>42</v>
      </c>
      <c r="D130" s="8">
        <v>38387</v>
      </c>
      <c r="E130" s="9" t="s">
        <v>1751</v>
      </c>
      <c r="F130" s="9" t="s">
        <v>52</v>
      </c>
      <c r="G130" s="15">
        <f t="shared" si="2"/>
        <v>1</v>
      </c>
      <c r="H130" s="15" t="str">
        <f>IF(INT((COUNTIFS($E$2:E130,E130,$C$2:C130,C130)-1)/3)+1&gt;G130,"",E130&amp;" "&amp;INT((COUNTIFS($E$2:E130,E130,$C$2:C130,C130)-1)/3)+1)</f>
        <v>Bordeaux 1</v>
      </c>
    </row>
    <row r="131" spans="1:8" ht="18.75" x14ac:dyDescent="0.3">
      <c r="A131" s="6">
        <v>6</v>
      </c>
      <c r="B131" s="7" t="s">
        <v>1898</v>
      </c>
      <c r="C131" s="7" t="s">
        <v>42</v>
      </c>
      <c r="D131" s="8">
        <v>38512</v>
      </c>
      <c r="E131" s="9" t="s">
        <v>1735</v>
      </c>
      <c r="F131" s="9" t="s">
        <v>52</v>
      </c>
      <c r="G131" s="15">
        <f t="shared" ref="G131:G194" si="3">INT(MIN(COUNTIFS(E:E,E131,C:C,"M"),COUNTIFS(E:E,E131,C:C,"F"))/3)</f>
        <v>3</v>
      </c>
      <c r="H131" s="15" t="str">
        <f>IF(INT((COUNTIFS($E$2:E131,E131,$C$2:C131,C131)-1)/3)+1&gt;G131,"",E131&amp;" "&amp;INT((COUNTIFS($E$2:E131,E131,$C$2:C131,C131)-1)/3)+1)</f>
        <v>VieuxBoucau 1</v>
      </c>
    </row>
    <row r="132" spans="1:8" ht="18.75" x14ac:dyDescent="0.3">
      <c r="A132" s="6">
        <v>7</v>
      </c>
      <c r="B132" s="7" t="s">
        <v>1899</v>
      </c>
      <c r="C132" s="7" t="s">
        <v>42</v>
      </c>
      <c r="D132" s="8">
        <v>38587</v>
      </c>
      <c r="E132" s="9" t="s">
        <v>1730</v>
      </c>
      <c r="F132" s="9" t="s">
        <v>52</v>
      </c>
      <c r="G132" s="15">
        <f t="shared" si="3"/>
        <v>4</v>
      </c>
      <c r="H132" s="15" t="str">
        <f>IF(INT((COUNTIFS($E$2:E132,E132,$C$2:C132,C132)-1)/3)+1&gt;G132,"",E132&amp;" "&amp;INT((COUNTIFS($E$2:E132,E132,$C$2:C132,C132)-1)/3)+1)</f>
        <v>Arles 1</v>
      </c>
    </row>
    <row r="133" spans="1:8" ht="18.75" x14ac:dyDescent="0.3">
      <c r="A133" s="6">
        <v>8</v>
      </c>
      <c r="B133" s="7" t="s">
        <v>1900</v>
      </c>
      <c r="C133" s="7" t="s">
        <v>42</v>
      </c>
      <c r="D133" s="8">
        <v>38403</v>
      </c>
      <c r="E133" s="9" t="s">
        <v>1760</v>
      </c>
      <c r="F133" s="9" t="s">
        <v>52</v>
      </c>
      <c r="G133" s="15">
        <f t="shared" si="3"/>
        <v>3</v>
      </c>
      <c r="H133" s="15" t="str">
        <f>IF(INT((COUNTIFS($E$2:E133,E133,$C$2:C133,C133)-1)/3)+1&gt;G133,"",E133&amp;" "&amp;INT((COUNTIFS($E$2:E133,E133,$C$2:C133,C133)-1)/3)+1)</f>
        <v>Montréal 1</v>
      </c>
    </row>
    <row r="134" spans="1:8" ht="18.75" x14ac:dyDescent="0.3">
      <c r="A134" s="6">
        <v>9</v>
      </c>
      <c r="B134" s="7" t="s">
        <v>1901</v>
      </c>
      <c r="C134" s="7" t="s">
        <v>42</v>
      </c>
      <c r="D134" s="8">
        <v>38399</v>
      </c>
      <c r="E134" s="9" t="s">
        <v>1735</v>
      </c>
      <c r="F134" s="9" t="s">
        <v>52</v>
      </c>
      <c r="G134" s="15">
        <f t="shared" si="3"/>
        <v>3</v>
      </c>
      <c r="H134" s="15" t="str">
        <f>IF(INT((COUNTIFS($E$2:E134,E134,$C$2:C134,C134)-1)/3)+1&gt;G134,"",E134&amp;" "&amp;INT((COUNTIFS($E$2:E134,E134,$C$2:C134,C134)-1)/3)+1)</f>
        <v>VieuxBoucau 1</v>
      </c>
    </row>
    <row r="135" spans="1:8" ht="18.75" x14ac:dyDescent="0.3">
      <c r="A135" s="6">
        <v>10</v>
      </c>
      <c r="B135" s="7" t="s">
        <v>1902</v>
      </c>
      <c r="C135" s="7" t="s">
        <v>42</v>
      </c>
      <c r="D135" s="8">
        <v>38402</v>
      </c>
      <c r="E135" s="9" t="s">
        <v>1727</v>
      </c>
      <c r="F135" s="9" t="s">
        <v>52</v>
      </c>
      <c r="G135" s="15">
        <f t="shared" si="3"/>
        <v>2</v>
      </c>
      <c r="H135" s="15" t="str">
        <f>IF(INT((COUNTIFS($E$2:E135,E135,$C$2:C135,C135)-1)/3)+1&gt;G135,"",E135&amp;" "&amp;INT((COUNTIFS($E$2:E135,E135,$C$2:C135,C135)-1)/3)+1)</f>
        <v>Marignane 1</v>
      </c>
    </row>
    <row r="136" spans="1:8" ht="18.75" x14ac:dyDescent="0.3">
      <c r="A136" s="6">
        <v>11</v>
      </c>
      <c r="B136" s="7" t="s">
        <v>1903</v>
      </c>
      <c r="C136" s="7" t="s">
        <v>42</v>
      </c>
      <c r="D136" s="8">
        <v>38668</v>
      </c>
      <c r="E136" s="9" t="s">
        <v>1760</v>
      </c>
      <c r="F136" s="9" t="s">
        <v>52</v>
      </c>
      <c r="G136" s="15">
        <f t="shared" si="3"/>
        <v>3</v>
      </c>
      <c r="H136" s="15" t="str">
        <f>IF(INT((COUNTIFS($E$2:E136,E136,$C$2:C136,C136)-1)/3)+1&gt;G136,"",E136&amp;" "&amp;INT((COUNTIFS($E$2:E136,E136,$C$2:C136,C136)-1)/3)+1)</f>
        <v>Montréal 1</v>
      </c>
    </row>
    <row r="137" spans="1:8" ht="18.75" x14ac:dyDescent="0.3">
      <c r="A137" s="6">
        <v>12</v>
      </c>
      <c r="B137" s="7" t="s">
        <v>1904</v>
      </c>
      <c r="C137" s="7" t="s">
        <v>42</v>
      </c>
      <c r="D137" s="8">
        <v>38390</v>
      </c>
      <c r="E137" s="9" t="s">
        <v>1723</v>
      </c>
      <c r="F137" s="9" t="s">
        <v>52</v>
      </c>
      <c r="G137" s="15">
        <f t="shared" si="3"/>
        <v>3</v>
      </c>
      <c r="H137" s="15" t="str">
        <f>IF(INT((COUNTIFS($E$2:E137,E137,$C$2:C137,C137)-1)/3)+1&gt;G137,"",E137&amp;" "&amp;INT((COUNTIFS($E$2:E137,E137,$C$2:C137,C137)-1)/3)+1)</f>
        <v>Marseille 1</v>
      </c>
    </row>
    <row r="138" spans="1:8" ht="18.75" x14ac:dyDescent="0.3">
      <c r="A138" s="6">
        <v>13</v>
      </c>
      <c r="B138" s="7" t="s">
        <v>1905</v>
      </c>
      <c r="C138" s="7" t="s">
        <v>42</v>
      </c>
      <c r="D138" s="8">
        <v>38395</v>
      </c>
      <c r="E138" s="9" t="s">
        <v>1727</v>
      </c>
      <c r="F138" s="9" t="s">
        <v>52</v>
      </c>
      <c r="G138" s="15">
        <f t="shared" si="3"/>
        <v>2</v>
      </c>
      <c r="H138" s="15" t="str">
        <f>IF(INT((COUNTIFS($E$2:E138,E138,$C$2:C138,C138)-1)/3)+1&gt;G138,"",E138&amp;" "&amp;INT((COUNTIFS($E$2:E138,E138,$C$2:C138,C138)-1)/3)+1)</f>
        <v>Marignane 1</v>
      </c>
    </row>
    <row r="139" spans="1:8" ht="18.75" x14ac:dyDescent="0.3">
      <c r="A139" s="6">
        <v>14</v>
      </c>
      <c r="B139" s="7" t="s">
        <v>1906</v>
      </c>
      <c r="C139" s="7" t="s">
        <v>42</v>
      </c>
      <c r="D139" s="8">
        <v>38435</v>
      </c>
      <c r="E139" s="9" t="s">
        <v>1727</v>
      </c>
      <c r="F139" s="9" t="s">
        <v>52</v>
      </c>
      <c r="G139" s="15">
        <f t="shared" si="3"/>
        <v>2</v>
      </c>
      <c r="H139" s="15" t="str">
        <f>IF(INT((COUNTIFS($E$2:E139,E139,$C$2:C139,C139)-1)/3)+1&gt;G139,"",E139&amp;" "&amp;INT((COUNTIFS($E$2:E139,E139,$C$2:C139,C139)-1)/3)+1)</f>
        <v>Marignane 1</v>
      </c>
    </row>
    <row r="140" spans="1:8" ht="18.75" x14ac:dyDescent="0.3">
      <c r="A140" s="6">
        <v>15</v>
      </c>
      <c r="B140" s="7" t="s">
        <v>1907</v>
      </c>
      <c r="C140" s="7" t="s">
        <v>42</v>
      </c>
      <c r="D140" s="8">
        <v>38628</v>
      </c>
      <c r="E140" s="9" t="s">
        <v>1760</v>
      </c>
      <c r="F140" s="9" t="s">
        <v>52</v>
      </c>
      <c r="G140" s="15">
        <f t="shared" si="3"/>
        <v>3</v>
      </c>
      <c r="H140" s="15" t="str">
        <f>IF(INT((COUNTIFS($E$2:E140,E140,$C$2:C140,C140)-1)/3)+1&gt;G140,"",E140&amp;" "&amp;INT((COUNTIFS($E$2:E140,E140,$C$2:C140,C140)-1)/3)+1)</f>
        <v>Montréal 1</v>
      </c>
    </row>
    <row r="141" spans="1:8" ht="18.75" x14ac:dyDescent="0.3">
      <c r="A141" s="6">
        <v>16</v>
      </c>
      <c r="B141" s="7" t="s">
        <v>1908</v>
      </c>
      <c r="C141" s="7" t="s">
        <v>42</v>
      </c>
      <c r="D141" s="8">
        <v>38411</v>
      </c>
      <c r="E141" s="9" t="s">
        <v>1727</v>
      </c>
      <c r="F141" s="9" t="s">
        <v>52</v>
      </c>
      <c r="G141" s="15">
        <f t="shared" si="3"/>
        <v>2</v>
      </c>
      <c r="H141" s="15" t="str">
        <f>IF(INT((COUNTIFS($E$2:E141,E141,$C$2:C141,C141)-1)/3)+1&gt;G141,"",E141&amp;" "&amp;INT((COUNTIFS($E$2:E141,E141,$C$2:C141,C141)-1)/3)+1)</f>
        <v>Marignane 2</v>
      </c>
    </row>
    <row r="142" spans="1:8" ht="18.75" x14ac:dyDescent="0.3">
      <c r="A142" s="6">
        <v>17</v>
      </c>
      <c r="B142" s="7" t="s">
        <v>1909</v>
      </c>
      <c r="C142" s="7" t="s">
        <v>42</v>
      </c>
      <c r="D142" s="8">
        <v>38647</v>
      </c>
      <c r="E142" s="9" t="s">
        <v>1727</v>
      </c>
      <c r="F142" s="9" t="s">
        <v>52</v>
      </c>
      <c r="G142" s="15">
        <f t="shared" si="3"/>
        <v>2</v>
      </c>
      <c r="H142" s="15" t="str">
        <f>IF(INT((COUNTIFS($E$2:E142,E142,$C$2:C142,C142)-1)/3)+1&gt;G142,"",E142&amp;" "&amp;INT((COUNTIFS($E$2:E142,E142,$C$2:C142,C142)-1)/3)+1)</f>
        <v>Marignane 2</v>
      </c>
    </row>
    <row r="143" spans="1:8" ht="18.75" x14ac:dyDescent="0.3">
      <c r="A143" s="6">
        <v>18</v>
      </c>
      <c r="B143" s="7" t="s">
        <v>1910</v>
      </c>
      <c r="C143" s="7" t="s">
        <v>42</v>
      </c>
      <c r="D143" s="8">
        <v>38490</v>
      </c>
      <c r="E143" s="9" t="s">
        <v>1727</v>
      </c>
      <c r="F143" s="9" t="s">
        <v>52</v>
      </c>
      <c r="G143" s="15">
        <f t="shared" si="3"/>
        <v>2</v>
      </c>
      <c r="H143" s="15" t="str">
        <f>IF(INT((COUNTIFS($E$2:E143,E143,$C$2:C143,C143)-1)/3)+1&gt;G143,"",E143&amp;" "&amp;INT((COUNTIFS($E$2:E143,E143,$C$2:C143,C143)-1)/3)+1)</f>
        <v>Marignane 2</v>
      </c>
    </row>
    <row r="144" spans="1:8" ht="18.75" x14ac:dyDescent="0.3">
      <c r="A144" s="6">
        <v>19</v>
      </c>
      <c r="B144" s="7" t="s">
        <v>1911</v>
      </c>
      <c r="C144" s="7" t="s">
        <v>42</v>
      </c>
      <c r="D144" s="8">
        <v>38415</v>
      </c>
      <c r="E144" s="9" t="s">
        <v>1751</v>
      </c>
      <c r="F144" s="9" t="s">
        <v>52</v>
      </c>
      <c r="G144" s="15">
        <f t="shared" si="3"/>
        <v>1</v>
      </c>
      <c r="H144" s="15" t="str">
        <f>IF(INT((COUNTIFS($E$2:E144,E144,$C$2:C144,C144)-1)/3)+1&gt;G144,"",E144&amp;" "&amp;INT((COUNTIFS($E$2:E144,E144,$C$2:C144,C144)-1)/3)+1)</f>
        <v>Bordeaux 1</v>
      </c>
    </row>
    <row r="145" spans="1:8" ht="18.75" x14ac:dyDescent="0.3">
      <c r="A145" s="6">
        <v>20</v>
      </c>
      <c r="B145" s="7" t="s">
        <v>1912</v>
      </c>
      <c r="C145" s="7" t="s">
        <v>42</v>
      </c>
      <c r="D145" s="8">
        <v>38407</v>
      </c>
      <c r="E145" s="9" t="s">
        <v>1741</v>
      </c>
      <c r="F145" s="9" t="s">
        <v>52</v>
      </c>
      <c r="G145" s="15">
        <f t="shared" si="3"/>
        <v>1</v>
      </c>
      <c r="H145" s="15" t="str">
        <f>IF(INT((COUNTIFS($E$2:E145,E145,$C$2:C145,C145)-1)/3)+1&gt;G145,"",E145&amp;" "&amp;INT((COUNTIFS($E$2:E145,E145,$C$2:C145,C145)-1)/3)+1)</f>
        <v>Carcassonne 1</v>
      </c>
    </row>
    <row r="146" spans="1:8" ht="18.75" x14ac:dyDescent="0.3">
      <c r="A146" s="6">
        <v>21</v>
      </c>
      <c r="B146" s="7" t="s">
        <v>1913</v>
      </c>
      <c r="C146" s="7" t="s">
        <v>42</v>
      </c>
      <c r="D146" s="8">
        <v>38398</v>
      </c>
      <c r="E146" s="9" t="s">
        <v>1751</v>
      </c>
      <c r="F146" s="9" t="s">
        <v>52</v>
      </c>
      <c r="G146" s="15">
        <f t="shared" si="3"/>
        <v>1</v>
      </c>
      <c r="H146" s="15" t="str">
        <f>IF(INT((COUNTIFS($E$2:E146,E146,$C$2:C146,C146)-1)/3)+1&gt;G146,"",E146&amp;" "&amp;INT((COUNTIFS($E$2:E146,E146,$C$2:C146,C146)-1)/3)+1)</f>
        <v>Bordeaux 1</v>
      </c>
    </row>
    <row r="147" spans="1:8" ht="18.75" x14ac:dyDescent="0.3">
      <c r="A147" s="6">
        <v>22</v>
      </c>
      <c r="B147" s="7" t="s">
        <v>1776</v>
      </c>
      <c r="C147" s="7" t="s">
        <v>42</v>
      </c>
      <c r="D147" s="8">
        <v>38422</v>
      </c>
      <c r="E147" s="9" t="s">
        <v>1744</v>
      </c>
      <c r="F147" s="9" t="s">
        <v>52</v>
      </c>
      <c r="G147" s="15">
        <f t="shared" si="3"/>
        <v>2</v>
      </c>
      <c r="H147" s="15" t="str">
        <f>IF(INT((COUNTIFS($E$2:E147,E147,$C$2:C147,C147)-1)/3)+1&gt;G147,"",E147&amp;" "&amp;INT((COUNTIFS($E$2:E147,E147,$C$2:C147,C147)-1)/3)+1)</f>
        <v>Tours 1</v>
      </c>
    </row>
    <row r="148" spans="1:8" ht="18.75" x14ac:dyDescent="0.3">
      <c r="A148" s="6">
        <v>23</v>
      </c>
      <c r="B148" s="7" t="s">
        <v>1914</v>
      </c>
      <c r="C148" s="7" t="s">
        <v>42</v>
      </c>
      <c r="D148" s="8">
        <v>38706</v>
      </c>
      <c r="E148" s="9" t="s">
        <v>1760</v>
      </c>
      <c r="F148" s="9" t="s">
        <v>52</v>
      </c>
      <c r="G148" s="15">
        <f t="shared" si="3"/>
        <v>3</v>
      </c>
      <c r="H148" s="15" t="str">
        <f>IF(INT((COUNTIFS($E$2:E148,E148,$C$2:C148,C148)-1)/3)+1&gt;G148,"",E148&amp;" "&amp;INT((COUNTIFS($E$2:E148,E148,$C$2:C148,C148)-1)/3)+1)</f>
        <v>Montréal 2</v>
      </c>
    </row>
    <row r="149" spans="1:8" ht="18.75" x14ac:dyDescent="0.3">
      <c r="A149" s="6">
        <v>24</v>
      </c>
      <c r="B149" s="7" t="s">
        <v>1915</v>
      </c>
      <c r="C149" s="7" t="s">
        <v>42</v>
      </c>
      <c r="D149" s="8">
        <v>38626</v>
      </c>
      <c r="E149" s="9" t="s">
        <v>1755</v>
      </c>
      <c r="F149" s="9" t="s">
        <v>52</v>
      </c>
      <c r="G149" s="15">
        <f t="shared" si="3"/>
        <v>4</v>
      </c>
      <c r="H149" s="15" t="str">
        <f>IF(INT((COUNTIFS($E$2:E149,E149,$C$2:C149,C149)-1)/3)+1&gt;G149,"",E149&amp;" "&amp;INT((COUNTIFS($E$2:E149,E149,$C$2:C149,C149)-1)/3)+1)</f>
        <v>Saintonge 1</v>
      </c>
    </row>
    <row r="150" spans="1:8" ht="18.75" x14ac:dyDescent="0.3">
      <c r="A150" s="6">
        <v>25</v>
      </c>
      <c r="B150" s="7" t="s">
        <v>1916</v>
      </c>
      <c r="C150" s="7" t="s">
        <v>42</v>
      </c>
      <c r="D150" s="8">
        <v>38508</v>
      </c>
      <c r="E150" s="9" t="s">
        <v>1764</v>
      </c>
      <c r="F150" s="9" t="s">
        <v>52</v>
      </c>
      <c r="G150" s="15">
        <f t="shared" si="3"/>
        <v>3</v>
      </c>
      <c r="H150" s="15" t="str">
        <f>IF(INT((COUNTIFS($E$2:E150,E150,$C$2:C150,C150)-1)/3)+1&gt;G150,"",E150&amp;" "&amp;INT((COUNTIFS($E$2:E150,E150,$C$2:C150,C150)-1)/3)+1)</f>
        <v>Kwai 1</v>
      </c>
    </row>
    <row r="151" spans="1:8" ht="18.75" x14ac:dyDescent="0.3">
      <c r="A151" s="6">
        <v>26</v>
      </c>
      <c r="B151" s="7" t="s">
        <v>1859</v>
      </c>
      <c r="C151" s="7" t="s">
        <v>42</v>
      </c>
      <c r="D151" s="8">
        <v>38617</v>
      </c>
      <c r="E151" s="9" t="s">
        <v>1751</v>
      </c>
      <c r="F151" s="9" t="s">
        <v>52</v>
      </c>
      <c r="G151" s="15">
        <f t="shared" si="3"/>
        <v>1</v>
      </c>
      <c r="H151" s="15" t="str">
        <f>IF(INT((COUNTIFS($E$2:E151,E151,$C$2:C151,C151)-1)/3)+1&gt;G151,"",E151&amp;" "&amp;INT((COUNTIFS($E$2:E151,E151,$C$2:C151,C151)-1)/3)+1)</f>
        <v/>
      </c>
    </row>
    <row r="152" spans="1:8" ht="18.75" x14ac:dyDescent="0.3">
      <c r="A152" s="6">
        <v>27</v>
      </c>
      <c r="B152" s="7" t="s">
        <v>1917</v>
      </c>
      <c r="C152" s="7" t="s">
        <v>42</v>
      </c>
      <c r="D152" s="8">
        <v>38392</v>
      </c>
      <c r="E152" s="9" t="s">
        <v>1760</v>
      </c>
      <c r="F152" s="9" t="s">
        <v>52</v>
      </c>
      <c r="G152" s="15">
        <f t="shared" si="3"/>
        <v>3</v>
      </c>
      <c r="H152" s="15" t="str">
        <f>IF(INT((COUNTIFS($E$2:E152,E152,$C$2:C152,C152)-1)/3)+1&gt;G152,"",E152&amp;" "&amp;INT((COUNTIFS($E$2:E152,E152,$C$2:C152,C152)-1)/3)+1)</f>
        <v>Montréal 2</v>
      </c>
    </row>
    <row r="153" spans="1:8" ht="18.75" x14ac:dyDescent="0.3">
      <c r="A153" s="6">
        <v>28</v>
      </c>
      <c r="B153" s="7" t="s">
        <v>1918</v>
      </c>
      <c r="C153" s="7" t="s">
        <v>42</v>
      </c>
      <c r="D153" s="8">
        <v>38441</v>
      </c>
      <c r="E153" s="9" t="s">
        <v>1760</v>
      </c>
      <c r="F153" s="9" t="s">
        <v>52</v>
      </c>
      <c r="G153" s="15">
        <f t="shared" si="3"/>
        <v>3</v>
      </c>
      <c r="H153" s="15" t="str">
        <f>IF(INT((COUNTIFS($E$2:E153,E153,$C$2:C153,C153)-1)/3)+1&gt;G153,"",E153&amp;" "&amp;INT((COUNTIFS($E$2:E153,E153,$C$2:C153,C153)-1)/3)+1)</f>
        <v>Montréal 2</v>
      </c>
    </row>
    <row r="154" spans="1:8" ht="18.75" x14ac:dyDescent="0.3">
      <c r="A154" s="6">
        <v>29</v>
      </c>
      <c r="B154" s="7" t="s">
        <v>1919</v>
      </c>
      <c r="C154" s="7" t="s">
        <v>42</v>
      </c>
      <c r="D154" s="8">
        <v>38652</v>
      </c>
      <c r="E154" s="9" t="s">
        <v>1751</v>
      </c>
      <c r="F154" s="9" t="s">
        <v>52</v>
      </c>
      <c r="G154" s="15">
        <f t="shared" si="3"/>
        <v>1</v>
      </c>
      <c r="H154" s="15" t="str">
        <f>IF(INT((COUNTIFS($E$2:E154,E154,$C$2:C154,C154)-1)/3)+1&gt;G154,"",E154&amp;" "&amp;INT((COUNTIFS($E$2:E154,E154,$C$2:C154,C154)-1)/3)+1)</f>
        <v/>
      </c>
    </row>
    <row r="155" spans="1:8" ht="18.75" x14ac:dyDescent="0.3">
      <c r="A155" s="6">
        <v>30</v>
      </c>
      <c r="B155" s="7" t="s">
        <v>1920</v>
      </c>
      <c r="C155" s="7" t="s">
        <v>42</v>
      </c>
      <c r="D155" s="8">
        <v>38408</v>
      </c>
      <c r="E155" s="9" t="s">
        <v>1755</v>
      </c>
      <c r="F155" s="9" t="s">
        <v>52</v>
      </c>
      <c r="G155" s="15">
        <f t="shared" si="3"/>
        <v>4</v>
      </c>
      <c r="H155" s="15" t="str">
        <f>IF(INT((COUNTIFS($E$2:E155,E155,$C$2:C155,C155)-1)/3)+1&gt;G155,"",E155&amp;" "&amp;INT((COUNTIFS($E$2:E155,E155,$C$2:C155,C155)-1)/3)+1)</f>
        <v>Saintonge 1</v>
      </c>
    </row>
    <row r="156" spans="1:8" ht="18.75" x14ac:dyDescent="0.3">
      <c r="A156" s="6">
        <v>31</v>
      </c>
      <c r="B156" s="7" t="s">
        <v>1921</v>
      </c>
      <c r="C156" s="7" t="s">
        <v>42</v>
      </c>
      <c r="D156" s="8">
        <v>38597</v>
      </c>
      <c r="E156" s="9" t="s">
        <v>1744</v>
      </c>
      <c r="F156" s="9" t="s">
        <v>52</v>
      </c>
      <c r="G156" s="15">
        <f t="shared" si="3"/>
        <v>2</v>
      </c>
      <c r="H156" s="15" t="str">
        <f>IF(INT((COUNTIFS($E$2:E156,E156,$C$2:C156,C156)-1)/3)+1&gt;G156,"",E156&amp;" "&amp;INT((COUNTIFS($E$2:E156,E156,$C$2:C156,C156)-1)/3)+1)</f>
        <v>Tours 1</v>
      </c>
    </row>
    <row r="157" spans="1:8" ht="18.75" x14ac:dyDescent="0.3">
      <c r="A157" s="6">
        <v>32</v>
      </c>
      <c r="B157" s="7" t="s">
        <v>1922</v>
      </c>
      <c r="C157" s="7" t="s">
        <v>42</v>
      </c>
      <c r="D157" s="8">
        <v>38528</v>
      </c>
      <c r="E157" s="9" t="s">
        <v>1755</v>
      </c>
      <c r="F157" s="9" t="s">
        <v>52</v>
      </c>
      <c r="G157" s="15">
        <f t="shared" si="3"/>
        <v>4</v>
      </c>
      <c r="H157" s="15" t="str">
        <f>IF(INT((COUNTIFS($E$2:E157,E157,$C$2:C157,C157)-1)/3)+1&gt;G157,"",E157&amp;" "&amp;INT((COUNTIFS($E$2:E157,E157,$C$2:C157,C157)-1)/3)+1)</f>
        <v>Saintonge 2</v>
      </c>
    </row>
    <row r="158" spans="1:8" ht="18.75" x14ac:dyDescent="0.3">
      <c r="A158" s="6">
        <v>33</v>
      </c>
      <c r="B158" s="7" t="s">
        <v>1923</v>
      </c>
      <c r="C158" s="7" t="s">
        <v>42</v>
      </c>
      <c r="D158" s="8">
        <v>38437</v>
      </c>
      <c r="E158" s="9" t="s">
        <v>1755</v>
      </c>
      <c r="F158" s="9" t="s">
        <v>52</v>
      </c>
      <c r="G158" s="15">
        <f t="shared" si="3"/>
        <v>4</v>
      </c>
      <c r="H158" s="15" t="str">
        <f>IF(INT((COUNTIFS($E$2:E158,E158,$C$2:C158,C158)-1)/3)+1&gt;G158,"",E158&amp;" "&amp;INT((COUNTIFS($E$2:E158,E158,$C$2:C158,C158)-1)/3)+1)</f>
        <v>Saintonge 2</v>
      </c>
    </row>
    <row r="159" spans="1:8" ht="18.75" x14ac:dyDescent="0.3">
      <c r="A159" s="6">
        <v>34</v>
      </c>
      <c r="B159" s="7" t="s">
        <v>1924</v>
      </c>
      <c r="C159" s="7" t="s">
        <v>42</v>
      </c>
      <c r="D159" s="8">
        <v>38414</v>
      </c>
      <c r="E159" s="9" t="s">
        <v>1730</v>
      </c>
      <c r="F159" s="9" t="s">
        <v>52</v>
      </c>
      <c r="G159" s="15">
        <f t="shared" si="3"/>
        <v>4</v>
      </c>
      <c r="H159" s="15" t="str">
        <f>IF(INT((COUNTIFS($E$2:E159,E159,$C$2:C159,C159)-1)/3)+1&gt;G159,"",E159&amp;" "&amp;INT((COUNTIFS($E$2:E159,E159,$C$2:C159,C159)-1)/3)+1)</f>
        <v>Arles 1</v>
      </c>
    </row>
    <row r="160" spans="1:8" ht="18.75" x14ac:dyDescent="0.3">
      <c r="A160" s="6">
        <v>35</v>
      </c>
      <c r="B160" s="7" t="s">
        <v>1925</v>
      </c>
      <c r="C160" s="7" t="s">
        <v>42</v>
      </c>
      <c r="D160" s="8">
        <v>38672</v>
      </c>
      <c r="E160" s="9" t="s">
        <v>1735</v>
      </c>
      <c r="F160" s="9" t="s">
        <v>52</v>
      </c>
      <c r="G160" s="15">
        <f t="shared" si="3"/>
        <v>3</v>
      </c>
      <c r="H160" s="15" t="str">
        <f>IF(INT((COUNTIFS($E$2:E160,E160,$C$2:C160,C160)-1)/3)+1&gt;G160,"",E160&amp;" "&amp;INT((COUNTIFS($E$2:E160,E160,$C$2:C160,C160)-1)/3)+1)</f>
        <v>VieuxBoucau 1</v>
      </c>
    </row>
    <row r="161" spans="1:8" ht="18.75" x14ac:dyDescent="0.3">
      <c r="A161" s="6">
        <v>36</v>
      </c>
      <c r="B161" s="7" t="s">
        <v>1926</v>
      </c>
      <c r="C161" s="7" t="s">
        <v>42</v>
      </c>
      <c r="D161" s="8">
        <v>38445</v>
      </c>
      <c r="E161" s="9" t="s">
        <v>1735</v>
      </c>
      <c r="F161" s="9" t="s">
        <v>52</v>
      </c>
      <c r="G161" s="15">
        <f t="shared" si="3"/>
        <v>3</v>
      </c>
      <c r="H161" s="15" t="str">
        <f>IF(INT((COUNTIFS($E$2:E161,E161,$C$2:C161,C161)-1)/3)+1&gt;G161,"",E161&amp;" "&amp;INT((COUNTIFS($E$2:E161,E161,$C$2:C161,C161)-1)/3)+1)</f>
        <v>VieuxBoucau 2</v>
      </c>
    </row>
    <row r="162" spans="1:8" ht="18.75" x14ac:dyDescent="0.3">
      <c r="A162" s="6">
        <v>37</v>
      </c>
      <c r="B162" s="7" t="s">
        <v>1927</v>
      </c>
      <c r="C162" s="7" t="s">
        <v>42</v>
      </c>
      <c r="D162" s="8">
        <v>38700</v>
      </c>
      <c r="E162" s="9" t="s">
        <v>1747</v>
      </c>
      <c r="F162" s="9" t="s">
        <v>52</v>
      </c>
      <c r="G162" s="15">
        <f t="shared" si="3"/>
        <v>3</v>
      </c>
      <c r="H162" s="15" t="str">
        <f>IF(INT((COUNTIFS($E$2:E162,E162,$C$2:C162,C162)-1)/3)+1&gt;G162,"",E162&amp;" "&amp;INT((COUNTIFS($E$2:E162,E162,$C$2:C162,C162)-1)/3)+1)</f>
        <v>Saintes 1</v>
      </c>
    </row>
    <row r="163" spans="1:8" ht="18.75" x14ac:dyDescent="0.3">
      <c r="A163" s="6">
        <v>38</v>
      </c>
      <c r="B163" s="7" t="s">
        <v>1928</v>
      </c>
      <c r="C163" s="7" t="s">
        <v>42</v>
      </c>
      <c r="D163" s="8">
        <v>38664</v>
      </c>
      <c r="E163" s="9" t="s">
        <v>1727</v>
      </c>
      <c r="F163" s="9" t="s">
        <v>52</v>
      </c>
      <c r="G163" s="15">
        <f t="shared" si="3"/>
        <v>2</v>
      </c>
      <c r="H163" s="15" t="str">
        <f>IF(INT((COUNTIFS($E$2:E163,E163,$C$2:C163,C163)-1)/3)+1&gt;G163,"",E163&amp;" "&amp;INT((COUNTIFS($E$2:E163,E163,$C$2:C163,C163)-1)/3)+1)</f>
        <v/>
      </c>
    </row>
    <row r="164" spans="1:8" ht="18.75" x14ac:dyDescent="0.3">
      <c r="A164" s="6">
        <v>39</v>
      </c>
      <c r="B164" s="7" t="s">
        <v>1929</v>
      </c>
      <c r="C164" s="7" t="s">
        <v>42</v>
      </c>
      <c r="D164" s="8">
        <v>38735</v>
      </c>
      <c r="E164" s="9" t="s">
        <v>1723</v>
      </c>
      <c r="F164" s="9" t="s">
        <v>52</v>
      </c>
      <c r="G164" s="15">
        <f t="shared" si="3"/>
        <v>3</v>
      </c>
      <c r="H164" s="15" t="str">
        <f>IF(INT((COUNTIFS($E$2:E164,E164,$C$2:C164,C164)-1)/3)+1&gt;G164,"",E164&amp;" "&amp;INT((COUNTIFS($E$2:E164,E164,$C$2:C164,C164)-1)/3)+1)</f>
        <v>Marseille 1</v>
      </c>
    </row>
    <row r="165" spans="1:8" ht="18.75" x14ac:dyDescent="0.3">
      <c r="A165" s="6">
        <v>40</v>
      </c>
      <c r="B165" s="7" t="s">
        <v>1930</v>
      </c>
      <c r="C165" s="7" t="s">
        <v>42</v>
      </c>
      <c r="D165" s="8">
        <v>38624</v>
      </c>
      <c r="E165" s="9" t="s">
        <v>1755</v>
      </c>
      <c r="F165" s="9" t="s">
        <v>52</v>
      </c>
      <c r="G165" s="15">
        <f t="shared" si="3"/>
        <v>4</v>
      </c>
      <c r="H165" s="15" t="str">
        <f>IF(INT((COUNTIFS($E$2:E165,E165,$C$2:C165,C165)-1)/3)+1&gt;G165,"",E165&amp;" "&amp;INT((COUNTIFS($E$2:E165,E165,$C$2:C165,C165)-1)/3)+1)</f>
        <v>Saintonge 2</v>
      </c>
    </row>
    <row r="166" spans="1:8" ht="18.75" x14ac:dyDescent="0.3">
      <c r="A166" s="6">
        <v>41</v>
      </c>
      <c r="B166" s="7" t="s">
        <v>1931</v>
      </c>
      <c r="C166" s="7" t="s">
        <v>42</v>
      </c>
      <c r="D166" s="8">
        <v>38544</v>
      </c>
      <c r="E166" s="9" t="s">
        <v>1723</v>
      </c>
      <c r="F166" s="9" t="s">
        <v>52</v>
      </c>
      <c r="G166" s="15">
        <f t="shared" si="3"/>
        <v>3</v>
      </c>
      <c r="H166" s="15" t="str">
        <f>IF(INT((COUNTIFS($E$2:E166,E166,$C$2:C166,C166)-1)/3)+1&gt;G166,"",E166&amp;" "&amp;INT((COUNTIFS($E$2:E166,E166,$C$2:C166,C166)-1)/3)+1)</f>
        <v>Marseille 2</v>
      </c>
    </row>
    <row r="167" spans="1:8" ht="18.75" x14ac:dyDescent="0.3">
      <c r="A167" s="6">
        <v>42</v>
      </c>
      <c r="B167" s="7" t="s">
        <v>1932</v>
      </c>
      <c r="C167" s="7" t="s">
        <v>42</v>
      </c>
      <c r="D167" s="8">
        <v>38561</v>
      </c>
      <c r="E167" s="9" t="s">
        <v>1735</v>
      </c>
      <c r="F167" s="9" t="s">
        <v>52</v>
      </c>
      <c r="G167" s="15">
        <f t="shared" si="3"/>
        <v>3</v>
      </c>
      <c r="H167" s="15" t="str">
        <f>IF(INT((COUNTIFS($E$2:E167,E167,$C$2:C167,C167)-1)/3)+1&gt;G167,"",E167&amp;" "&amp;INT((COUNTIFS($E$2:E167,E167,$C$2:C167,C167)-1)/3)+1)</f>
        <v>VieuxBoucau 2</v>
      </c>
    </row>
    <row r="168" spans="1:8" ht="18.75" x14ac:dyDescent="0.3">
      <c r="A168" s="6">
        <v>43</v>
      </c>
      <c r="B168" s="7" t="s">
        <v>1933</v>
      </c>
      <c r="C168" s="7" t="s">
        <v>42</v>
      </c>
      <c r="D168" s="8">
        <v>38400</v>
      </c>
      <c r="E168" s="9" t="s">
        <v>1735</v>
      </c>
      <c r="F168" s="9" t="s">
        <v>52</v>
      </c>
      <c r="G168" s="15">
        <f t="shared" si="3"/>
        <v>3</v>
      </c>
      <c r="H168" s="15" t="str">
        <f>IF(INT((COUNTIFS($E$2:E168,E168,$C$2:C168,C168)-1)/3)+1&gt;G168,"",E168&amp;" "&amp;INT((COUNTIFS($E$2:E168,E168,$C$2:C168,C168)-1)/3)+1)</f>
        <v>VieuxBoucau 2</v>
      </c>
    </row>
    <row r="169" spans="1:8" ht="18.75" x14ac:dyDescent="0.3">
      <c r="A169" s="6">
        <v>44</v>
      </c>
      <c r="B169" s="7" t="s">
        <v>1934</v>
      </c>
      <c r="C169" s="7" t="s">
        <v>42</v>
      </c>
      <c r="D169" s="8">
        <v>38649</v>
      </c>
      <c r="E169" s="9" t="s">
        <v>1723</v>
      </c>
      <c r="F169" s="9" t="s">
        <v>52</v>
      </c>
      <c r="G169" s="15">
        <f t="shared" si="3"/>
        <v>3</v>
      </c>
      <c r="H169" s="15" t="str">
        <f>IF(INT((COUNTIFS($E$2:E169,E169,$C$2:C169,C169)-1)/3)+1&gt;G169,"",E169&amp;" "&amp;INT((COUNTIFS($E$2:E169,E169,$C$2:C169,C169)-1)/3)+1)</f>
        <v>Marseille 2</v>
      </c>
    </row>
    <row r="170" spans="1:8" ht="18.75" x14ac:dyDescent="0.3">
      <c r="A170" s="6">
        <v>45</v>
      </c>
      <c r="B170" s="7" t="s">
        <v>1935</v>
      </c>
      <c r="C170" s="7" t="s">
        <v>42</v>
      </c>
      <c r="D170" s="8">
        <v>38664</v>
      </c>
      <c r="E170" s="9" t="s">
        <v>1735</v>
      </c>
      <c r="F170" s="9" t="s">
        <v>52</v>
      </c>
      <c r="G170" s="15">
        <f t="shared" si="3"/>
        <v>3</v>
      </c>
      <c r="H170" s="15" t="str">
        <f>IF(INT((COUNTIFS($E$2:E170,E170,$C$2:C170,C170)-1)/3)+1&gt;G170,"",E170&amp;" "&amp;INT((COUNTIFS($E$2:E170,E170,$C$2:C170,C170)-1)/3)+1)</f>
        <v>VieuxBoucau 3</v>
      </c>
    </row>
    <row r="171" spans="1:8" ht="18.75" x14ac:dyDescent="0.3">
      <c r="A171" s="6">
        <v>46</v>
      </c>
      <c r="B171" s="7" t="s">
        <v>1936</v>
      </c>
      <c r="C171" s="7" t="s">
        <v>42</v>
      </c>
      <c r="D171" s="8">
        <v>38423</v>
      </c>
      <c r="E171" s="9" t="s">
        <v>1739</v>
      </c>
      <c r="F171" s="9" t="s">
        <v>52</v>
      </c>
      <c r="G171" s="15">
        <f t="shared" si="3"/>
        <v>1</v>
      </c>
      <c r="H171" s="15" t="str">
        <f>IF(INT((COUNTIFS($E$2:E171,E171,$C$2:C171,C171)-1)/3)+1&gt;G171,"",E171&amp;" "&amp;INT((COUNTIFS($E$2:E171,E171,$C$2:C171,C171)-1)/3)+1)</f>
        <v>Sète 1</v>
      </c>
    </row>
    <row r="172" spans="1:8" ht="18.75" x14ac:dyDescent="0.3">
      <c r="A172" s="6">
        <v>47</v>
      </c>
      <c r="B172" s="7" t="s">
        <v>1937</v>
      </c>
      <c r="C172" s="7" t="s">
        <v>42</v>
      </c>
      <c r="D172" s="8">
        <v>38431</v>
      </c>
      <c r="E172" s="9" t="s">
        <v>1751</v>
      </c>
      <c r="F172" s="9" t="s">
        <v>52</v>
      </c>
      <c r="G172" s="15">
        <f t="shared" si="3"/>
        <v>1</v>
      </c>
      <c r="H172" s="15" t="str">
        <f>IF(INT((COUNTIFS($E$2:E172,E172,$C$2:C172,C172)-1)/3)+1&gt;G172,"",E172&amp;" "&amp;INT((COUNTIFS($E$2:E172,E172,$C$2:C172,C172)-1)/3)+1)</f>
        <v/>
      </c>
    </row>
    <row r="173" spans="1:8" ht="18.75" x14ac:dyDescent="0.3">
      <c r="A173" s="6">
        <v>48</v>
      </c>
      <c r="B173" s="7" t="s">
        <v>1938</v>
      </c>
      <c r="C173" s="7" t="s">
        <v>42</v>
      </c>
      <c r="D173" s="8">
        <v>38476</v>
      </c>
      <c r="E173" s="9" t="s">
        <v>1735</v>
      </c>
      <c r="F173" s="9" t="s">
        <v>52</v>
      </c>
      <c r="G173" s="15">
        <f t="shared" si="3"/>
        <v>3</v>
      </c>
      <c r="H173" s="15" t="str">
        <f>IF(INT((COUNTIFS($E$2:E173,E173,$C$2:C173,C173)-1)/3)+1&gt;G173,"",E173&amp;" "&amp;INT((COUNTIFS($E$2:E173,E173,$C$2:C173,C173)-1)/3)+1)</f>
        <v>VieuxBoucau 3</v>
      </c>
    </row>
    <row r="174" spans="1:8" ht="18.75" x14ac:dyDescent="0.3">
      <c r="A174" s="6">
        <v>49</v>
      </c>
      <c r="B174" s="7" t="s">
        <v>1939</v>
      </c>
      <c r="C174" s="7" t="s">
        <v>42</v>
      </c>
      <c r="D174" s="8">
        <v>38624</v>
      </c>
      <c r="E174" s="9" t="s">
        <v>1747</v>
      </c>
      <c r="F174" s="9" t="s">
        <v>52</v>
      </c>
      <c r="G174" s="15">
        <f t="shared" si="3"/>
        <v>3</v>
      </c>
      <c r="H174" s="15" t="str">
        <f>IF(INT((COUNTIFS($E$2:E174,E174,$C$2:C174,C174)-1)/3)+1&gt;G174,"",E174&amp;" "&amp;INT((COUNTIFS($E$2:E174,E174,$C$2:C174,C174)-1)/3)+1)</f>
        <v>Saintes 2</v>
      </c>
    </row>
    <row r="175" spans="1:8" ht="18.75" x14ac:dyDescent="0.3">
      <c r="A175" s="6">
        <v>50</v>
      </c>
      <c r="B175" s="7" t="s">
        <v>1940</v>
      </c>
      <c r="C175" s="7" t="s">
        <v>42</v>
      </c>
      <c r="D175" s="8">
        <v>38408</v>
      </c>
      <c r="E175" s="9" t="s">
        <v>1739</v>
      </c>
      <c r="F175" s="9" t="s">
        <v>52</v>
      </c>
      <c r="G175" s="15">
        <f t="shared" si="3"/>
        <v>1</v>
      </c>
      <c r="H175" s="15" t="str">
        <f>IF(INT((COUNTIFS($E$2:E175,E175,$C$2:C175,C175)-1)/3)+1&gt;G175,"",E175&amp;" "&amp;INT((COUNTIFS($E$2:E175,E175,$C$2:C175,C175)-1)/3)+1)</f>
        <v>Sète 1</v>
      </c>
    </row>
    <row r="176" spans="1:8" ht="18.75" x14ac:dyDescent="0.3">
      <c r="A176" s="6">
        <v>51</v>
      </c>
      <c r="B176" s="7" t="s">
        <v>1787</v>
      </c>
      <c r="C176" s="7" t="s">
        <v>42</v>
      </c>
      <c r="D176" s="8">
        <v>38582</v>
      </c>
      <c r="E176" s="9" t="s">
        <v>1744</v>
      </c>
      <c r="F176" s="9" t="s">
        <v>52</v>
      </c>
      <c r="G176" s="15">
        <f t="shared" si="3"/>
        <v>2</v>
      </c>
      <c r="H176" s="15" t="str">
        <f>IF(INT((COUNTIFS($E$2:E176,E176,$C$2:C176,C176)-1)/3)+1&gt;G176,"",E176&amp;" "&amp;INT((COUNTIFS($E$2:E176,E176,$C$2:C176,C176)-1)/3)+1)</f>
        <v>Tours 1</v>
      </c>
    </row>
    <row r="177" spans="1:8" ht="18.75" x14ac:dyDescent="0.3">
      <c r="A177" s="6">
        <v>52</v>
      </c>
      <c r="B177" s="7" t="s">
        <v>1941</v>
      </c>
      <c r="C177" s="7" t="s">
        <v>42</v>
      </c>
      <c r="D177" s="8">
        <v>38664</v>
      </c>
      <c r="E177" s="9" t="s">
        <v>1760</v>
      </c>
      <c r="F177" s="9" t="s">
        <v>52</v>
      </c>
      <c r="G177" s="15">
        <f t="shared" si="3"/>
        <v>3</v>
      </c>
      <c r="H177" s="15" t="str">
        <f>IF(INT((COUNTIFS($E$2:E177,E177,$C$2:C177,C177)-1)/3)+1&gt;G177,"",E177&amp;" "&amp;INT((COUNTIFS($E$2:E177,E177,$C$2:C177,C177)-1)/3)+1)</f>
        <v>Montréal 3</v>
      </c>
    </row>
    <row r="178" spans="1:8" ht="18.75" x14ac:dyDescent="0.3">
      <c r="A178" s="6">
        <v>53</v>
      </c>
      <c r="B178" s="7" t="s">
        <v>1936</v>
      </c>
      <c r="C178" s="7" t="s">
        <v>42</v>
      </c>
      <c r="D178" s="8">
        <v>38423</v>
      </c>
      <c r="E178" s="9" t="s">
        <v>1739</v>
      </c>
      <c r="F178" s="9" t="s">
        <v>52</v>
      </c>
      <c r="G178" s="15">
        <f t="shared" si="3"/>
        <v>1</v>
      </c>
      <c r="H178" s="15" t="str">
        <f>IF(INT((COUNTIFS($E$2:E178,E178,$C$2:C178,C178)-1)/3)+1&gt;G178,"",E178&amp;" "&amp;INT((COUNTIFS($E$2:E178,E178,$C$2:C178,C178)-1)/3)+1)</f>
        <v>Sète 1</v>
      </c>
    </row>
    <row r="179" spans="1:8" ht="18.75" x14ac:dyDescent="0.3">
      <c r="A179" s="6">
        <v>54</v>
      </c>
      <c r="B179" s="7" t="s">
        <v>1942</v>
      </c>
      <c r="C179" s="7" t="s">
        <v>42</v>
      </c>
      <c r="D179" s="8">
        <v>38577</v>
      </c>
      <c r="E179" s="9" t="s">
        <v>1744</v>
      </c>
      <c r="F179" s="9" t="s">
        <v>52</v>
      </c>
      <c r="G179" s="15">
        <f t="shared" si="3"/>
        <v>2</v>
      </c>
      <c r="H179" s="15" t="str">
        <f>IF(INT((COUNTIFS($E$2:E179,E179,$C$2:C179,C179)-1)/3)+1&gt;G179,"",E179&amp;" "&amp;INT((COUNTIFS($E$2:E179,E179,$C$2:C179,C179)-1)/3)+1)</f>
        <v>Tours 2</v>
      </c>
    </row>
    <row r="180" spans="1:8" ht="18.75" x14ac:dyDescent="0.3">
      <c r="A180" s="6">
        <v>55</v>
      </c>
      <c r="B180" s="7" t="s">
        <v>1943</v>
      </c>
      <c r="C180" s="7" t="s">
        <v>42</v>
      </c>
      <c r="D180" s="8">
        <v>38689</v>
      </c>
      <c r="E180" s="9" t="s">
        <v>1755</v>
      </c>
      <c r="F180" s="9" t="s">
        <v>52</v>
      </c>
      <c r="G180" s="15">
        <f t="shared" si="3"/>
        <v>4</v>
      </c>
      <c r="H180" s="15" t="str">
        <f>IF(INT((COUNTIFS($E$2:E180,E180,$C$2:C180,C180)-1)/3)+1&gt;G180,"",E180&amp;" "&amp;INT((COUNTIFS($E$2:E180,E180,$C$2:C180,C180)-1)/3)+1)</f>
        <v>Saintonge 3</v>
      </c>
    </row>
    <row r="181" spans="1:8" ht="18.75" x14ac:dyDescent="0.3">
      <c r="A181" s="6">
        <v>56</v>
      </c>
      <c r="B181" s="7" t="s">
        <v>1944</v>
      </c>
      <c r="C181" s="7" t="s">
        <v>42</v>
      </c>
      <c r="D181" s="8">
        <v>38597</v>
      </c>
      <c r="E181" s="9" t="s">
        <v>1755</v>
      </c>
      <c r="F181" s="9" t="s">
        <v>52</v>
      </c>
      <c r="G181" s="15">
        <f t="shared" si="3"/>
        <v>4</v>
      </c>
      <c r="H181" s="15" t="str">
        <f>IF(INT((COUNTIFS($E$2:E181,E181,$C$2:C181,C181)-1)/3)+1&gt;G181,"",E181&amp;" "&amp;INT((COUNTIFS($E$2:E181,E181,$C$2:C181,C181)-1)/3)+1)</f>
        <v>Saintonge 3</v>
      </c>
    </row>
    <row r="182" spans="1:8" ht="18.75" x14ac:dyDescent="0.3">
      <c r="A182" s="6">
        <v>57</v>
      </c>
      <c r="B182" s="7" t="s">
        <v>1945</v>
      </c>
      <c r="C182" s="7" t="s">
        <v>42</v>
      </c>
      <c r="D182" s="8">
        <v>38424</v>
      </c>
      <c r="E182" s="9" t="s">
        <v>1735</v>
      </c>
      <c r="F182" s="9" t="s">
        <v>52</v>
      </c>
      <c r="G182" s="15">
        <f t="shared" si="3"/>
        <v>3</v>
      </c>
      <c r="H182" s="15" t="str">
        <f>IF(INT((COUNTIFS($E$2:E182,E182,$C$2:C182,C182)-1)/3)+1&gt;G182,"",E182&amp;" "&amp;INT((COUNTIFS($E$2:E182,E182,$C$2:C182,C182)-1)/3)+1)</f>
        <v>VieuxBoucau 3</v>
      </c>
    </row>
    <row r="183" spans="1:8" ht="18.75" x14ac:dyDescent="0.3">
      <c r="A183" s="6">
        <v>58</v>
      </c>
      <c r="B183" s="7" t="s">
        <v>1946</v>
      </c>
      <c r="C183" s="7" t="s">
        <v>42</v>
      </c>
      <c r="D183" s="8">
        <v>38713</v>
      </c>
      <c r="E183" s="9" t="s">
        <v>1760</v>
      </c>
      <c r="F183" s="9" t="s">
        <v>52</v>
      </c>
      <c r="G183" s="15">
        <f t="shared" si="3"/>
        <v>3</v>
      </c>
      <c r="H183" s="15" t="str">
        <f>IF(INT((COUNTIFS($E$2:E183,E183,$C$2:C183,C183)-1)/3)+1&gt;G183,"",E183&amp;" "&amp;INT((COUNTIFS($E$2:E183,E183,$C$2:C183,C183)-1)/3)+1)</f>
        <v>Montréal 3</v>
      </c>
    </row>
    <row r="184" spans="1:8" ht="18.75" x14ac:dyDescent="0.3">
      <c r="A184" s="6">
        <v>59</v>
      </c>
      <c r="B184" s="7" t="s">
        <v>1947</v>
      </c>
      <c r="C184" s="7" t="s">
        <v>42</v>
      </c>
      <c r="D184" s="8">
        <v>38419</v>
      </c>
      <c r="E184" s="9" t="s">
        <v>1723</v>
      </c>
      <c r="F184" s="9" t="s">
        <v>52</v>
      </c>
      <c r="G184" s="15">
        <f t="shared" si="3"/>
        <v>3</v>
      </c>
      <c r="H184" s="15" t="str">
        <f>IF(INT((COUNTIFS($E$2:E184,E184,$C$2:C184,C184)-1)/3)+1&gt;G184,"",E184&amp;" "&amp;INT((COUNTIFS($E$2:E184,E184,$C$2:C184,C184)-1)/3)+1)</f>
        <v>Marseille 2</v>
      </c>
    </row>
    <row r="185" spans="1:8" ht="18.75" x14ac:dyDescent="0.3">
      <c r="A185" s="6">
        <v>60</v>
      </c>
      <c r="B185" s="7" t="s">
        <v>1948</v>
      </c>
      <c r="C185" s="7" t="s">
        <v>42</v>
      </c>
      <c r="D185" s="8">
        <v>38733</v>
      </c>
      <c r="E185" s="9" t="s">
        <v>1730</v>
      </c>
      <c r="F185" s="9" t="s">
        <v>52</v>
      </c>
      <c r="G185" s="15">
        <f t="shared" si="3"/>
        <v>4</v>
      </c>
      <c r="H185" s="15" t="str">
        <f>IF(INT((COUNTIFS($E$2:E185,E185,$C$2:C185,C185)-1)/3)+1&gt;G185,"",E185&amp;" "&amp;INT((COUNTIFS($E$2:E185,E185,$C$2:C185,C185)-1)/3)+1)</f>
        <v>Arles 1</v>
      </c>
    </row>
    <row r="186" spans="1:8" ht="18.75" x14ac:dyDescent="0.3">
      <c r="A186" s="6">
        <v>61</v>
      </c>
      <c r="B186" s="7" t="s">
        <v>1949</v>
      </c>
      <c r="C186" s="7" t="s">
        <v>42</v>
      </c>
      <c r="D186" s="8">
        <v>38693</v>
      </c>
      <c r="E186" s="9" t="s">
        <v>1727</v>
      </c>
      <c r="F186" s="9" t="s">
        <v>52</v>
      </c>
      <c r="G186" s="15">
        <f t="shared" si="3"/>
        <v>2</v>
      </c>
      <c r="H186" s="15" t="str">
        <f>IF(INT((COUNTIFS($E$2:E186,E186,$C$2:C186,C186)-1)/3)+1&gt;G186,"",E186&amp;" "&amp;INT((COUNTIFS($E$2:E186,E186,$C$2:C186,C186)-1)/3)+1)</f>
        <v/>
      </c>
    </row>
    <row r="187" spans="1:8" ht="18.75" x14ac:dyDescent="0.3">
      <c r="A187" s="6">
        <v>62</v>
      </c>
      <c r="B187" s="7" t="s">
        <v>1856</v>
      </c>
      <c r="C187" s="7" t="s">
        <v>42</v>
      </c>
      <c r="D187" s="8">
        <v>38388</v>
      </c>
      <c r="E187" s="9" t="s">
        <v>1723</v>
      </c>
      <c r="F187" s="9" t="s">
        <v>52</v>
      </c>
      <c r="G187" s="15">
        <f t="shared" si="3"/>
        <v>3</v>
      </c>
      <c r="H187" s="15" t="str">
        <f>IF(INT((COUNTIFS($E$2:E187,E187,$C$2:C187,C187)-1)/3)+1&gt;G187,"",E187&amp;" "&amp;INT((COUNTIFS($E$2:E187,E187,$C$2:C187,C187)-1)/3)+1)</f>
        <v>Marseille 3</v>
      </c>
    </row>
    <row r="188" spans="1:8" ht="18.75" x14ac:dyDescent="0.3">
      <c r="A188" s="6">
        <v>63</v>
      </c>
      <c r="B188" s="7" t="s">
        <v>1950</v>
      </c>
      <c r="C188" s="7" t="s">
        <v>42</v>
      </c>
      <c r="D188" s="8">
        <v>38600</v>
      </c>
      <c r="E188" s="9" t="s">
        <v>1741</v>
      </c>
      <c r="F188" s="9" t="s">
        <v>52</v>
      </c>
      <c r="G188" s="15">
        <f t="shared" si="3"/>
        <v>1</v>
      </c>
      <c r="H188" s="15" t="str">
        <f>IF(INT((COUNTIFS($E$2:E188,E188,$C$2:C188,C188)-1)/3)+1&gt;G188,"",E188&amp;" "&amp;INT((COUNTIFS($E$2:E188,E188,$C$2:C188,C188)-1)/3)+1)</f>
        <v>Carcassonne 1</v>
      </c>
    </row>
    <row r="189" spans="1:8" ht="18.75" x14ac:dyDescent="0.3">
      <c r="A189" s="6">
        <v>64</v>
      </c>
      <c r="B189" s="7" t="s">
        <v>1951</v>
      </c>
      <c r="C189" s="7" t="s">
        <v>42</v>
      </c>
      <c r="D189" s="8">
        <v>38415</v>
      </c>
      <c r="E189" s="9" t="s">
        <v>1764</v>
      </c>
      <c r="F189" s="9" t="s">
        <v>52</v>
      </c>
      <c r="G189" s="15">
        <f t="shared" si="3"/>
        <v>3</v>
      </c>
      <c r="H189" s="15" t="str">
        <f>IF(INT((COUNTIFS($E$2:E189,E189,$C$2:C189,C189)-1)/3)+1&gt;G189,"",E189&amp;" "&amp;INT((COUNTIFS($E$2:E189,E189,$C$2:C189,C189)-1)/3)+1)</f>
        <v>Kwai 1</v>
      </c>
    </row>
    <row r="190" spans="1:8" ht="18.75" x14ac:dyDescent="0.3">
      <c r="A190" s="6">
        <v>65</v>
      </c>
      <c r="B190" s="7" t="s">
        <v>1817</v>
      </c>
      <c r="C190" s="7" t="s">
        <v>42</v>
      </c>
      <c r="D190" s="8">
        <v>38581</v>
      </c>
      <c r="E190" s="9" t="s">
        <v>1744</v>
      </c>
      <c r="F190" s="9" t="s">
        <v>52</v>
      </c>
      <c r="G190" s="15">
        <f t="shared" si="3"/>
        <v>2</v>
      </c>
      <c r="H190" s="15" t="str">
        <f>IF(INT((COUNTIFS($E$2:E190,E190,$C$2:C190,C190)-1)/3)+1&gt;G190,"",E190&amp;" "&amp;INT((COUNTIFS($E$2:E190,E190,$C$2:C190,C190)-1)/3)+1)</f>
        <v>Tours 2</v>
      </c>
    </row>
    <row r="191" spans="1:8" ht="18.75" x14ac:dyDescent="0.3">
      <c r="A191" s="6">
        <v>66</v>
      </c>
      <c r="B191" s="7" t="s">
        <v>1952</v>
      </c>
      <c r="C191" s="7" t="s">
        <v>42</v>
      </c>
      <c r="D191" s="8">
        <v>38643</v>
      </c>
      <c r="E191" s="9" t="s">
        <v>1760</v>
      </c>
      <c r="F191" s="9" t="s">
        <v>52</v>
      </c>
      <c r="G191" s="15">
        <f t="shared" si="3"/>
        <v>3</v>
      </c>
      <c r="H191" s="15" t="str">
        <f>IF(INT((COUNTIFS($E$2:E191,E191,$C$2:C191,C191)-1)/3)+1&gt;G191,"",E191&amp;" "&amp;INT((COUNTIFS($E$2:E191,E191,$C$2:C191,C191)-1)/3)+1)</f>
        <v>Montréal 3</v>
      </c>
    </row>
    <row r="192" spans="1:8" ht="18.75" x14ac:dyDescent="0.3">
      <c r="A192" s="6">
        <v>67</v>
      </c>
      <c r="B192" s="7" t="s">
        <v>1953</v>
      </c>
      <c r="C192" s="7" t="s">
        <v>42</v>
      </c>
      <c r="D192" s="8">
        <v>38681</v>
      </c>
      <c r="E192" s="9" t="s">
        <v>1741</v>
      </c>
      <c r="F192" s="9" t="s">
        <v>52</v>
      </c>
      <c r="G192" s="15">
        <f t="shared" si="3"/>
        <v>1</v>
      </c>
      <c r="H192" s="15" t="str">
        <f>IF(INT((COUNTIFS($E$2:E192,E192,$C$2:C192,C192)-1)/3)+1&gt;G192,"",E192&amp;" "&amp;INT((COUNTIFS($E$2:E192,E192,$C$2:C192,C192)-1)/3)+1)</f>
        <v>Carcassonne 1</v>
      </c>
    </row>
    <row r="193" spans="1:8" ht="18.75" x14ac:dyDescent="0.3">
      <c r="A193" s="6">
        <v>68</v>
      </c>
      <c r="B193" s="7" t="s">
        <v>1954</v>
      </c>
      <c r="C193" s="7" t="s">
        <v>42</v>
      </c>
      <c r="D193" s="8">
        <v>38609</v>
      </c>
      <c r="E193" s="9" t="s">
        <v>1730</v>
      </c>
      <c r="F193" s="9" t="s">
        <v>52</v>
      </c>
      <c r="G193" s="15">
        <f t="shared" si="3"/>
        <v>4</v>
      </c>
      <c r="H193" s="15" t="str">
        <f>IF(INT((COUNTIFS($E$2:E193,E193,$C$2:C193,C193)-1)/3)+1&gt;G193,"",E193&amp;" "&amp;INT((COUNTIFS($E$2:E193,E193,$C$2:C193,C193)-1)/3)+1)</f>
        <v>Arles 2</v>
      </c>
    </row>
    <row r="194" spans="1:8" ht="18.75" x14ac:dyDescent="0.3">
      <c r="A194" s="6">
        <v>69</v>
      </c>
      <c r="B194" s="7" t="s">
        <v>1955</v>
      </c>
      <c r="C194" s="7" t="s">
        <v>42</v>
      </c>
      <c r="D194" s="8">
        <v>38359</v>
      </c>
      <c r="E194" s="9" t="s">
        <v>1764</v>
      </c>
      <c r="F194" s="9" t="s">
        <v>52</v>
      </c>
      <c r="G194" s="15">
        <f t="shared" si="3"/>
        <v>3</v>
      </c>
      <c r="H194" s="15" t="str">
        <f>IF(INT((COUNTIFS($E$2:E194,E194,$C$2:C194,C194)-1)/3)+1&gt;G194,"",E194&amp;" "&amp;INT((COUNTIFS($E$2:E194,E194,$C$2:C194,C194)-1)/3)+1)</f>
        <v>Kwai 1</v>
      </c>
    </row>
    <row r="195" spans="1:8" ht="18.75" x14ac:dyDescent="0.3">
      <c r="A195" s="6">
        <v>70</v>
      </c>
      <c r="B195" s="7" t="s">
        <v>1956</v>
      </c>
      <c r="C195" s="7" t="s">
        <v>42</v>
      </c>
      <c r="D195" s="8">
        <v>38631</v>
      </c>
      <c r="E195" s="9" t="s">
        <v>1764</v>
      </c>
      <c r="F195" s="9" t="s">
        <v>52</v>
      </c>
      <c r="G195" s="15">
        <f t="shared" ref="G195:G248" si="4">INT(MIN(COUNTIFS(E:E,E195,C:C,"M"),COUNTIFS(E:E,E195,C:C,"F"))/3)</f>
        <v>3</v>
      </c>
      <c r="H195" s="15" t="str">
        <f>IF(INT((COUNTIFS($E$2:E195,E195,$C$2:C195,C195)-1)/3)+1&gt;G195,"",E195&amp;" "&amp;INT((COUNTIFS($E$2:E195,E195,$C$2:C195,C195)-1)/3)+1)</f>
        <v>Kwai 2</v>
      </c>
    </row>
    <row r="196" spans="1:8" ht="18.75" x14ac:dyDescent="0.3">
      <c r="A196" s="6">
        <v>71</v>
      </c>
      <c r="B196" s="7" t="s">
        <v>1957</v>
      </c>
      <c r="C196" s="7" t="s">
        <v>42</v>
      </c>
      <c r="D196" s="8">
        <v>38653</v>
      </c>
      <c r="E196" s="9" t="s">
        <v>1730</v>
      </c>
      <c r="F196" s="9" t="s">
        <v>52</v>
      </c>
      <c r="G196" s="15">
        <f t="shared" si="4"/>
        <v>4</v>
      </c>
      <c r="H196" s="15" t="str">
        <f>IF(INT((COUNTIFS($E$2:E196,E196,$C$2:C196,C196)-1)/3)+1&gt;G196,"",E196&amp;" "&amp;INT((COUNTIFS($E$2:E196,E196,$C$2:C196,C196)-1)/3)+1)</f>
        <v>Arles 2</v>
      </c>
    </row>
    <row r="197" spans="1:8" ht="18.75" x14ac:dyDescent="0.3">
      <c r="A197" s="6">
        <v>72</v>
      </c>
      <c r="B197" s="7" t="s">
        <v>1958</v>
      </c>
      <c r="C197" s="7" t="s">
        <v>42</v>
      </c>
      <c r="D197" s="8">
        <v>38693</v>
      </c>
      <c r="E197" s="9" t="s">
        <v>1747</v>
      </c>
      <c r="F197" s="9" t="s">
        <v>52</v>
      </c>
      <c r="G197" s="15">
        <f t="shared" si="4"/>
        <v>3</v>
      </c>
      <c r="H197" s="15" t="str">
        <f>IF(INT((COUNTIFS($E$2:E197,E197,$C$2:C197,C197)-1)/3)+1&gt;G197,"",E197&amp;" "&amp;INT((COUNTIFS($E$2:E197,E197,$C$2:C197,C197)-1)/3)+1)</f>
        <v>Saintes 2</v>
      </c>
    </row>
    <row r="198" spans="1:8" ht="18.75" x14ac:dyDescent="0.3">
      <c r="A198" s="6">
        <v>73</v>
      </c>
      <c r="B198" s="7" t="s">
        <v>1959</v>
      </c>
      <c r="C198" s="7" t="s">
        <v>42</v>
      </c>
      <c r="D198" s="8">
        <v>38702</v>
      </c>
      <c r="E198" s="9" t="s">
        <v>1741</v>
      </c>
      <c r="F198" s="9" t="s">
        <v>52</v>
      </c>
      <c r="G198" s="15">
        <f t="shared" si="4"/>
        <v>1</v>
      </c>
      <c r="H198" s="15" t="str">
        <f>IF(INT((COUNTIFS($E$2:E198,E198,$C$2:C198,C198)-1)/3)+1&gt;G198,"",E198&amp;" "&amp;INT((COUNTIFS($E$2:E198,E198,$C$2:C198,C198)-1)/3)+1)</f>
        <v/>
      </c>
    </row>
    <row r="199" spans="1:8" ht="18.75" x14ac:dyDescent="0.3">
      <c r="A199" s="6">
        <v>74</v>
      </c>
      <c r="B199" s="7" t="s">
        <v>1960</v>
      </c>
      <c r="C199" s="7" t="s">
        <v>42</v>
      </c>
      <c r="D199" s="8">
        <v>38516</v>
      </c>
      <c r="E199" s="9" t="s">
        <v>1755</v>
      </c>
      <c r="F199" s="9" t="s">
        <v>52</v>
      </c>
      <c r="G199" s="15">
        <f t="shared" si="4"/>
        <v>4</v>
      </c>
      <c r="H199" s="15" t="str">
        <f>IF(INT((COUNTIFS($E$2:E199,E199,$C$2:C199,C199)-1)/3)+1&gt;G199,"",E199&amp;" "&amp;INT((COUNTIFS($E$2:E199,E199,$C$2:C199,C199)-1)/3)+1)</f>
        <v>Saintonge 3</v>
      </c>
    </row>
    <row r="200" spans="1:8" ht="18.75" x14ac:dyDescent="0.3">
      <c r="A200" s="6">
        <v>75</v>
      </c>
      <c r="B200" s="7" t="s">
        <v>1809</v>
      </c>
      <c r="C200" s="7" t="s">
        <v>42</v>
      </c>
      <c r="D200" s="8">
        <v>38575</v>
      </c>
      <c r="E200" s="9" t="s">
        <v>1755</v>
      </c>
      <c r="F200" s="9" t="s">
        <v>52</v>
      </c>
      <c r="G200" s="15">
        <f t="shared" si="4"/>
        <v>4</v>
      </c>
      <c r="H200" s="15" t="str">
        <f>IF(INT((COUNTIFS($E$2:E200,E200,$C$2:C200,C200)-1)/3)+1&gt;G200,"",E200&amp;" "&amp;INT((COUNTIFS($E$2:E200,E200,$C$2:C200,C200)-1)/3)+1)</f>
        <v>Saintonge 4</v>
      </c>
    </row>
    <row r="201" spans="1:8" ht="18.75" x14ac:dyDescent="0.3">
      <c r="A201" s="6">
        <v>76</v>
      </c>
      <c r="B201" s="7" t="s">
        <v>1961</v>
      </c>
      <c r="C201" s="7" t="s">
        <v>42</v>
      </c>
      <c r="D201" s="8">
        <v>38693</v>
      </c>
      <c r="E201" s="9" t="s">
        <v>1755</v>
      </c>
      <c r="F201" s="9" t="s">
        <v>52</v>
      </c>
      <c r="G201" s="15">
        <f t="shared" si="4"/>
        <v>4</v>
      </c>
      <c r="H201" s="15" t="str">
        <f>IF(INT((COUNTIFS($E$2:E201,E201,$C$2:C201,C201)-1)/3)+1&gt;G201,"",E201&amp;" "&amp;INT((COUNTIFS($E$2:E201,E201,$C$2:C201,C201)-1)/3)+1)</f>
        <v>Saintonge 4</v>
      </c>
    </row>
    <row r="202" spans="1:8" ht="18.75" x14ac:dyDescent="0.3">
      <c r="A202" s="6">
        <v>77</v>
      </c>
      <c r="B202" s="7" t="s">
        <v>1962</v>
      </c>
      <c r="C202" s="7" t="s">
        <v>42</v>
      </c>
      <c r="D202" s="8">
        <v>38645</v>
      </c>
      <c r="E202" s="9" t="s">
        <v>1747</v>
      </c>
      <c r="F202" s="9" t="s">
        <v>52</v>
      </c>
      <c r="G202" s="15">
        <f t="shared" si="4"/>
        <v>3</v>
      </c>
      <c r="H202" s="15" t="str">
        <f>IF(INT((COUNTIFS($E$2:E202,E202,$C$2:C202,C202)-1)/3)+1&gt;G202,"",E202&amp;" "&amp;INT((COUNTIFS($E$2:E202,E202,$C$2:C202,C202)-1)/3)+1)</f>
        <v>Saintes 2</v>
      </c>
    </row>
    <row r="203" spans="1:8" ht="18.75" x14ac:dyDescent="0.3">
      <c r="A203" s="6">
        <v>78</v>
      </c>
      <c r="B203" s="7" t="s">
        <v>1963</v>
      </c>
      <c r="C203" s="7" t="s">
        <v>42</v>
      </c>
      <c r="D203" s="8">
        <v>38491</v>
      </c>
      <c r="E203" s="9" t="s">
        <v>1723</v>
      </c>
      <c r="F203" s="9" t="s">
        <v>52</v>
      </c>
      <c r="G203" s="15">
        <f t="shared" si="4"/>
        <v>3</v>
      </c>
      <c r="H203" s="15" t="str">
        <f>IF(INT((COUNTIFS($E$2:E203,E203,$C$2:C203,C203)-1)/3)+1&gt;G203,"",E203&amp;" "&amp;INT((COUNTIFS($E$2:E203,E203,$C$2:C203,C203)-1)/3)+1)</f>
        <v>Marseille 3</v>
      </c>
    </row>
    <row r="204" spans="1:8" ht="18.75" x14ac:dyDescent="0.3">
      <c r="A204" s="6">
        <v>79</v>
      </c>
      <c r="B204" s="7" t="s">
        <v>1964</v>
      </c>
      <c r="C204" s="7" t="s">
        <v>42</v>
      </c>
      <c r="D204" s="8">
        <v>38381</v>
      </c>
      <c r="E204" s="9" t="s">
        <v>1751</v>
      </c>
      <c r="F204" s="9" t="s">
        <v>52</v>
      </c>
      <c r="G204" s="15">
        <f t="shared" si="4"/>
        <v>1</v>
      </c>
      <c r="H204" s="15" t="str">
        <f>IF(INT((COUNTIFS($E$2:E204,E204,$C$2:C204,C204)-1)/3)+1&gt;G204,"",E204&amp;" "&amp;INT((COUNTIFS($E$2:E204,E204,$C$2:C204,C204)-1)/3)+1)</f>
        <v/>
      </c>
    </row>
    <row r="205" spans="1:8" ht="18.75" x14ac:dyDescent="0.3">
      <c r="A205" s="6">
        <v>80</v>
      </c>
      <c r="B205" s="7" t="s">
        <v>1965</v>
      </c>
      <c r="C205" s="7" t="s">
        <v>42</v>
      </c>
      <c r="D205" s="8">
        <v>38383</v>
      </c>
      <c r="E205" s="9" t="s">
        <v>1730</v>
      </c>
      <c r="F205" s="9" t="s">
        <v>52</v>
      </c>
      <c r="G205" s="15">
        <f t="shared" si="4"/>
        <v>4</v>
      </c>
      <c r="H205" s="15" t="str">
        <f>IF(INT((COUNTIFS($E$2:E205,E205,$C$2:C205,C205)-1)/3)+1&gt;G205,"",E205&amp;" "&amp;INT((COUNTIFS($E$2:E205,E205,$C$2:C205,C205)-1)/3)+1)</f>
        <v>Arles 2</v>
      </c>
    </row>
    <row r="206" spans="1:8" ht="18.75" x14ac:dyDescent="0.3">
      <c r="A206" s="6">
        <v>81</v>
      </c>
      <c r="B206" s="7" t="s">
        <v>1966</v>
      </c>
      <c r="C206" s="7" t="s">
        <v>42</v>
      </c>
      <c r="D206" s="8">
        <v>38540</v>
      </c>
      <c r="E206" s="9" t="s">
        <v>1730</v>
      </c>
      <c r="F206" s="9" t="s">
        <v>52</v>
      </c>
      <c r="G206" s="15">
        <f t="shared" si="4"/>
        <v>4</v>
      </c>
      <c r="H206" s="15" t="str">
        <f>IF(INT((COUNTIFS($E$2:E206,E206,$C$2:C206,C206)-1)/3)+1&gt;G206,"",E206&amp;" "&amp;INT((COUNTIFS($E$2:E206,E206,$C$2:C206,C206)-1)/3)+1)</f>
        <v>Arles 3</v>
      </c>
    </row>
    <row r="207" spans="1:8" ht="18.75" x14ac:dyDescent="0.3">
      <c r="A207" s="6">
        <v>82</v>
      </c>
      <c r="B207" s="7" t="s">
        <v>1967</v>
      </c>
      <c r="C207" s="7" t="s">
        <v>42</v>
      </c>
      <c r="D207" s="8">
        <v>38495</v>
      </c>
      <c r="E207" s="9" t="s">
        <v>1764</v>
      </c>
      <c r="F207" s="9" t="s">
        <v>52</v>
      </c>
      <c r="G207" s="15">
        <f t="shared" si="4"/>
        <v>3</v>
      </c>
      <c r="H207" s="15" t="str">
        <f>IF(INT((COUNTIFS($E$2:E207,E207,$C$2:C207,C207)-1)/3)+1&gt;G207,"",E207&amp;" "&amp;INT((COUNTIFS($E$2:E207,E207,$C$2:C207,C207)-1)/3)+1)</f>
        <v>Kwai 2</v>
      </c>
    </row>
    <row r="208" spans="1:8" ht="18.75" x14ac:dyDescent="0.3">
      <c r="A208" s="6">
        <v>83</v>
      </c>
      <c r="B208" s="7" t="s">
        <v>1968</v>
      </c>
      <c r="C208" s="7" t="s">
        <v>42</v>
      </c>
      <c r="D208" s="8">
        <v>38599</v>
      </c>
      <c r="E208" s="9" t="s">
        <v>1755</v>
      </c>
      <c r="F208" s="9" t="s">
        <v>52</v>
      </c>
      <c r="G208" s="15">
        <f t="shared" si="4"/>
        <v>4</v>
      </c>
      <c r="H208" s="15" t="str">
        <f>IF(INT((COUNTIFS($E$2:E208,E208,$C$2:C208,C208)-1)/3)+1&gt;G208,"",E208&amp;" "&amp;INT((COUNTIFS($E$2:E208,E208,$C$2:C208,C208)-1)/3)+1)</f>
        <v>Saintonge 4</v>
      </c>
    </row>
    <row r="209" spans="1:8" ht="18.75" x14ac:dyDescent="0.3">
      <c r="A209" s="6">
        <v>84</v>
      </c>
      <c r="B209" s="7" t="s">
        <v>1969</v>
      </c>
      <c r="C209" s="7" t="s">
        <v>42</v>
      </c>
      <c r="D209" s="8">
        <v>38633</v>
      </c>
      <c r="E209" s="9" t="s">
        <v>1730</v>
      </c>
      <c r="F209" s="9" t="s">
        <v>52</v>
      </c>
      <c r="G209" s="15">
        <f t="shared" si="4"/>
        <v>4</v>
      </c>
      <c r="H209" s="15" t="str">
        <f>IF(INT((COUNTIFS($E$2:E209,E209,$C$2:C209,C209)-1)/3)+1&gt;G209,"",E209&amp;" "&amp;INT((COUNTIFS($E$2:E209,E209,$C$2:C209,C209)-1)/3)+1)</f>
        <v>Arles 3</v>
      </c>
    </row>
    <row r="210" spans="1:8" ht="18.75" x14ac:dyDescent="0.3">
      <c r="A210" s="6">
        <v>85</v>
      </c>
      <c r="B210" s="7" t="s">
        <v>1970</v>
      </c>
      <c r="C210" s="7" t="s">
        <v>42</v>
      </c>
      <c r="D210" s="8">
        <v>38504</v>
      </c>
      <c r="E210" s="9" t="s">
        <v>1760</v>
      </c>
      <c r="F210" s="9" t="s">
        <v>52</v>
      </c>
      <c r="G210" s="15">
        <f t="shared" si="4"/>
        <v>3</v>
      </c>
      <c r="H210" s="15" t="str">
        <f>IF(INT((COUNTIFS($E$2:E210,E210,$C$2:C210,C210)-1)/3)+1&gt;G210,"",E210&amp;" "&amp;INT((COUNTIFS($E$2:E210,E210,$C$2:C210,C210)-1)/3)+1)</f>
        <v/>
      </c>
    </row>
    <row r="211" spans="1:8" ht="18.75" x14ac:dyDescent="0.3">
      <c r="A211" s="6">
        <v>86</v>
      </c>
      <c r="B211" s="7" t="s">
        <v>1971</v>
      </c>
      <c r="C211" s="7" t="s">
        <v>42</v>
      </c>
      <c r="D211" s="8">
        <v>38617</v>
      </c>
      <c r="E211" s="9" t="s">
        <v>1755</v>
      </c>
      <c r="F211" s="9" t="s">
        <v>52</v>
      </c>
      <c r="G211" s="15">
        <f t="shared" si="4"/>
        <v>4</v>
      </c>
      <c r="H211" s="15" t="str">
        <f>IF(INT((COUNTIFS($E$2:E211,E211,$C$2:C211,C211)-1)/3)+1&gt;G211,"",E211&amp;" "&amp;INT((COUNTIFS($E$2:E211,E211,$C$2:C211,C211)-1)/3)+1)</f>
        <v/>
      </c>
    </row>
    <row r="212" spans="1:8" ht="18.75" x14ac:dyDescent="0.3">
      <c r="A212" s="6">
        <v>87</v>
      </c>
      <c r="B212" s="7" t="s">
        <v>1972</v>
      </c>
      <c r="C212" s="7" t="s">
        <v>42</v>
      </c>
      <c r="D212" s="8">
        <v>38472</v>
      </c>
      <c r="E212" s="9" t="s">
        <v>1730</v>
      </c>
      <c r="F212" s="9" t="s">
        <v>52</v>
      </c>
      <c r="G212" s="15">
        <f t="shared" si="4"/>
        <v>4</v>
      </c>
      <c r="H212" s="15" t="str">
        <f>IF(INT((COUNTIFS($E$2:E212,E212,$C$2:C212,C212)-1)/3)+1&gt;G212,"",E212&amp;" "&amp;INT((COUNTIFS($E$2:E212,E212,$C$2:C212,C212)-1)/3)+1)</f>
        <v>Arles 3</v>
      </c>
    </row>
    <row r="213" spans="1:8" ht="18.75" x14ac:dyDescent="0.3">
      <c r="A213" s="6">
        <v>88</v>
      </c>
      <c r="B213" s="7" t="s">
        <v>1973</v>
      </c>
      <c r="C213" s="7" t="s">
        <v>42</v>
      </c>
      <c r="D213" s="8">
        <v>38538</v>
      </c>
      <c r="E213" s="9" t="s">
        <v>1747</v>
      </c>
      <c r="F213" s="9" t="s">
        <v>52</v>
      </c>
      <c r="G213" s="15">
        <f t="shared" si="4"/>
        <v>3</v>
      </c>
      <c r="H213" s="15" t="str">
        <f>IF(INT((COUNTIFS($E$2:E213,E213,$C$2:C213,C213)-1)/3)+1&gt;G213,"",E213&amp;" "&amp;INT((COUNTIFS($E$2:E213,E213,$C$2:C213,C213)-1)/3)+1)</f>
        <v>Saintes 3</v>
      </c>
    </row>
    <row r="214" spans="1:8" ht="18.75" x14ac:dyDescent="0.3">
      <c r="A214" s="6">
        <v>89</v>
      </c>
      <c r="B214" s="7" t="s">
        <v>1974</v>
      </c>
      <c r="C214" s="7" t="s">
        <v>42</v>
      </c>
      <c r="D214" s="8">
        <v>38422</v>
      </c>
      <c r="E214" s="9" t="s">
        <v>1751</v>
      </c>
      <c r="F214" s="9" t="s">
        <v>52</v>
      </c>
      <c r="G214" s="15">
        <f t="shared" si="4"/>
        <v>1</v>
      </c>
      <c r="H214" s="15" t="str">
        <f>IF(INT((COUNTIFS($E$2:E214,E214,$C$2:C214,C214)-1)/3)+1&gt;G214,"",E214&amp;" "&amp;INT((COUNTIFS($E$2:E214,E214,$C$2:C214,C214)-1)/3)+1)</f>
        <v/>
      </c>
    </row>
    <row r="215" spans="1:8" ht="18.75" x14ac:dyDescent="0.3">
      <c r="A215" s="6">
        <v>90</v>
      </c>
      <c r="B215" s="7" t="s">
        <v>1975</v>
      </c>
      <c r="C215" s="7" t="s">
        <v>42</v>
      </c>
      <c r="D215" s="8">
        <v>38592</v>
      </c>
      <c r="E215" s="9" t="s">
        <v>1741</v>
      </c>
      <c r="F215" s="9" t="s">
        <v>52</v>
      </c>
      <c r="G215" s="15">
        <f t="shared" si="4"/>
        <v>1</v>
      </c>
      <c r="H215" s="15" t="str">
        <f>IF(INT((COUNTIFS($E$2:E215,E215,$C$2:C215,C215)-1)/3)+1&gt;G215,"",E215&amp;" "&amp;INT((COUNTIFS($E$2:E215,E215,$C$2:C215,C215)-1)/3)+1)</f>
        <v/>
      </c>
    </row>
    <row r="216" spans="1:8" ht="18.75" x14ac:dyDescent="0.3">
      <c r="A216" s="6">
        <v>91</v>
      </c>
      <c r="B216" s="7" t="s">
        <v>1976</v>
      </c>
      <c r="C216" s="7" t="s">
        <v>42</v>
      </c>
      <c r="D216" s="8">
        <v>38646</v>
      </c>
      <c r="E216" s="9" t="s">
        <v>1747</v>
      </c>
      <c r="F216" s="9" t="s">
        <v>52</v>
      </c>
      <c r="G216" s="15">
        <f t="shared" si="4"/>
        <v>3</v>
      </c>
      <c r="H216" s="15" t="str">
        <f>IF(INT((COUNTIFS($E$2:E216,E216,$C$2:C216,C216)-1)/3)+1&gt;G216,"",E216&amp;" "&amp;INT((COUNTIFS($E$2:E216,E216,$C$2:C216,C216)-1)/3)+1)</f>
        <v>Saintes 3</v>
      </c>
    </row>
    <row r="217" spans="1:8" ht="18.75" x14ac:dyDescent="0.3">
      <c r="A217" s="6">
        <v>92</v>
      </c>
      <c r="B217" s="7" t="s">
        <v>1977</v>
      </c>
      <c r="C217" s="7" t="s">
        <v>42</v>
      </c>
      <c r="D217" s="8">
        <v>38551</v>
      </c>
      <c r="E217" s="9" t="s">
        <v>1764</v>
      </c>
      <c r="F217" s="9" t="s">
        <v>52</v>
      </c>
      <c r="G217" s="15">
        <f t="shared" si="4"/>
        <v>3</v>
      </c>
      <c r="H217" s="15" t="str">
        <f>IF(INT((COUNTIFS($E$2:E217,E217,$C$2:C217,C217)-1)/3)+1&gt;G217,"",E217&amp;" "&amp;INT((COUNTIFS($E$2:E217,E217,$C$2:C217,C217)-1)/3)+1)</f>
        <v>Kwai 2</v>
      </c>
    </row>
    <row r="218" spans="1:8" ht="18.75" x14ac:dyDescent="0.3">
      <c r="A218" s="6">
        <v>93</v>
      </c>
      <c r="B218" s="7" t="s">
        <v>1978</v>
      </c>
      <c r="C218" s="7" t="s">
        <v>42</v>
      </c>
      <c r="D218" s="8">
        <v>38441</v>
      </c>
      <c r="E218" s="9" t="s">
        <v>1760</v>
      </c>
      <c r="F218" s="9" t="s">
        <v>52</v>
      </c>
      <c r="G218" s="15">
        <f t="shared" si="4"/>
        <v>3</v>
      </c>
      <c r="H218" s="15" t="str">
        <f>IF(INT((COUNTIFS($E$2:E218,E218,$C$2:C218,C218)-1)/3)+1&gt;G218,"",E218&amp;" "&amp;INT((COUNTIFS($E$2:E218,E218,$C$2:C218,C218)-1)/3)+1)</f>
        <v/>
      </c>
    </row>
    <row r="219" spans="1:8" ht="18.75" x14ac:dyDescent="0.3">
      <c r="A219" s="6">
        <v>94</v>
      </c>
      <c r="B219" s="7" t="s">
        <v>1979</v>
      </c>
      <c r="C219" s="7" t="s">
        <v>42</v>
      </c>
      <c r="D219" s="8">
        <v>38389</v>
      </c>
      <c r="E219" s="9" t="s">
        <v>1741</v>
      </c>
      <c r="F219" s="9" t="s">
        <v>52</v>
      </c>
      <c r="G219" s="15">
        <f t="shared" si="4"/>
        <v>1</v>
      </c>
      <c r="H219" s="15" t="str">
        <f>IF(INT((COUNTIFS($E$2:E219,E219,$C$2:C219,C219)-1)/3)+1&gt;G219,"",E219&amp;" "&amp;INT((COUNTIFS($E$2:E219,E219,$C$2:C219,C219)-1)/3)+1)</f>
        <v/>
      </c>
    </row>
    <row r="220" spans="1:8" ht="18.75" x14ac:dyDescent="0.3">
      <c r="A220" s="6">
        <v>95</v>
      </c>
      <c r="B220" s="7" t="s">
        <v>1980</v>
      </c>
      <c r="C220" s="7" t="s">
        <v>42</v>
      </c>
      <c r="D220" s="8">
        <v>38537</v>
      </c>
      <c r="E220" s="9" t="s">
        <v>1735</v>
      </c>
      <c r="F220" s="9" t="s">
        <v>52</v>
      </c>
      <c r="G220" s="15">
        <f t="shared" si="4"/>
        <v>3</v>
      </c>
      <c r="H220" s="15" t="str">
        <f>IF(INT((COUNTIFS($E$2:E220,E220,$C$2:C220,C220)-1)/3)+1&gt;G220,"",E220&amp;" "&amp;INT((COUNTIFS($E$2:E220,E220,$C$2:C220,C220)-1)/3)+1)</f>
        <v/>
      </c>
    </row>
    <row r="221" spans="1:8" ht="18.75" x14ac:dyDescent="0.3">
      <c r="A221" s="6">
        <v>96</v>
      </c>
      <c r="B221" s="7" t="s">
        <v>1981</v>
      </c>
      <c r="C221" s="7" t="s">
        <v>42</v>
      </c>
      <c r="D221" s="8">
        <v>38619</v>
      </c>
      <c r="E221" s="9" t="s">
        <v>1747</v>
      </c>
      <c r="F221" s="9" t="s">
        <v>52</v>
      </c>
      <c r="G221" s="15">
        <f t="shared" si="4"/>
        <v>3</v>
      </c>
      <c r="H221" s="15" t="str">
        <f>IF(INT((COUNTIFS($E$2:E221,E221,$C$2:C221,C221)-1)/3)+1&gt;G221,"",E221&amp;" "&amp;INT((COUNTIFS($E$2:E221,E221,$C$2:C221,C221)-1)/3)+1)</f>
        <v>Saintes 3</v>
      </c>
    </row>
    <row r="222" spans="1:8" ht="18.75" x14ac:dyDescent="0.3">
      <c r="A222" s="6">
        <v>97</v>
      </c>
      <c r="B222" s="7" t="s">
        <v>1982</v>
      </c>
      <c r="C222" s="7" t="s">
        <v>42</v>
      </c>
      <c r="D222" s="8">
        <v>38576</v>
      </c>
      <c r="E222" s="9" t="s">
        <v>1741</v>
      </c>
      <c r="F222" s="9" t="s">
        <v>52</v>
      </c>
      <c r="G222" s="15">
        <f t="shared" si="4"/>
        <v>1</v>
      </c>
      <c r="H222" s="15" t="str">
        <f>IF(INT((COUNTIFS($E$2:E222,E222,$C$2:C222,C222)-1)/3)+1&gt;G222,"",E222&amp;" "&amp;INT((COUNTIFS($E$2:E222,E222,$C$2:C222,C222)-1)/3)+1)</f>
        <v/>
      </c>
    </row>
    <row r="223" spans="1:8" ht="18.75" x14ac:dyDescent="0.3">
      <c r="A223" s="6">
        <v>98</v>
      </c>
      <c r="B223" s="7" t="s">
        <v>1983</v>
      </c>
      <c r="C223" s="7" t="s">
        <v>42</v>
      </c>
      <c r="D223" s="8">
        <v>38702</v>
      </c>
      <c r="E223" s="9" t="s">
        <v>1741</v>
      </c>
      <c r="F223" s="9" t="s">
        <v>52</v>
      </c>
      <c r="G223" s="15">
        <f t="shared" si="4"/>
        <v>1</v>
      </c>
      <c r="H223" s="15" t="str">
        <f>IF(INT((COUNTIFS($E$2:E223,E223,$C$2:C223,C223)-1)/3)+1&gt;G223,"",E223&amp;" "&amp;INT((COUNTIFS($E$2:E223,E223,$C$2:C223,C223)-1)/3)+1)</f>
        <v/>
      </c>
    </row>
    <row r="224" spans="1:8" ht="18.75" x14ac:dyDescent="0.3">
      <c r="A224" s="6">
        <v>99</v>
      </c>
      <c r="B224" s="7" t="s">
        <v>1984</v>
      </c>
      <c r="C224" s="7" t="s">
        <v>42</v>
      </c>
      <c r="D224" s="8">
        <v>38718</v>
      </c>
      <c r="E224" s="9" t="s">
        <v>1764</v>
      </c>
      <c r="F224" s="9" t="s">
        <v>52</v>
      </c>
      <c r="G224" s="15">
        <f t="shared" si="4"/>
        <v>3</v>
      </c>
      <c r="H224" s="15" t="str">
        <f>IF(INT((COUNTIFS($E$2:E224,E224,$C$2:C224,C224)-1)/3)+1&gt;G224,"",E224&amp;" "&amp;INT((COUNTIFS($E$2:E224,E224,$C$2:C224,C224)-1)/3)+1)</f>
        <v>Kwai 3</v>
      </c>
    </row>
    <row r="225" spans="1:8" ht="18.75" x14ac:dyDescent="0.3">
      <c r="A225" s="6">
        <v>100</v>
      </c>
      <c r="B225" s="7" t="s">
        <v>1985</v>
      </c>
      <c r="C225" s="7" t="s">
        <v>42</v>
      </c>
      <c r="D225" s="8">
        <v>38705</v>
      </c>
      <c r="E225" s="9" t="s">
        <v>1760</v>
      </c>
      <c r="F225" s="9" t="s">
        <v>52</v>
      </c>
      <c r="G225" s="15">
        <f t="shared" si="4"/>
        <v>3</v>
      </c>
      <c r="H225" s="15" t="str">
        <f>IF(INT((COUNTIFS($E$2:E225,E225,$C$2:C225,C225)-1)/3)+1&gt;G225,"",E225&amp;" "&amp;INT((COUNTIFS($E$2:E225,E225,$C$2:C225,C225)-1)/3)+1)</f>
        <v/>
      </c>
    </row>
    <row r="226" spans="1:8" ht="18.75" x14ac:dyDescent="0.3">
      <c r="A226" s="6">
        <v>101</v>
      </c>
      <c r="B226" s="7" t="s">
        <v>1861</v>
      </c>
      <c r="C226" s="7" t="s">
        <v>42</v>
      </c>
      <c r="D226" s="8">
        <v>38541</v>
      </c>
      <c r="E226" s="9" t="s">
        <v>1730</v>
      </c>
      <c r="F226" s="9" t="s">
        <v>52</v>
      </c>
      <c r="G226" s="15">
        <f t="shared" si="4"/>
        <v>4</v>
      </c>
      <c r="H226" s="15" t="str">
        <f>IF(INT((COUNTIFS($E$2:E226,E226,$C$2:C226,C226)-1)/3)+1&gt;G226,"",E226&amp;" "&amp;INT((COUNTIFS($E$2:E226,E226,$C$2:C226,C226)-1)/3)+1)</f>
        <v>Arles 4</v>
      </c>
    </row>
    <row r="227" spans="1:8" ht="18.75" x14ac:dyDescent="0.3">
      <c r="A227" s="6">
        <v>102</v>
      </c>
      <c r="B227" s="7" t="s">
        <v>1986</v>
      </c>
      <c r="C227" s="7" t="s">
        <v>42</v>
      </c>
      <c r="D227" s="8">
        <v>38653</v>
      </c>
      <c r="E227" s="9" t="s">
        <v>1751</v>
      </c>
      <c r="F227" s="9" t="s">
        <v>52</v>
      </c>
      <c r="G227" s="15">
        <f t="shared" si="4"/>
        <v>1</v>
      </c>
      <c r="H227" s="15" t="str">
        <f>IF(INT((COUNTIFS($E$2:E227,E227,$C$2:C227,C227)-1)/3)+1&gt;G227,"",E227&amp;" "&amp;INT((COUNTIFS($E$2:E227,E227,$C$2:C227,C227)-1)/3)+1)</f>
        <v/>
      </c>
    </row>
    <row r="228" spans="1:8" ht="18.75" x14ac:dyDescent="0.3">
      <c r="A228" s="6">
        <v>103</v>
      </c>
      <c r="B228" s="7" t="s">
        <v>1987</v>
      </c>
      <c r="C228" s="7" t="s">
        <v>42</v>
      </c>
      <c r="D228" s="8">
        <v>38640</v>
      </c>
      <c r="E228" s="9" t="s">
        <v>1741</v>
      </c>
      <c r="F228" s="9" t="s">
        <v>52</v>
      </c>
      <c r="G228" s="15">
        <f t="shared" si="4"/>
        <v>1</v>
      </c>
      <c r="H228" s="15" t="str">
        <f>IF(INT((COUNTIFS($E$2:E228,E228,$C$2:C228,C228)-1)/3)+1&gt;G228,"",E228&amp;" "&amp;INT((COUNTIFS($E$2:E228,E228,$C$2:C228,C228)-1)/3)+1)</f>
        <v/>
      </c>
    </row>
    <row r="229" spans="1:8" ht="18.75" x14ac:dyDescent="0.3">
      <c r="A229" s="6">
        <v>104</v>
      </c>
      <c r="B229" s="7" t="s">
        <v>1988</v>
      </c>
      <c r="C229" s="7" t="s">
        <v>42</v>
      </c>
      <c r="D229" s="8">
        <v>38714</v>
      </c>
      <c r="E229" s="9" t="s">
        <v>1764</v>
      </c>
      <c r="F229" s="9" t="s">
        <v>52</v>
      </c>
      <c r="G229" s="15">
        <f t="shared" si="4"/>
        <v>3</v>
      </c>
      <c r="H229" s="15" t="str">
        <f>IF(INT((COUNTIFS($E$2:E229,E229,$C$2:C229,C229)-1)/3)+1&gt;G229,"",E229&amp;" "&amp;INT((COUNTIFS($E$2:E229,E229,$C$2:C229,C229)-1)/3)+1)</f>
        <v>Kwai 3</v>
      </c>
    </row>
    <row r="230" spans="1:8" ht="18.75" x14ac:dyDescent="0.3">
      <c r="A230" s="6">
        <v>105</v>
      </c>
      <c r="B230" s="7" t="s">
        <v>1823</v>
      </c>
      <c r="C230" s="7" t="s">
        <v>42</v>
      </c>
      <c r="D230" s="8">
        <v>38697</v>
      </c>
      <c r="E230" s="9" t="s">
        <v>1735</v>
      </c>
      <c r="F230" s="9" t="s">
        <v>52</v>
      </c>
      <c r="G230" s="15">
        <f t="shared" si="4"/>
        <v>3</v>
      </c>
      <c r="H230" s="15" t="str">
        <f>IF(INT((COUNTIFS($E$2:E230,E230,$C$2:C230,C230)-1)/3)+1&gt;G230,"",E230&amp;" "&amp;INT((COUNTIFS($E$2:E230,E230,$C$2:C230,C230)-1)/3)+1)</f>
        <v/>
      </c>
    </row>
    <row r="231" spans="1:8" ht="18.75" x14ac:dyDescent="0.3">
      <c r="A231" s="6">
        <v>106</v>
      </c>
      <c r="B231" s="7" t="s">
        <v>1989</v>
      </c>
      <c r="C231" s="7" t="s">
        <v>42</v>
      </c>
      <c r="D231" s="8">
        <v>38474</v>
      </c>
      <c r="E231" s="9" t="s">
        <v>1764</v>
      </c>
      <c r="F231" s="9" t="s">
        <v>52</v>
      </c>
      <c r="G231" s="15">
        <f t="shared" si="4"/>
        <v>3</v>
      </c>
      <c r="H231" s="15" t="str">
        <f>IF(INT((COUNTIFS($E$2:E231,E231,$C$2:C231,C231)-1)/3)+1&gt;G231,"",E231&amp;" "&amp;INT((COUNTIFS($E$2:E231,E231,$C$2:C231,C231)-1)/3)+1)</f>
        <v>Kwai 3</v>
      </c>
    </row>
    <row r="232" spans="1:8" ht="18.75" x14ac:dyDescent="0.3">
      <c r="A232" s="6">
        <v>107</v>
      </c>
      <c r="B232" s="7" t="s">
        <v>1990</v>
      </c>
      <c r="C232" s="7" t="s">
        <v>42</v>
      </c>
      <c r="D232" s="8">
        <v>38682</v>
      </c>
      <c r="E232" s="9" t="s">
        <v>1735</v>
      </c>
      <c r="F232" s="9" t="s">
        <v>52</v>
      </c>
      <c r="G232" s="15">
        <f t="shared" si="4"/>
        <v>3</v>
      </c>
      <c r="H232" s="15" t="str">
        <f>IF(INT((COUNTIFS($E$2:E232,E232,$C$2:C232,C232)-1)/3)+1&gt;G232,"",E232&amp;" "&amp;INT((COUNTIFS($E$2:E232,E232,$C$2:C232,C232)-1)/3)+1)</f>
        <v/>
      </c>
    </row>
    <row r="233" spans="1:8" ht="18.75" x14ac:dyDescent="0.3">
      <c r="A233" s="6">
        <v>108</v>
      </c>
      <c r="B233" s="7" t="s">
        <v>1991</v>
      </c>
      <c r="C233" s="7" t="s">
        <v>42</v>
      </c>
      <c r="D233" s="8">
        <v>38642</v>
      </c>
      <c r="E233" s="9" t="s">
        <v>1751</v>
      </c>
      <c r="F233" s="9" t="s">
        <v>52</v>
      </c>
      <c r="G233" s="15">
        <f t="shared" si="4"/>
        <v>1</v>
      </c>
      <c r="H233" s="15" t="str">
        <f>IF(INT((COUNTIFS($E$2:E233,E233,$C$2:C233,C233)-1)/3)+1&gt;G233,"",E233&amp;" "&amp;INT((COUNTIFS($E$2:E233,E233,$C$2:C233,C233)-1)/3)+1)</f>
        <v/>
      </c>
    </row>
    <row r="234" spans="1:8" ht="18.75" x14ac:dyDescent="0.3">
      <c r="A234" s="6">
        <v>109</v>
      </c>
      <c r="B234" s="7" t="s">
        <v>1992</v>
      </c>
      <c r="C234" s="7" t="s">
        <v>42</v>
      </c>
      <c r="D234" s="8">
        <v>38635</v>
      </c>
      <c r="E234" s="9" t="s">
        <v>1751</v>
      </c>
      <c r="F234" s="9" t="s">
        <v>52</v>
      </c>
      <c r="G234" s="15">
        <f t="shared" si="4"/>
        <v>1</v>
      </c>
      <c r="H234" s="15" t="str">
        <f>IF(INT((COUNTIFS($E$2:E234,E234,$C$2:C234,C234)-1)/3)+1&gt;G234,"",E234&amp;" "&amp;INT((COUNTIFS($E$2:E234,E234,$C$2:C234,C234)-1)/3)+1)</f>
        <v/>
      </c>
    </row>
    <row r="235" spans="1:8" ht="18.75" x14ac:dyDescent="0.3">
      <c r="A235" s="6">
        <v>110</v>
      </c>
      <c r="B235" s="7" t="s">
        <v>1993</v>
      </c>
      <c r="C235" s="7" t="s">
        <v>42</v>
      </c>
      <c r="D235" s="8">
        <v>38662</v>
      </c>
      <c r="E235" s="9" t="s">
        <v>1751</v>
      </c>
      <c r="F235" s="9" t="s">
        <v>52</v>
      </c>
      <c r="G235" s="15">
        <f t="shared" si="4"/>
        <v>1</v>
      </c>
      <c r="H235" s="15" t="str">
        <f>IF(INT((COUNTIFS($E$2:E235,E235,$C$2:C235,C235)-1)/3)+1&gt;G235,"",E235&amp;" "&amp;INT((COUNTIFS($E$2:E235,E235,$C$2:C235,C235)-1)/3)+1)</f>
        <v/>
      </c>
    </row>
    <row r="236" spans="1:8" ht="18.75" x14ac:dyDescent="0.3">
      <c r="A236" s="6">
        <v>111</v>
      </c>
      <c r="B236" s="7" t="s">
        <v>1994</v>
      </c>
      <c r="C236" s="7" t="s">
        <v>42</v>
      </c>
      <c r="D236" s="8">
        <v>38635</v>
      </c>
      <c r="E236" s="9" t="s">
        <v>1741</v>
      </c>
      <c r="F236" s="9" t="s">
        <v>52</v>
      </c>
      <c r="G236" s="15">
        <f t="shared" si="4"/>
        <v>1</v>
      </c>
      <c r="H236" s="15" t="str">
        <f>IF(INT((COUNTIFS($E$2:E236,E236,$C$2:C236,C236)-1)/3)+1&gt;G236,"",E236&amp;" "&amp;INT((COUNTIFS($E$2:E236,E236,$C$2:C236,C236)-1)/3)+1)</f>
        <v/>
      </c>
    </row>
    <row r="237" spans="1:8" ht="18.75" x14ac:dyDescent="0.3">
      <c r="A237" s="6">
        <v>112</v>
      </c>
      <c r="B237" s="7" t="s">
        <v>1995</v>
      </c>
      <c r="C237" s="7" t="s">
        <v>42</v>
      </c>
      <c r="D237" s="8">
        <v>38582</v>
      </c>
      <c r="E237" s="9" t="s">
        <v>1744</v>
      </c>
      <c r="F237" s="9" t="s">
        <v>52</v>
      </c>
      <c r="G237" s="15">
        <f t="shared" si="4"/>
        <v>2</v>
      </c>
      <c r="H237" s="15" t="str">
        <f>IF(INT((COUNTIFS($E$2:E237,E237,$C$2:C237,C237)-1)/3)+1&gt;G237,"",E237&amp;" "&amp;INT((COUNTIFS($E$2:E237,E237,$C$2:C237,C237)-1)/3)+1)</f>
        <v>Tours 2</v>
      </c>
    </row>
    <row r="238" spans="1:8" ht="18.75" x14ac:dyDescent="0.3">
      <c r="A238" s="6">
        <v>113</v>
      </c>
      <c r="B238" s="7" t="s">
        <v>1996</v>
      </c>
      <c r="C238" s="7" t="s">
        <v>42</v>
      </c>
      <c r="D238" s="8">
        <v>39069</v>
      </c>
      <c r="E238" s="9" t="s">
        <v>1723</v>
      </c>
      <c r="F238" s="9" t="s">
        <v>52</v>
      </c>
      <c r="G238" s="15">
        <f t="shared" si="4"/>
        <v>3</v>
      </c>
      <c r="H238" s="15" t="str">
        <f>IF(INT((COUNTIFS($E$2:E238,E238,$C$2:C238,C238)-1)/3)+1&gt;G238,"",E238&amp;" "&amp;INT((COUNTIFS($E$2:E238,E238,$C$2:C238,C238)-1)/3)+1)</f>
        <v>Marseille 3</v>
      </c>
    </row>
    <row r="239" spans="1:8" ht="18.75" x14ac:dyDescent="0.3">
      <c r="A239" s="6">
        <v>114</v>
      </c>
      <c r="B239" s="7" t="s">
        <v>1997</v>
      </c>
      <c r="C239" s="7" t="s">
        <v>42</v>
      </c>
      <c r="D239" s="8">
        <v>38599</v>
      </c>
      <c r="E239" s="9" t="s">
        <v>1744</v>
      </c>
      <c r="F239" s="9" t="s">
        <v>52</v>
      </c>
      <c r="G239" s="15">
        <f t="shared" si="4"/>
        <v>2</v>
      </c>
      <c r="H239" s="15" t="str">
        <f>IF(INT((COUNTIFS($E$2:E239,E239,$C$2:C239,C239)-1)/3)+1&gt;G239,"",E239&amp;" "&amp;INT((COUNTIFS($E$2:E239,E239,$C$2:C239,C239)-1)/3)+1)</f>
        <v/>
      </c>
    </row>
    <row r="240" spans="1:8" ht="18.75" x14ac:dyDescent="0.3">
      <c r="A240" s="6">
        <v>115</v>
      </c>
      <c r="B240" s="7" t="s">
        <v>1998</v>
      </c>
      <c r="C240" s="7" t="s">
        <v>42</v>
      </c>
      <c r="D240" s="8">
        <v>38357</v>
      </c>
      <c r="E240" s="9" t="s">
        <v>1741</v>
      </c>
      <c r="F240" s="9" t="s">
        <v>52</v>
      </c>
      <c r="G240" s="15">
        <f t="shared" si="4"/>
        <v>1</v>
      </c>
      <c r="H240" s="15" t="str">
        <f>IF(INT((COUNTIFS($E$2:E240,E240,$C$2:C240,C240)-1)/3)+1&gt;G240,"",E240&amp;" "&amp;INT((COUNTIFS($E$2:E240,E240,$C$2:C240,C240)-1)/3)+1)</f>
        <v/>
      </c>
    </row>
    <row r="241" spans="1:8" ht="18.75" x14ac:dyDescent="0.3">
      <c r="A241" s="6">
        <v>116</v>
      </c>
      <c r="B241" s="7" t="s">
        <v>1999</v>
      </c>
      <c r="C241" s="7" t="s">
        <v>42</v>
      </c>
      <c r="D241" s="8">
        <v>38558</v>
      </c>
      <c r="E241" s="9" t="s">
        <v>1741</v>
      </c>
      <c r="F241" s="9" t="s">
        <v>52</v>
      </c>
      <c r="G241" s="15">
        <f t="shared" si="4"/>
        <v>1</v>
      </c>
      <c r="H241" s="15" t="str">
        <f>IF(INT((COUNTIFS($E$2:E241,E241,$C$2:C241,C241)-1)/3)+1&gt;G241,"",E241&amp;" "&amp;INT((COUNTIFS($E$2:E241,E241,$C$2:C241,C241)-1)/3)+1)</f>
        <v/>
      </c>
    </row>
    <row r="242" spans="1:8" ht="18.75" x14ac:dyDescent="0.3">
      <c r="A242" s="6">
        <v>117</v>
      </c>
      <c r="B242" s="7" t="s">
        <v>2000</v>
      </c>
      <c r="C242" s="7" t="s">
        <v>42</v>
      </c>
      <c r="D242" s="8">
        <v>38496</v>
      </c>
      <c r="E242" s="9" t="s">
        <v>1723</v>
      </c>
      <c r="F242" s="9" t="s">
        <v>52</v>
      </c>
      <c r="G242" s="15">
        <f t="shared" si="4"/>
        <v>3</v>
      </c>
      <c r="H242" s="15" t="str">
        <f>IF(INT((COUNTIFS($E$2:E242,E242,$C$2:C242,C242)-1)/3)+1&gt;G242,"",E242&amp;" "&amp;INT((COUNTIFS($E$2:E242,E242,$C$2:C242,C242)-1)/3)+1)</f>
        <v/>
      </c>
    </row>
    <row r="243" spans="1:8" ht="18.75" x14ac:dyDescent="0.3">
      <c r="A243" s="6">
        <v>118</v>
      </c>
      <c r="B243" s="7" t="s">
        <v>2001</v>
      </c>
      <c r="C243" s="7" t="s">
        <v>42</v>
      </c>
      <c r="D243" s="8">
        <v>38674</v>
      </c>
      <c r="E243" s="9" t="s">
        <v>1764</v>
      </c>
      <c r="F243" s="9" t="s">
        <v>52</v>
      </c>
      <c r="G243" s="15">
        <f t="shared" si="4"/>
        <v>3</v>
      </c>
      <c r="H243" s="15" t="str">
        <f>IF(INT((COUNTIFS($E$2:E243,E243,$C$2:C243,C243)-1)/3)+1&gt;G243,"",E243&amp;" "&amp;INT((COUNTIFS($E$2:E243,E243,$C$2:C243,C243)-1)/3)+1)</f>
        <v/>
      </c>
    </row>
    <row r="244" spans="1:8" ht="18.75" x14ac:dyDescent="0.3">
      <c r="A244" s="6">
        <v>119</v>
      </c>
      <c r="B244" s="7" t="s">
        <v>2002</v>
      </c>
      <c r="C244" s="7" t="s">
        <v>42</v>
      </c>
      <c r="D244" s="8">
        <v>38523</v>
      </c>
      <c r="E244" s="9" t="s">
        <v>1730</v>
      </c>
      <c r="F244" s="9" t="s">
        <v>52</v>
      </c>
      <c r="G244" s="15">
        <f t="shared" si="4"/>
        <v>4</v>
      </c>
      <c r="H244" s="15" t="str">
        <f>IF(INT((COUNTIFS($E$2:E244,E244,$C$2:C244,C244)-1)/3)+1&gt;G244,"",E244&amp;" "&amp;INT((COUNTIFS($E$2:E244,E244,$C$2:C244,C244)-1)/3)+1)</f>
        <v>Arles 4</v>
      </c>
    </row>
    <row r="245" spans="1:8" ht="18.75" x14ac:dyDescent="0.3">
      <c r="A245" s="6">
        <v>120</v>
      </c>
      <c r="B245" s="7" t="s">
        <v>2003</v>
      </c>
      <c r="C245" s="7" t="s">
        <v>42</v>
      </c>
      <c r="D245" s="8">
        <v>38514</v>
      </c>
      <c r="E245" s="9" t="s">
        <v>1747</v>
      </c>
      <c r="F245" s="9" t="s">
        <v>52</v>
      </c>
      <c r="G245" s="15">
        <f t="shared" si="4"/>
        <v>3</v>
      </c>
      <c r="H245" s="15" t="str">
        <f>IF(INT((COUNTIFS($E$2:E245,E245,$C$2:C245,C245)-1)/3)+1&gt;G245,"",E245&amp;" "&amp;INT((COUNTIFS($E$2:E245,E245,$C$2:C245,C245)-1)/3)+1)</f>
        <v/>
      </c>
    </row>
    <row r="246" spans="1:8" ht="18.75" x14ac:dyDescent="0.3">
      <c r="A246" s="6">
        <v>121</v>
      </c>
      <c r="B246" s="7" t="s">
        <v>2004</v>
      </c>
      <c r="C246" s="7" t="s">
        <v>42</v>
      </c>
      <c r="D246" s="8">
        <v>38385</v>
      </c>
      <c r="E246" s="9" t="s">
        <v>1735</v>
      </c>
      <c r="F246" s="9" t="s">
        <v>52</v>
      </c>
      <c r="G246" s="15">
        <f t="shared" si="4"/>
        <v>3</v>
      </c>
      <c r="H246" s="15" t="str">
        <f>IF(INT((COUNTIFS($E$2:E246,E246,$C$2:C246,C246)-1)/3)+1&gt;G246,"",E246&amp;" "&amp;INT((COUNTIFS($E$2:E246,E246,$C$2:C246,C246)-1)/3)+1)</f>
        <v/>
      </c>
    </row>
    <row r="247" spans="1:8" ht="18.75" x14ac:dyDescent="0.3">
      <c r="A247" s="6">
        <v>122</v>
      </c>
      <c r="B247" s="7" t="s">
        <v>2005</v>
      </c>
      <c r="C247" s="7" t="s">
        <v>42</v>
      </c>
      <c r="D247" s="8">
        <v>38491</v>
      </c>
      <c r="E247" s="9" t="s">
        <v>1768</v>
      </c>
      <c r="F247" s="9" t="s">
        <v>52</v>
      </c>
      <c r="G247" s="15">
        <f t="shared" si="4"/>
        <v>0</v>
      </c>
      <c r="H247" s="15" t="str">
        <f>IF(INT((COUNTIFS($E$2:E247,E247,$C$2:C247,C247)-1)/3)+1&gt;G247,"",E247&amp;" "&amp;INT((COUNTIFS($E$2:E247,E247,$C$2:C247,C247)-1)/3)+1)</f>
        <v/>
      </c>
    </row>
    <row r="248" spans="1:8" ht="18.75" x14ac:dyDescent="0.3">
      <c r="A248" s="6">
        <v>123</v>
      </c>
      <c r="B248" s="7" t="s">
        <v>2006</v>
      </c>
      <c r="C248" s="7" t="s">
        <v>42</v>
      </c>
      <c r="D248" s="8">
        <v>38567</v>
      </c>
      <c r="E248" s="9" t="s">
        <v>1730</v>
      </c>
      <c r="F248" s="9" t="s">
        <v>52</v>
      </c>
      <c r="G248" s="15">
        <f t="shared" si="4"/>
        <v>4</v>
      </c>
      <c r="H248" s="15" t="str">
        <f>IF(INT((COUNTIFS($E$2:E248,E248,$C$2:C248,C248)-1)/3)+1&gt;G248,"",E248&amp;" "&amp;INT((COUNTIFS($E$2:E248,E248,$C$2:C248,C248)-1)/3)+1)</f>
        <v>Arles 4</v>
      </c>
    </row>
  </sheetData>
  <autoFilter ref="A1:H248"/>
  <sortState ref="J2:L31">
    <sortCondition ref="K2"/>
  </sortState>
  <conditionalFormatting sqref="B85:B89">
    <cfRule type="expression" dxfId="22" priority="3" stopIfTrue="1">
      <formula>NOT(ISERROR(SEARCH("CMonet",B85)))</formula>
    </cfRule>
  </conditionalFormatting>
  <conditionalFormatting sqref="B2:B84">
    <cfRule type="expression" dxfId="21" priority="2" stopIfTrue="1">
      <formula>NOT(ISERROR(SEARCH("CMonet",B2)))</formula>
    </cfRule>
  </conditionalFormatting>
  <conditionalFormatting sqref="B126:B201">
    <cfRule type="expression" dxfId="20" priority="4" stopIfTrue="1">
      <formula>NOT(ISERROR(SEARCH("CMonet",B126)))</formula>
    </cfRule>
  </conditionalFormatting>
  <conditionalFormatting sqref="B202:B248">
    <cfRule type="expression" dxfId="19" priority="1" stopIfTrue="1">
      <formula>NOT(ISERROR(SEARCH("CMonet",B202)))</formula>
    </cfRule>
  </conditionalFormatting>
  <pageMargins left="0.70866141732283472" right="0.70866141732283472" top="0.74803149606299213" bottom="0.74803149606299213" header="0.31496062992125984" footer="0.31496062992125984"/>
  <pageSetup paperSize="9" scale="10" orientation="landscape"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1]!equipe">
                <anchor moveWithCells="1">
                  <from>
                    <xdr:col>9</xdr:col>
                    <xdr:colOff>57150</xdr:colOff>
                    <xdr:row>0</xdr:row>
                    <xdr:rowOff>28575</xdr:rowOff>
                  </from>
                  <to>
                    <xdr:col>9</xdr:col>
                    <xdr:colOff>1181100</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70C0"/>
  </sheetPr>
  <dimension ref="A1:D31"/>
  <sheetViews>
    <sheetView zoomScaleNormal="100" workbookViewId="0">
      <selection activeCell="K22" sqref="K22"/>
    </sheetView>
  </sheetViews>
  <sheetFormatPr baseColWidth="10" defaultRowHeight="15" x14ac:dyDescent="0.25"/>
  <cols>
    <col min="1" max="1" width="6.875" style="14" customWidth="1"/>
    <col min="2" max="2" width="13.125" customWidth="1"/>
    <col min="3" max="3" width="7.375" customWidth="1"/>
    <col min="4" max="4" width="61.875" customWidth="1"/>
  </cols>
  <sheetData>
    <row r="1" spans="1:4" ht="15.75" x14ac:dyDescent="0.25">
      <c r="A1" s="21" t="s">
        <v>2</v>
      </c>
      <c r="B1" s="22" t="s">
        <v>0</v>
      </c>
      <c r="C1" s="23" t="s">
        <v>724</v>
      </c>
      <c r="D1" s="22" t="s">
        <v>54</v>
      </c>
    </row>
    <row r="2" spans="1:4" ht="18.75" x14ac:dyDescent="0.3">
      <c r="A2" s="6">
        <v>1</v>
      </c>
      <c r="B2" s="18" t="str">
        <f>'Eq-B1'!J2</f>
        <v>Marignane 1</v>
      </c>
      <c r="C2" s="19">
        <f>'Eq-B1'!K2</f>
        <v>61</v>
      </c>
      <c r="D2" s="18" t="str">
        <f>'Eq-B1'!L2</f>
        <v>BONY Eu - MOUGE OT - ADAM La - Borde au - EBELL E - BLAIR Y</v>
      </c>
    </row>
    <row r="3" spans="1:4" ht="18.75" x14ac:dyDescent="0.3">
      <c r="A3" s="6">
        <v>2</v>
      </c>
      <c r="B3" s="18" t="str">
        <f>'Eq-B1'!J3</f>
        <v>Marseille 1</v>
      </c>
      <c r="C3" s="19">
        <f>'Eq-B1'!K3</f>
        <v>63</v>
      </c>
      <c r="D3" s="18" t="str">
        <f>'Eq-B1'!L3</f>
        <v>HANRA RD - BOUAC HI - DELHA YE - MONEY RO - LUANG RA - LE PO RT</v>
      </c>
    </row>
    <row r="4" spans="1:4" ht="18.75" x14ac:dyDescent="0.3">
      <c r="A4" s="6">
        <v>3</v>
      </c>
      <c r="B4" s="18" t="str">
        <f>'Eq-B1'!J4</f>
        <v>Bordeaux 1</v>
      </c>
      <c r="C4" s="19">
        <f>'Eq-B1'!K4</f>
        <v>89</v>
      </c>
      <c r="D4" s="18" t="str">
        <f>'Eq-B1'!L4</f>
        <v>GIROU X - RANDA ZZ - WAHLE RS - GHIZZ ON - NEVIC AT - SADON ES</v>
      </c>
    </row>
    <row r="5" spans="1:4" ht="18.75" x14ac:dyDescent="0.3">
      <c r="A5" s="6">
        <v>4</v>
      </c>
      <c r="B5" s="18" t="str">
        <f>'Eq-B1'!J5</f>
        <v>Saintonge 1</v>
      </c>
      <c r="C5" s="19">
        <f>'Eq-B1'!K5</f>
        <v>103</v>
      </c>
      <c r="D5" s="18" t="str">
        <f>'Eq-B1'!L5</f>
        <v>GROMA IR - FERME NT - QUATR EH - BRETO UT - THENU A - DINAL Sa</v>
      </c>
    </row>
    <row r="6" spans="1:4" ht="18.75" x14ac:dyDescent="0.3">
      <c r="A6" s="6">
        <v>5</v>
      </c>
      <c r="B6" s="18" t="str">
        <f>'Eq-B1'!J6</f>
        <v>VieuxBoucau 1</v>
      </c>
      <c r="C6" s="19">
        <f>'Eq-B1'!K6</f>
        <v>107</v>
      </c>
      <c r="D6" s="18" t="str">
        <f>'Eq-B1'!L6</f>
        <v>DARCQ B - GILBE RT - MOHR Jo - LANDE AU - ABOLI N - KOUMB A</v>
      </c>
    </row>
    <row r="7" spans="1:4" ht="18.75" x14ac:dyDescent="0.3">
      <c r="A7" s="6">
        <v>6</v>
      </c>
      <c r="B7" s="18" t="str">
        <f>'Eq-B1'!J7</f>
        <v>Montréal 1</v>
      </c>
      <c r="C7" s="19">
        <f>'Eq-B1'!K7</f>
        <v>115</v>
      </c>
      <c r="D7" s="18" t="str">
        <f>'Eq-B1'!L7</f>
        <v>RIQUA RT - LEHDI LI - OLIVE RO - BIDOU X - LELEU DE - RADEL JA</v>
      </c>
    </row>
    <row r="8" spans="1:4" ht="18.75" x14ac:dyDescent="0.3">
      <c r="A8" s="6">
        <v>7</v>
      </c>
      <c r="B8" s="18" t="str">
        <f>'Eq-B1'!J8</f>
        <v>Saintes 1</v>
      </c>
      <c r="C8" s="19">
        <f>'Eq-B1'!K8</f>
        <v>119</v>
      </c>
      <c r="D8" s="18" t="str">
        <f>'Eq-B1'!L8</f>
        <v>DAULC LE - NAIT AM - NDJE Ry - PATRO N - PARNA SS - CAPDE VI</v>
      </c>
    </row>
    <row r="9" spans="1:4" ht="18.75" x14ac:dyDescent="0.3">
      <c r="A9" s="6">
        <v>8</v>
      </c>
      <c r="B9" s="18" t="str">
        <f>'Eq-B1'!J9</f>
        <v>Tours 1</v>
      </c>
      <c r="C9" s="19">
        <f>'Eq-B1'!K9</f>
        <v>138</v>
      </c>
      <c r="D9" s="18" t="str">
        <f>'Eq-B1'!L9</f>
        <v>DA SI LV - DA SI LV - BLANC Sa - HAMON M - COCAG NA - THIER RY</v>
      </c>
    </row>
    <row r="10" spans="1:4" ht="18.75" x14ac:dyDescent="0.3">
      <c r="A10" s="6">
        <v>9</v>
      </c>
      <c r="B10" s="18" t="str">
        <f>'Eq-B1'!J10</f>
        <v>Marignane 2</v>
      </c>
      <c r="C10" s="19">
        <f>'Eq-B1'!K10</f>
        <v>176</v>
      </c>
      <c r="D10" s="18" t="str">
        <f>'Eq-B1'!L10</f>
        <v>DUDIT T - GALLA ND - SERIN K - GUEDI RA - AVENI ER - DELTH EI</v>
      </c>
    </row>
    <row r="11" spans="1:4" ht="18.75" x14ac:dyDescent="0.3">
      <c r="A11" s="6">
        <v>10</v>
      </c>
      <c r="B11" s="18" t="str">
        <f>'Eq-B1'!J11</f>
        <v>Arles 1</v>
      </c>
      <c r="C11" s="19">
        <f>'Eq-B1'!K11</f>
        <v>185</v>
      </c>
      <c r="D11" s="18" t="str">
        <f>'Eq-B1'!L11</f>
        <v>AZILI NO - ROMER A - BIGOT D - PHILI PP - AMONK AN - RODRI GU</v>
      </c>
    </row>
    <row r="12" spans="1:4" ht="18.75" x14ac:dyDescent="0.3">
      <c r="A12" s="6">
        <v>11</v>
      </c>
      <c r="B12" s="18" t="str">
        <f>'Eq-B1'!J12</f>
        <v>Saintonge 2</v>
      </c>
      <c r="C12" s="19">
        <f>'Eq-B1'!K12</f>
        <v>225</v>
      </c>
      <c r="D12" s="18" t="str">
        <f>'Eq-B1'!L12</f>
        <v>GIMEN EZ - POTTI ER - BAOUD J - REMOI SS - BRAYE Em - LAVOC A</v>
      </c>
    </row>
    <row r="13" spans="1:4" ht="18.75" x14ac:dyDescent="0.3">
      <c r="A13" s="6">
        <v>12</v>
      </c>
      <c r="B13" s="18" t="str">
        <f>'Eq-B1'!J13</f>
        <v>Montréal 2</v>
      </c>
      <c r="C13" s="19">
        <f>'Eq-B1'!K13</f>
        <v>226</v>
      </c>
      <c r="D13" s="18" t="str">
        <f>'Eq-B1'!L13</f>
        <v>PIEZE L - COLOM BI - LAGA Ar - DUCHA UF - GIRAR D - ARNAU D</v>
      </c>
    </row>
    <row r="14" spans="1:4" ht="18.75" x14ac:dyDescent="0.3">
      <c r="A14" s="6">
        <v>13</v>
      </c>
      <c r="B14" s="18" t="str">
        <f>'Eq-B1'!J14</f>
        <v>VieuxBoucau 2</v>
      </c>
      <c r="C14" s="19">
        <f>'Eq-B1'!K14</f>
        <v>265</v>
      </c>
      <c r="D14" s="18" t="str">
        <f>'Eq-B1'!L14</f>
        <v>DOUMA IN - PEIGN EN - JEANB AP - HANNE ZO - PRUDH OM - YALAO UI</v>
      </c>
    </row>
    <row r="15" spans="1:4" ht="18.75" x14ac:dyDescent="0.3">
      <c r="A15" s="6">
        <v>14</v>
      </c>
      <c r="B15" s="18" t="str">
        <f>'Eq-B1'!J15</f>
        <v>Tours 2</v>
      </c>
      <c r="C15" s="19">
        <f>'Eq-B1'!K15</f>
        <v>293</v>
      </c>
      <c r="D15" s="18" t="str">
        <f>'Eq-B1'!L15</f>
        <v>SALMI Ch - CAGNI AN - HEUDE Pa - RODRI GU - CAZEN AV - BAELE N</v>
      </c>
    </row>
    <row r="16" spans="1:4" ht="18.75" x14ac:dyDescent="0.3">
      <c r="A16" s="6">
        <v>15</v>
      </c>
      <c r="B16" s="18" t="str">
        <f>'Eq-B1'!J16</f>
        <v>Marseille 2</v>
      </c>
      <c r="C16" s="19">
        <f>'Eq-B1'!K16</f>
        <v>299</v>
      </c>
      <c r="D16" s="18" t="str">
        <f>'Eq-B1'!L16</f>
        <v>MUSQU ET - THIER RY - HUANG T - DUHIL Zo - CARLI N - DAHMO UN</v>
      </c>
    </row>
    <row r="17" spans="1:4" ht="18.75" x14ac:dyDescent="0.3">
      <c r="A17" s="6">
        <v>16</v>
      </c>
      <c r="B17" s="18" t="str">
        <f>'Eq-B1'!J17</f>
        <v>Sète 1</v>
      </c>
      <c r="C17" s="19">
        <f>'Eq-B1'!K17</f>
        <v>314</v>
      </c>
      <c r="D17" s="18" t="str">
        <f>'Eq-B1'!L17</f>
        <v>GIGAN Ro - PARAY RE - LIMA La - CHARY E - FIRAN E - PARAY RE</v>
      </c>
    </row>
    <row r="18" spans="1:4" ht="18.75" x14ac:dyDescent="0.3">
      <c r="A18" s="6">
        <v>17</v>
      </c>
      <c r="B18" s="18" t="str">
        <f>'Eq-B1'!J18</f>
        <v>Saintes 2</v>
      </c>
      <c r="C18" s="19">
        <f>'Eq-B1'!K18</f>
        <v>323</v>
      </c>
      <c r="D18" s="18" t="str">
        <f>'Eq-B1'!L18</f>
        <v>MARX Be - CHEVA LL - FERGU EN - RUIZ DE - DJEZZ AR - EL AZ AW</v>
      </c>
    </row>
    <row r="19" spans="1:4" ht="18.75" x14ac:dyDescent="0.3">
      <c r="A19" s="6">
        <v>18</v>
      </c>
      <c r="B19" s="18" t="str">
        <f>'Eq-B1'!J19</f>
        <v>Carcassonne 1</v>
      </c>
      <c r="C19" s="19">
        <f>'Eq-B1'!K19</f>
        <v>330</v>
      </c>
      <c r="D19" s="18" t="str">
        <f>'Eq-B1'!L19</f>
        <v>DIMBA TS - BOUZI D - DOUCE T - VOELC KE - SADI BO - FRANC IS</v>
      </c>
    </row>
    <row r="20" spans="1:4" ht="18.75" x14ac:dyDescent="0.3">
      <c r="A20" s="6">
        <v>19</v>
      </c>
      <c r="B20" s="18" t="str">
        <f>'Eq-B1'!J20</f>
        <v>Kwai 1</v>
      </c>
      <c r="C20" s="19">
        <f>'Eq-B1'!K20</f>
        <v>350</v>
      </c>
      <c r="D20" s="18" t="str">
        <f>'Eq-B1'!L20</f>
        <v>COUÏC L - MARTI N - CATHE LA - MANDI In - ALEXA ND - BRUN Ag</v>
      </c>
    </row>
    <row r="21" spans="1:4" ht="18.75" x14ac:dyDescent="0.3">
      <c r="A21" s="6">
        <v>20</v>
      </c>
      <c r="B21" s="18" t="str">
        <f>'Eq-B1'!J21</f>
        <v>Saintonge 3</v>
      </c>
      <c r="C21" s="19">
        <f>'Eq-B1'!K21</f>
        <v>372</v>
      </c>
      <c r="D21" s="18" t="str">
        <f>'Eq-B1'!L21</f>
        <v>CARIC HO - ATTUE L - MARQU AI - HA Li sa - TACOU J - ILARD O</v>
      </c>
    </row>
    <row r="22" spans="1:4" ht="18.75" x14ac:dyDescent="0.3">
      <c r="A22" s="6">
        <v>21</v>
      </c>
      <c r="B22" s="18" t="str">
        <f>'Eq-B1'!J22</f>
        <v>VieuxBoucau 3</v>
      </c>
      <c r="C22" s="19">
        <f>'Eq-B1'!K22</f>
        <v>378</v>
      </c>
      <c r="D22" s="18" t="str">
        <f>'Eq-B1'!L22</f>
        <v>DEROO ME - LENOR MA - EGOT Ia - GALEG O - SOULI E - BEAUL IE</v>
      </c>
    </row>
    <row r="23" spans="1:4" ht="18.75" x14ac:dyDescent="0.3">
      <c r="A23" s="6">
        <v>22</v>
      </c>
      <c r="B23" s="18" t="str">
        <f>'Eq-B1'!J23</f>
        <v>Arles 2</v>
      </c>
      <c r="C23" s="19">
        <f>'Eq-B1'!K23</f>
        <v>395</v>
      </c>
      <c r="D23" s="18" t="str">
        <f>'Eq-B1'!L23</f>
        <v>VERBR EG - KASSE O - NGOUA NS - BEN F AR - ZAOUA K - MOUSS AN</v>
      </c>
    </row>
    <row r="24" spans="1:4" ht="18.75" x14ac:dyDescent="0.3">
      <c r="A24" s="6">
        <v>23</v>
      </c>
      <c r="B24" s="18" t="str">
        <f>'Eq-B1'!J24</f>
        <v>Saintonge 4</v>
      </c>
      <c r="C24" s="19">
        <f>'Eq-B1'!K24</f>
        <v>437</v>
      </c>
      <c r="D24" s="18" t="str">
        <f>'Eq-B1'!L24</f>
        <v>BAOUD J - GARCI A - DEJEA N - VIERA Fl - CAUGN ON - HOEL Ma</v>
      </c>
    </row>
    <row r="25" spans="1:4" ht="18.75" x14ac:dyDescent="0.3">
      <c r="A25" s="6">
        <v>24</v>
      </c>
      <c r="B25" s="18" t="str">
        <f>'Eq-B1'!J25</f>
        <v>Montréal 3</v>
      </c>
      <c r="C25" s="19">
        <f>'Eq-B1'!K25</f>
        <v>485</v>
      </c>
      <c r="D25" s="18" t="str">
        <f>'Eq-B1'!L25</f>
        <v>AUBRY N - MAES Am - FEHLB AU - ANTIE R - MATIM BA - SCHOT T</v>
      </c>
    </row>
    <row r="26" spans="1:4" ht="18.75" x14ac:dyDescent="0.3">
      <c r="A26" s="6">
        <v>25</v>
      </c>
      <c r="B26" s="18" t="str">
        <f>'Eq-B1'!J26</f>
        <v>Saintes 3</v>
      </c>
      <c r="C26" s="19">
        <f>'Eq-B1'!K26</f>
        <v>495</v>
      </c>
      <c r="D26" s="18" t="str">
        <f>'Eq-B1'!L26</f>
        <v>FÉNEL ON - GAREC V - BELEN US - TAÏLE B - SCHLO SS - SEDJA I</v>
      </c>
    </row>
    <row r="27" spans="1:4" ht="18.75" x14ac:dyDescent="0.3">
      <c r="A27" s="6">
        <v>26</v>
      </c>
      <c r="B27" s="18" t="str">
        <f>'Eq-B1'!J27</f>
        <v>Arles 3</v>
      </c>
      <c r="C27" s="19">
        <f>'Eq-B1'!K27</f>
        <v>518</v>
      </c>
      <c r="D27" s="18" t="str">
        <f>'Eq-B1'!L27</f>
        <v>CORDI ER - AIT B OU - CHERI F - BELLE NG - BAJT Ir - DO Tu D</v>
      </c>
    </row>
    <row r="28" spans="1:4" ht="18.75" x14ac:dyDescent="0.3">
      <c r="A28" s="6">
        <v>27</v>
      </c>
      <c r="B28" s="18" t="str">
        <f>'Eq-B1'!J28</f>
        <v>Kwai 2</v>
      </c>
      <c r="C28" s="19">
        <f>'Eq-B1'!K28</f>
        <v>520</v>
      </c>
      <c r="D28" s="18" t="str">
        <f>'Eq-B1'!L28</f>
        <v>KOIKE Yo - INJAI U - ARNOL D - RUBI Me - WAWRZ YN - BEVER T</v>
      </c>
    </row>
    <row r="29" spans="1:4" ht="18.75" x14ac:dyDescent="0.3">
      <c r="A29" s="6">
        <v>28</v>
      </c>
      <c r="B29" s="18" t="str">
        <f>'Eq-B1'!J29</f>
        <v>Marseille 3</v>
      </c>
      <c r="C29" s="19">
        <f>'Eq-B1'!K29</f>
        <v>567</v>
      </c>
      <c r="D29" s="18" t="str">
        <f>'Eq-B1'!L29</f>
        <v>CARCE NA - BELKA DI - BENDI AB - SEGUI N - ATTAL Ra - BIAS Gr</v>
      </c>
    </row>
    <row r="30" spans="1:4" ht="18.75" x14ac:dyDescent="0.3">
      <c r="A30" s="6">
        <v>29</v>
      </c>
      <c r="B30" s="18" t="str">
        <f>'Eq-B1'!J30</f>
        <v>Kwai 3</v>
      </c>
      <c r="C30" s="19">
        <f>'Eq-B1'!K30</f>
        <v>642</v>
      </c>
      <c r="D30" s="18" t="str">
        <f>'Eq-B1'!L30</f>
        <v>JOSEL IN - TAHOU G - GONZA LE - DIAS CO - BEZZA OU - MINGA SS</v>
      </c>
    </row>
    <row r="31" spans="1:4" ht="18.75" x14ac:dyDescent="0.3">
      <c r="A31" s="6">
        <v>30</v>
      </c>
      <c r="B31" s="18" t="str">
        <f>'Eq-B1'!J31</f>
        <v>Arles 4</v>
      </c>
      <c r="C31" s="19">
        <f>'Eq-B1'!K31</f>
        <v>670</v>
      </c>
      <c r="D31" s="18" t="str">
        <f>'Eq-B1'!L31</f>
        <v>CHERI F - KIVUI LA - KHA C ha - LIENA RD - MALLE B - XUERE F</v>
      </c>
    </row>
  </sheetData>
  <printOptions horizontalCentered="1" verticalCentered="1"/>
  <pageMargins left="0.19685039370078741" right="0.19685039370078741" top="0.19685039370078741" bottom="0.19685039370078741" header="0.31496062992125984" footer="0.31496062992125984"/>
  <pageSetup paperSize="9" orientation="landscape" horizontalDpi="4294967293" verticalDpi="0" r:id="rId1"/>
  <headerFooter>
    <oddHeader>&amp;C&amp;"-,Gras"&amp;18&amp;K0070C0Classement Equipes B1 Mixtes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0000"/>
  </sheetPr>
  <dimension ref="A1:I126"/>
  <sheetViews>
    <sheetView zoomScaleNormal="100" workbookViewId="0">
      <selection activeCell="M17" sqref="M17"/>
    </sheetView>
  </sheetViews>
  <sheetFormatPr baseColWidth="10" defaultColWidth="10.125" defaultRowHeight="12.75" x14ac:dyDescent="0.2"/>
  <cols>
    <col min="1" max="1" width="6.875" style="14" customWidth="1"/>
    <col min="2" max="2" width="15.75" style="14" customWidth="1"/>
    <col min="3" max="3" width="4.125" style="14" customWidth="1"/>
    <col min="4" max="4" width="11.875" style="14" customWidth="1"/>
    <col min="5" max="5" width="13.625" style="14" customWidth="1"/>
    <col min="6" max="6" width="10.25" style="14" customWidth="1"/>
    <col min="7" max="7" width="14" style="14" customWidth="1"/>
    <col min="8" max="8" width="11.375" style="5" customWidth="1"/>
    <col min="9" max="9" width="10.125" style="14" customWidth="1"/>
    <col min="10" max="246" width="11.375" style="5" customWidth="1"/>
    <col min="247" max="247" width="6.875" style="5" customWidth="1"/>
    <col min="248" max="248" width="32.125" style="5" customWidth="1"/>
    <col min="249" max="250" width="0" style="5" hidden="1" customWidth="1"/>
    <col min="251" max="251" width="13.625" style="5" customWidth="1"/>
    <col min="252" max="252" width="10.25" style="5" customWidth="1"/>
    <col min="253" max="253" width="16.75" style="5" customWidth="1"/>
    <col min="254" max="254" width="11.375" style="5" customWidth="1"/>
    <col min="255" max="16384" width="10.125" style="5"/>
  </cols>
  <sheetData>
    <row r="1" spans="1:9" ht="21.75" customHeight="1" x14ac:dyDescent="0.2">
      <c r="A1" s="1" t="s">
        <v>2</v>
      </c>
      <c r="B1" s="2" t="s">
        <v>1</v>
      </c>
      <c r="C1" s="2" t="s">
        <v>3</v>
      </c>
      <c r="D1" s="3" t="s">
        <v>4</v>
      </c>
      <c r="E1" s="3" t="s">
        <v>0</v>
      </c>
      <c r="F1" s="4" t="s">
        <v>5</v>
      </c>
      <c r="G1" s="4" t="s">
        <v>6</v>
      </c>
      <c r="H1" s="4" t="s">
        <v>7</v>
      </c>
      <c r="I1" s="4" t="s">
        <v>8</v>
      </c>
    </row>
    <row r="2" spans="1:9" ht="18.75" x14ac:dyDescent="0.3">
      <c r="A2" s="6">
        <v>1</v>
      </c>
      <c r="B2" s="7" t="s">
        <v>2037</v>
      </c>
      <c r="C2" s="7" t="s">
        <v>9</v>
      </c>
      <c r="D2" s="8">
        <v>38290</v>
      </c>
      <c r="E2" s="9" t="s">
        <v>1723</v>
      </c>
      <c r="F2" s="9" t="s">
        <v>725</v>
      </c>
      <c r="G2" s="10" t="s">
        <v>726</v>
      </c>
      <c r="H2" s="11" t="s">
        <v>727</v>
      </c>
      <c r="I2" s="12" t="s">
        <v>728</v>
      </c>
    </row>
    <row r="3" spans="1:9" ht="18.75" x14ac:dyDescent="0.3">
      <c r="A3" s="6">
        <v>2</v>
      </c>
      <c r="B3" s="7" t="s">
        <v>2038</v>
      </c>
      <c r="C3" s="7" t="s">
        <v>9</v>
      </c>
      <c r="D3" s="8">
        <v>38122</v>
      </c>
      <c r="E3" s="9" t="s">
        <v>1727</v>
      </c>
      <c r="F3" s="9" t="s">
        <v>725</v>
      </c>
      <c r="G3" s="10" t="s">
        <v>729</v>
      </c>
      <c r="H3" s="11" t="s">
        <v>730</v>
      </c>
      <c r="I3" s="12" t="s">
        <v>731</v>
      </c>
    </row>
    <row r="4" spans="1:9" ht="18.75" x14ac:dyDescent="0.3">
      <c r="A4" s="6">
        <v>3</v>
      </c>
      <c r="B4" s="7" t="s">
        <v>2039</v>
      </c>
      <c r="C4" s="7" t="s">
        <v>9</v>
      </c>
      <c r="D4" s="8">
        <v>37995</v>
      </c>
      <c r="E4" s="9" t="s">
        <v>1735</v>
      </c>
      <c r="F4" s="9" t="s">
        <v>725</v>
      </c>
      <c r="G4" s="10" t="s">
        <v>732</v>
      </c>
      <c r="H4" s="11" t="s">
        <v>733</v>
      </c>
      <c r="I4" s="12" t="s">
        <v>731</v>
      </c>
    </row>
    <row r="5" spans="1:9" ht="18.75" x14ac:dyDescent="0.3">
      <c r="A5" s="6">
        <v>4</v>
      </c>
      <c r="B5" s="7" t="s">
        <v>2040</v>
      </c>
      <c r="C5" s="7" t="s">
        <v>9</v>
      </c>
      <c r="D5" s="8">
        <v>38151</v>
      </c>
      <c r="E5" s="9" t="s">
        <v>1723</v>
      </c>
      <c r="F5" s="9" t="s">
        <v>725</v>
      </c>
      <c r="G5" s="10" t="s">
        <v>734</v>
      </c>
      <c r="H5" s="11" t="s">
        <v>735</v>
      </c>
      <c r="I5" s="12" t="s">
        <v>736</v>
      </c>
    </row>
    <row r="6" spans="1:9" ht="18.75" x14ac:dyDescent="0.3">
      <c r="A6" s="6">
        <v>5</v>
      </c>
      <c r="B6" s="7" t="s">
        <v>2041</v>
      </c>
      <c r="C6" s="7" t="s">
        <v>9</v>
      </c>
      <c r="D6" s="8">
        <v>38313</v>
      </c>
      <c r="E6" s="9" t="s">
        <v>1760</v>
      </c>
      <c r="F6" s="9" t="s">
        <v>725</v>
      </c>
      <c r="G6" s="10" t="s">
        <v>737</v>
      </c>
      <c r="H6" s="11" t="s">
        <v>738</v>
      </c>
      <c r="I6" s="12" t="s">
        <v>739</v>
      </c>
    </row>
    <row r="7" spans="1:9" ht="18.75" x14ac:dyDescent="0.3">
      <c r="A7" s="6">
        <v>6</v>
      </c>
      <c r="B7" s="7" t="s">
        <v>2042</v>
      </c>
      <c r="C7" s="7" t="s">
        <v>9</v>
      </c>
      <c r="D7" s="8">
        <v>38252</v>
      </c>
      <c r="E7" s="9" t="s">
        <v>1751</v>
      </c>
      <c r="F7" s="9" t="s">
        <v>725</v>
      </c>
      <c r="G7" s="10" t="s">
        <v>740</v>
      </c>
      <c r="H7" s="11" t="s">
        <v>741</v>
      </c>
      <c r="I7" s="12" t="s">
        <v>742</v>
      </c>
    </row>
    <row r="8" spans="1:9" ht="18.75" x14ac:dyDescent="0.3">
      <c r="A8" s="6">
        <v>7</v>
      </c>
      <c r="B8" s="7" t="s">
        <v>2043</v>
      </c>
      <c r="C8" s="7" t="s">
        <v>9</v>
      </c>
      <c r="D8" s="8">
        <v>38128</v>
      </c>
      <c r="E8" s="9" t="s">
        <v>1730</v>
      </c>
      <c r="F8" s="9" t="s">
        <v>725</v>
      </c>
      <c r="G8" s="10">
        <v>3663772413</v>
      </c>
      <c r="H8" s="11"/>
      <c r="I8" s="12"/>
    </row>
    <row r="9" spans="1:9" ht="18.75" x14ac:dyDescent="0.3">
      <c r="A9" s="6">
        <v>8</v>
      </c>
      <c r="B9" s="7" t="s">
        <v>2044</v>
      </c>
      <c r="C9" s="7" t="s">
        <v>9</v>
      </c>
      <c r="D9" s="8">
        <v>38133</v>
      </c>
      <c r="E9" s="9" t="s">
        <v>1727</v>
      </c>
      <c r="F9" s="9" t="s">
        <v>725</v>
      </c>
      <c r="G9" s="10" t="s">
        <v>743</v>
      </c>
      <c r="H9" s="11" t="s">
        <v>744</v>
      </c>
      <c r="I9" s="12" t="s">
        <v>405</v>
      </c>
    </row>
    <row r="10" spans="1:9" ht="18.75" x14ac:dyDescent="0.3">
      <c r="A10" s="6">
        <v>9</v>
      </c>
      <c r="B10" s="7" t="s">
        <v>2045</v>
      </c>
      <c r="C10" s="7" t="s">
        <v>9</v>
      </c>
      <c r="D10" s="8">
        <v>38223</v>
      </c>
      <c r="E10" s="9" t="s">
        <v>1723</v>
      </c>
      <c r="F10" s="9" t="s">
        <v>725</v>
      </c>
      <c r="G10" s="10" t="s">
        <v>745</v>
      </c>
      <c r="H10" s="11" t="s">
        <v>746</v>
      </c>
      <c r="I10" s="12" t="s">
        <v>405</v>
      </c>
    </row>
    <row r="11" spans="1:9" ht="18.75" x14ac:dyDescent="0.3">
      <c r="A11" s="6">
        <v>10</v>
      </c>
      <c r="B11" s="7" t="s">
        <v>2046</v>
      </c>
      <c r="C11" s="7" t="s">
        <v>9</v>
      </c>
      <c r="D11" s="8">
        <v>38070</v>
      </c>
      <c r="E11" s="9" t="s">
        <v>1727</v>
      </c>
      <c r="F11" s="9" t="s">
        <v>725</v>
      </c>
      <c r="G11" s="10" t="s">
        <v>747</v>
      </c>
      <c r="H11" s="11" t="s">
        <v>748</v>
      </c>
      <c r="I11" s="12" t="s">
        <v>147</v>
      </c>
    </row>
    <row r="12" spans="1:9" ht="18.75" x14ac:dyDescent="0.3">
      <c r="A12" s="6">
        <v>11</v>
      </c>
      <c r="B12" s="7" t="s">
        <v>2040</v>
      </c>
      <c r="C12" s="7" t="s">
        <v>9</v>
      </c>
      <c r="D12" s="8">
        <v>38151</v>
      </c>
      <c r="E12" s="9" t="s">
        <v>1723</v>
      </c>
      <c r="F12" s="9" t="s">
        <v>725</v>
      </c>
      <c r="G12" s="10" t="s">
        <v>749</v>
      </c>
      <c r="H12" s="11" t="s">
        <v>750</v>
      </c>
      <c r="I12" s="12" t="s">
        <v>150</v>
      </c>
    </row>
    <row r="13" spans="1:9" ht="18.75" x14ac:dyDescent="0.3">
      <c r="A13" s="6">
        <v>12</v>
      </c>
      <c r="B13" s="7" t="s">
        <v>2047</v>
      </c>
      <c r="C13" s="7" t="s">
        <v>9</v>
      </c>
      <c r="D13" s="8">
        <v>38104</v>
      </c>
      <c r="E13" s="9" t="s">
        <v>1727</v>
      </c>
      <c r="F13" s="9" t="s">
        <v>725</v>
      </c>
      <c r="G13" s="10" t="s">
        <v>751</v>
      </c>
      <c r="H13" s="11" t="s">
        <v>752</v>
      </c>
      <c r="I13" s="12" t="s">
        <v>753</v>
      </c>
    </row>
    <row r="14" spans="1:9" ht="18.75" x14ac:dyDescent="0.3">
      <c r="A14" s="6">
        <v>13</v>
      </c>
      <c r="B14" s="7" t="s">
        <v>2048</v>
      </c>
      <c r="C14" s="7" t="s">
        <v>9</v>
      </c>
      <c r="D14" s="8">
        <v>38271</v>
      </c>
      <c r="E14" s="9" t="s">
        <v>1760</v>
      </c>
      <c r="F14" s="9" t="s">
        <v>725</v>
      </c>
      <c r="G14" s="10" t="s">
        <v>754</v>
      </c>
      <c r="H14" s="11" t="s">
        <v>755</v>
      </c>
      <c r="I14" s="12" t="s">
        <v>756</v>
      </c>
    </row>
    <row r="15" spans="1:9" ht="18.75" x14ac:dyDescent="0.3">
      <c r="A15" s="6">
        <v>14</v>
      </c>
      <c r="B15" s="7" t="s">
        <v>1885</v>
      </c>
      <c r="C15" s="7" t="s">
        <v>9</v>
      </c>
      <c r="D15" s="8">
        <v>38151</v>
      </c>
      <c r="E15" s="9" t="s">
        <v>1735</v>
      </c>
      <c r="F15" s="9" t="s">
        <v>725</v>
      </c>
      <c r="G15" s="10" t="s">
        <v>757</v>
      </c>
      <c r="H15" s="11" t="s">
        <v>758</v>
      </c>
      <c r="I15" s="12" t="s">
        <v>759</v>
      </c>
    </row>
    <row r="16" spans="1:9" ht="18.75" x14ac:dyDescent="0.3">
      <c r="A16" s="6">
        <v>15</v>
      </c>
      <c r="B16" s="7" t="s">
        <v>2049</v>
      </c>
      <c r="C16" s="7" t="s">
        <v>9</v>
      </c>
      <c r="D16" s="8">
        <v>38255</v>
      </c>
      <c r="E16" s="9" t="s">
        <v>1760</v>
      </c>
      <c r="F16" s="9" t="s">
        <v>725</v>
      </c>
      <c r="G16" s="10" t="s">
        <v>760</v>
      </c>
      <c r="H16" s="11" t="s">
        <v>761</v>
      </c>
      <c r="I16" s="12" t="s">
        <v>762</v>
      </c>
    </row>
    <row r="17" spans="1:9" ht="18.75" x14ac:dyDescent="0.3">
      <c r="A17" s="6">
        <v>16</v>
      </c>
      <c r="B17" s="7" t="s">
        <v>2050</v>
      </c>
      <c r="C17" s="7" t="s">
        <v>9</v>
      </c>
      <c r="D17" s="8">
        <v>37994</v>
      </c>
      <c r="E17" s="9" t="s">
        <v>1727</v>
      </c>
      <c r="F17" s="9" t="s">
        <v>725</v>
      </c>
      <c r="G17" s="10" t="s">
        <v>763</v>
      </c>
      <c r="H17" s="11" t="s">
        <v>764</v>
      </c>
      <c r="I17" s="12" t="s">
        <v>190</v>
      </c>
    </row>
    <row r="18" spans="1:9" ht="18.75" x14ac:dyDescent="0.3">
      <c r="A18" s="6">
        <v>17</v>
      </c>
      <c r="B18" s="7" t="s">
        <v>2051</v>
      </c>
      <c r="C18" s="7" t="s">
        <v>9</v>
      </c>
      <c r="D18" s="8">
        <v>37993</v>
      </c>
      <c r="E18" s="9" t="s">
        <v>1727</v>
      </c>
      <c r="F18" s="9" t="s">
        <v>725</v>
      </c>
      <c r="G18" s="10" t="s">
        <v>765</v>
      </c>
      <c r="H18" s="11" t="s">
        <v>766</v>
      </c>
      <c r="I18" s="12" t="s">
        <v>422</v>
      </c>
    </row>
    <row r="19" spans="1:9" ht="18.75" x14ac:dyDescent="0.3">
      <c r="A19" s="6">
        <v>18</v>
      </c>
      <c r="B19" s="7" t="s">
        <v>2052</v>
      </c>
      <c r="C19" s="7" t="s">
        <v>9</v>
      </c>
      <c r="D19" s="8">
        <v>38060</v>
      </c>
      <c r="E19" s="9" t="s">
        <v>1723</v>
      </c>
      <c r="F19" s="9" t="s">
        <v>725</v>
      </c>
      <c r="G19" s="10" t="s">
        <v>767</v>
      </c>
      <c r="H19" s="11" t="s">
        <v>88</v>
      </c>
      <c r="I19" s="12" t="s">
        <v>768</v>
      </c>
    </row>
    <row r="20" spans="1:9" ht="18.75" x14ac:dyDescent="0.3">
      <c r="A20" s="6">
        <v>19</v>
      </c>
      <c r="B20" s="7" t="s">
        <v>2053</v>
      </c>
      <c r="C20" s="7" t="s">
        <v>9</v>
      </c>
      <c r="D20" s="8">
        <v>38227</v>
      </c>
      <c r="E20" s="9" t="s">
        <v>1727</v>
      </c>
      <c r="F20" s="9" t="s">
        <v>725</v>
      </c>
      <c r="G20" s="10" t="s">
        <v>769</v>
      </c>
      <c r="H20" s="11" t="s">
        <v>770</v>
      </c>
      <c r="I20" s="12" t="s">
        <v>438</v>
      </c>
    </row>
    <row r="21" spans="1:9" ht="18.75" x14ac:dyDescent="0.3">
      <c r="A21" s="6">
        <v>20</v>
      </c>
      <c r="B21" s="7" t="s">
        <v>2054</v>
      </c>
      <c r="C21" s="7" t="s">
        <v>9</v>
      </c>
      <c r="D21" s="8">
        <v>38174</v>
      </c>
      <c r="E21" s="9" t="s">
        <v>1723</v>
      </c>
      <c r="F21" s="9" t="s">
        <v>725</v>
      </c>
      <c r="G21" s="10" t="s">
        <v>771</v>
      </c>
      <c r="H21" s="11" t="s">
        <v>772</v>
      </c>
      <c r="I21" s="12" t="s">
        <v>233</v>
      </c>
    </row>
    <row r="22" spans="1:9" ht="18.75" x14ac:dyDescent="0.3">
      <c r="A22" s="6">
        <v>21</v>
      </c>
      <c r="B22" s="7" t="s">
        <v>2055</v>
      </c>
      <c r="C22" s="7" t="s">
        <v>9</v>
      </c>
      <c r="D22" s="8">
        <v>38004</v>
      </c>
      <c r="E22" s="9" t="s">
        <v>1760</v>
      </c>
      <c r="F22" s="9" t="s">
        <v>725</v>
      </c>
      <c r="G22" s="10" t="s">
        <v>773</v>
      </c>
      <c r="H22" s="11" t="s">
        <v>115</v>
      </c>
      <c r="I22" s="12" t="s">
        <v>774</v>
      </c>
    </row>
    <row r="23" spans="1:9" ht="18.75" x14ac:dyDescent="0.3">
      <c r="A23" s="6">
        <v>22</v>
      </c>
      <c r="B23" s="7" t="s">
        <v>2056</v>
      </c>
      <c r="C23" s="7" t="s">
        <v>9</v>
      </c>
      <c r="D23" s="8">
        <v>38119</v>
      </c>
      <c r="E23" s="9" t="s">
        <v>1755</v>
      </c>
      <c r="F23" s="9" t="s">
        <v>725</v>
      </c>
      <c r="G23" s="10" t="s">
        <v>775</v>
      </c>
      <c r="H23" s="11" t="s">
        <v>776</v>
      </c>
      <c r="I23" s="12" t="s">
        <v>241</v>
      </c>
    </row>
    <row r="24" spans="1:9" ht="18.75" x14ac:dyDescent="0.3">
      <c r="A24" s="6">
        <v>23</v>
      </c>
      <c r="B24" s="7" t="s">
        <v>2057</v>
      </c>
      <c r="C24" s="7" t="s">
        <v>9</v>
      </c>
      <c r="D24" s="8">
        <v>38184</v>
      </c>
      <c r="E24" s="9" t="s">
        <v>1723</v>
      </c>
      <c r="F24" s="9" t="s">
        <v>725</v>
      </c>
      <c r="G24" s="10" t="s">
        <v>777</v>
      </c>
      <c r="H24" s="11" t="s">
        <v>778</v>
      </c>
      <c r="I24" s="12" t="s">
        <v>244</v>
      </c>
    </row>
    <row r="25" spans="1:9" ht="18.75" x14ac:dyDescent="0.3">
      <c r="A25" s="6">
        <v>24</v>
      </c>
      <c r="B25" s="7" t="s">
        <v>2058</v>
      </c>
      <c r="C25" s="7" t="s">
        <v>9</v>
      </c>
      <c r="D25" s="8">
        <v>38337</v>
      </c>
      <c r="E25" s="9" t="s">
        <v>1764</v>
      </c>
      <c r="F25" s="9" t="s">
        <v>725</v>
      </c>
      <c r="G25" s="10" t="s">
        <v>779</v>
      </c>
      <c r="H25" s="11" t="s">
        <v>780</v>
      </c>
      <c r="I25" s="12" t="s">
        <v>460</v>
      </c>
    </row>
    <row r="26" spans="1:9" ht="18.75" x14ac:dyDescent="0.3">
      <c r="A26" s="6">
        <v>25</v>
      </c>
      <c r="B26" s="7" t="s">
        <v>1845</v>
      </c>
      <c r="C26" s="7" t="s">
        <v>9</v>
      </c>
      <c r="D26" s="8">
        <v>38067</v>
      </c>
      <c r="E26" s="9" t="s">
        <v>1741</v>
      </c>
      <c r="F26" s="9" t="s">
        <v>725</v>
      </c>
      <c r="G26" s="10" t="s">
        <v>781</v>
      </c>
      <c r="H26" s="11" t="s">
        <v>782</v>
      </c>
      <c r="I26" s="12" t="s">
        <v>262</v>
      </c>
    </row>
    <row r="27" spans="1:9" ht="18.75" x14ac:dyDescent="0.3">
      <c r="A27" s="6">
        <v>26</v>
      </c>
      <c r="B27" s="7" t="s">
        <v>2059</v>
      </c>
      <c r="C27" s="7" t="s">
        <v>9</v>
      </c>
      <c r="D27" s="8">
        <v>38341</v>
      </c>
      <c r="E27" s="9" t="s">
        <v>1727</v>
      </c>
      <c r="F27" s="9" t="s">
        <v>725</v>
      </c>
      <c r="G27" s="10" t="s">
        <v>783</v>
      </c>
      <c r="H27" s="11" t="s">
        <v>784</v>
      </c>
      <c r="I27" s="12" t="s">
        <v>474</v>
      </c>
    </row>
    <row r="28" spans="1:9" ht="18.75" x14ac:dyDescent="0.3">
      <c r="A28" s="6">
        <v>27</v>
      </c>
      <c r="B28" s="7" t="s">
        <v>2060</v>
      </c>
      <c r="C28" s="7" t="s">
        <v>9</v>
      </c>
      <c r="D28" s="8">
        <v>38028</v>
      </c>
      <c r="E28" s="9" t="s">
        <v>1741</v>
      </c>
      <c r="F28" s="9" t="s">
        <v>725</v>
      </c>
      <c r="G28" s="10" t="s">
        <v>785</v>
      </c>
      <c r="H28" s="11" t="s">
        <v>786</v>
      </c>
      <c r="I28" s="12" t="s">
        <v>274</v>
      </c>
    </row>
    <row r="29" spans="1:9" ht="18.75" x14ac:dyDescent="0.3">
      <c r="A29" s="6">
        <v>28</v>
      </c>
      <c r="B29" s="7" t="s">
        <v>2061</v>
      </c>
      <c r="C29" s="7" t="s">
        <v>9</v>
      </c>
      <c r="D29" s="8">
        <v>38192</v>
      </c>
      <c r="E29" s="9" t="s">
        <v>1723</v>
      </c>
      <c r="F29" s="9" t="s">
        <v>725</v>
      </c>
      <c r="G29" s="10" t="s">
        <v>787</v>
      </c>
      <c r="H29" s="11" t="s">
        <v>788</v>
      </c>
      <c r="I29" s="12" t="s">
        <v>274</v>
      </c>
    </row>
    <row r="30" spans="1:9" ht="18.75" x14ac:dyDescent="0.3">
      <c r="A30" s="6">
        <v>29</v>
      </c>
      <c r="B30" s="7" t="s">
        <v>1987</v>
      </c>
      <c r="C30" s="7" t="s">
        <v>9</v>
      </c>
      <c r="D30" s="8">
        <v>38034</v>
      </c>
      <c r="E30" s="9" t="s">
        <v>1727</v>
      </c>
      <c r="F30" s="9" t="s">
        <v>725</v>
      </c>
      <c r="G30" s="10" t="s">
        <v>789</v>
      </c>
      <c r="H30" s="11" t="s">
        <v>790</v>
      </c>
      <c r="I30" s="12" t="s">
        <v>277</v>
      </c>
    </row>
    <row r="31" spans="1:9" ht="18.75" x14ac:dyDescent="0.3">
      <c r="A31" s="6">
        <v>30</v>
      </c>
      <c r="B31" s="7" t="s">
        <v>2062</v>
      </c>
      <c r="C31" s="7" t="s">
        <v>9</v>
      </c>
      <c r="D31" s="8">
        <v>38133</v>
      </c>
      <c r="E31" s="9" t="s">
        <v>1760</v>
      </c>
      <c r="F31" s="9" t="s">
        <v>725</v>
      </c>
      <c r="G31" s="10" t="s">
        <v>791</v>
      </c>
      <c r="H31" s="11" t="s">
        <v>792</v>
      </c>
      <c r="I31" s="12" t="s">
        <v>488</v>
      </c>
    </row>
    <row r="32" spans="1:9" ht="18.75" x14ac:dyDescent="0.3">
      <c r="A32" s="6">
        <v>31</v>
      </c>
      <c r="B32" s="7" t="s">
        <v>2063</v>
      </c>
      <c r="C32" s="7" t="s">
        <v>9</v>
      </c>
      <c r="D32" s="8">
        <v>38086</v>
      </c>
      <c r="E32" s="9" t="s">
        <v>1730</v>
      </c>
      <c r="F32" s="9" t="s">
        <v>725</v>
      </c>
      <c r="G32" s="10" t="s">
        <v>793</v>
      </c>
      <c r="H32" s="11" t="s">
        <v>794</v>
      </c>
      <c r="I32" s="12" t="s">
        <v>491</v>
      </c>
    </row>
    <row r="33" spans="1:9" ht="18.75" x14ac:dyDescent="0.3">
      <c r="A33" s="6">
        <v>32</v>
      </c>
      <c r="B33" s="7" t="s">
        <v>2064</v>
      </c>
      <c r="C33" s="7" t="s">
        <v>9</v>
      </c>
      <c r="D33" s="8">
        <v>38089</v>
      </c>
      <c r="E33" s="9" t="s">
        <v>1730</v>
      </c>
      <c r="F33" s="9" t="s">
        <v>725</v>
      </c>
      <c r="G33" s="10" t="s">
        <v>795</v>
      </c>
      <c r="H33" s="11" t="s">
        <v>796</v>
      </c>
      <c r="I33" s="12" t="s">
        <v>797</v>
      </c>
    </row>
    <row r="34" spans="1:9" ht="18.75" x14ac:dyDescent="0.3">
      <c r="A34" s="6">
        <v>33</v>
      </c>
      <c r="B34" s="7" t="s">
        <v>2065</v>
      </c>
      <c r="C34" s="7" t="s">
        <v>9</v>
      </c>
      <c r="D34" s="8">
        <v>38152</v>
      </c>
      <c r="E34" s="9" t="s">
        <v>1768</v>
      </c>
      <c r="F34" s="9" t="s">
        <v>725</v>
      </c>
      <c r="G34" s="10" t="s">
        <v>798</v>
      </c>
      <c r="H34" s="11" t="s">
        <v>799</v>
      </c>
      <c r="I34" s="12" t="s">
        <v>797</v>
      </c>
    </row>
    <row r="35" spans="1:9" ht="18.75" x14ac:dyDescent="0.3">
      <c r="A35" s="6">
        <v>34</v>
      </c>
      <c r="B35" s="7" t="s">
        <v>2066</v>
      </c>
      <c r="C35" s="7" t="s">
        <v>9</v>
      </c>
      <c r="D35" s="8">
        <v>38232</v>
      </c>
      <c r="E35" s="9" t="s">
        <v>1723</v>
      </c>
      <c r="F35" s="9" t="s">
        <v>725</v>
      </c>
      <c r="G35" s="10" t="s">
        <v>800</v>
      </c>
      <c r="H35" s="11" t="s">
        <v>16</v>
      </c>
      <c r="I35" s="12" t="s">
        <v>292</v>
      </c>
    </row>
    <row r="36" spans="1:9" ht="18.75" x14ac:dyDescent="0.3">
      <c r="A36" s="6">
        <v>35</v>
      </c>
      <c r="B36" s="7" t="s">
        <v>2067</v>
      </c>
      <c r="C36" s="7" t="s">
        <v>9</v>
      </c>
      <c r="D36" s="8">
        <v>38209</v>
      </c>
      <c r="E36" s="9" t="s">
        <v>1730</v>
      </c>
      <c r="F36" s="9" t="s">
        <v>725</v>
      </c>
      <c r="G36" s="10" t="s">
        <v>801</v>
      </c>
      <c r="H36" s="11" t="s">
        <v>802</v>
      </c>
      <c r="I36" s="12" t="s">
        <v>292</v>
      </c>
    </row>
    <row r="37" spans="1:9" ht="18.75" x14ac:dyDescent="0.3">
      <c r="A37" s="6">
        <v>36</v>
      </c>
      <c r="B37" s="7" t="s">
        <v>2068</v>
      </c>
      <c r="C37" s="7" t="s">
        <v>9</v>
      </c>
      <c r="D37" s="8">
        <v>38089</v>
      </c>
      <c r="E37" s="9" t="s">
        <v>1760</v>
      </c>
      <c r="F37" s="9" t="s">
        <v>725</v>
      </c>
      <c r="G37" s="10" t="s">
        <v>803</v>
      </c>
      <c r="H37" s="11" t="s">
        <v>804</v>
      </c>
      <c r="I37" s="12" t="s">
        <v>507</v>
      </c>
    </row>
    <row r="38" spans="1:9" ht="18.75" x14ac:dyDescent="0.3">
      <c r="A38" s="6">
        <v>37</v>
      </c>
      <c r="B38" s="7" t="s">
        <v>2069</v>
      </c>
      <c r="C38" s="7" t="s">
        <v>9</v>
      </c>
      <c r="D38" s="8">
        <v>38322</v>
      </c>
      <c r="E38" s="9" t="s">
        <v>1751</v>
      </c>
      <c r="F38" s="9" t="s">
        <v>725</v>
      </c>
      <c r="G38" s="10" t="s">
        <v>805</v>
      </c>
      <c r="H38" s="11" t="s">
        <v>806</v>
      </c>
      <c r="I38" s="12" t="s">
        <v>510</v>
      </c>
    </row>
    <row r="39" spans="1:9" ht="18.75" x14ac:dyDescent="0.3">
      <c r="A39" s="6">
        <v>38</v>
      </c>
      <c r="B39" s="7" t="s">
        <v>2070</v>
      </c>
      <c r="C39" s="7" t="s">
        <v>9</v>
      </c>
      <c r="D39" s="8">
        <v>38075</v>
      </c>
      <c r="E39" s="9" t="s">
        <v>1723</v>
      </c>
      <c r="F39" s="9" t="s">
        <v>725</v>
      </c>
      <c r="G39" s="10" t="s">
        <v>807</v>
      </c>
      <c r="H39" s="11" t="s">
        <v>808</v>
      </c>
      <c r="I39" s="12" t="s">
        <v>809</v>
      </c>
    </row>
    <row r="40" spans="1:9" ht="18.75" x14ac:dyDescent="0.3">
      <c r="A40" s="6">
        <v>39</v>
      </c>
      <c r="B40" s="7" t="s">
        <v>2071</v>
      </c>
      <c r="C40" s="7" t="s">
        <v>9</v>
      </c>
      <c r="D40" s="8">
        <v>38338</v>
      </c>
      <c r="E40" s="9" t="s">
        <v>1744</v>
      </c>
      <c r="F40" s="9" t="s">
        <v>725</v>
      </c>
      <c r="G40" s="10" t="s">
        <v>810</v>
      </c>
      <c r="H40" s="11" t="s">
        <v>811</v>
      </c>
      <c r="I40" s="12" t="s">
        <v>812</v>
      </c>
    </row>
    <row r="41" spans="1:9" ht="18.75" x14ac:dyDescent="0.3">
      <c r="A41" s="6">
        <v>40</v>
      </c>
      <c r="B41" s="7" t="s">
        <v>2072</v>
      </c>
      <c r="C41" s="7" t="s">
        <v>9</v>
      </c>
      <c r="D41" s="8">
        <v>38232</v>
      </c>
      <c r="E41" s="9" t="s">
        <v>1751</v>
      </c>
      <c r="F41" s="9" t="s">
        <v>725</v>
      </c>
      <c r="G41" s="10" t="s">
        <v>813</v>
      </c>
      <c r="H41" s="11" t="s">
        <v>814</v>
      </c>
      <c r="I41" s="12" t="s">
        <v>815</v>
      </c>
    </row>
    <row r="42" spans="1:9" ht="18.75" x14ac:dyDescent="0.3">
      <c r="A42" s="6">
        <v>41</v>
      </c>
      <c r="B42" s="7" t="s">
        <v>2073</v>
      </c>
      <c r="C42" s="7" t="s">
        <v>9</v>
      </c>
      <c r="D42" s="8">
        <v>38046</v>
      </c>
      <c r="E42" s="9" t="s">
        <v>1744</v>
      </c>
      <c r="F42" s="9" t="s">
        <v>725</v>
      </c>
      <c r="G42" s="10" t="s">
        <v>816</v>
      </c>
      <c r="H42" s="11" t="s">
        <v>817</v>
      </c>
      <c r="I42" s="12" t="s">
        <v>818</v>
      </c>
    </row>
    <row r="43" spans="1:9" ht="18.75" x14ac:dyDescent="0.3">
      <c r="A43" s="6">
        <v>42</v>
      </c>
      <c r="B43" s="7" t="s">
        <v>2074</v>
      </c>
      <c r="C43" s="7" t="s">
        <v>9</v>
      </c>
      <c r="D43" s="8">
        <v>38222</v>
      </c>
      <c r="E43" s="9" t="s">
        <v>1760</v>
      </c>
      <c r="F43" s="9" t="s">
        <v>725</v>
      </c>
      <c r="G43" s="10" t="s">
        <v>819</v>
      </c>
      <c r="H43" s="11" t="s">
        <v>820</v>
      </c>
      <c r="I43" s="12" t="s">
        <v>538</v>
      </c>
    </row>
    <row r="44" spans="1:9" ht="18.75" x14ac:dyDescent="0.3">
      <c r="A44" s="6">
        <v>43</v>
      </c>
      <c r="B44" s="7" t="s">
        <v>2075</v>
      </c>
      <c r="C44" s="7" t="s">
        <v>9</v>
      </c>
      <c r="D44" s="8">
        <v>38034</v>
      </c>
      <c r="E44" s="9" t="s">
        <v>1735</v>
      </c>
      <c r="F44" s="9" t="s">
        <v>725</v>
      </c>
      <c r="G44" s="10" t="s">
        <v>821</v>
      </c>
      <c r="H44" s="11" t="s">
        <v>18</v>
      </c>
      <c r="I44" s="12" t="s">
        <v>307</v>
      </c>
    </row>
    <row r="45" spans="1:9" ht="18.75" x14ac:dyDescent="0.3">
      <c r="A45" s="6">
        <v>44</v>
      </c>
      <c r="B45" s="7" t="s">
        <v>2076</v>
      </c>
      <c r="C45" s="7" t="s">
        <v>9</v>
      </c>
      <c r="D45" s="8">
        <v>38236</v>
      </c>
      <c r="E45" s="9" t="s">
        <v>1760</v>
      </c>
      <c r="F45" s="9" t="s">
        <v>725</v>
      </c>
      <c r="G45" s="10" t="s">
        <v>822</v>
      </c>
      <c r="H45" s="11" t="s">
        <v>823</v>
      </c>
      <c r="I45" s="12" t="s">
        <v>824</v>
      </c>
    </row>
    <row r="46" spans="1:9" ht="18.75" x14ac:dyDescent="0.3">
      <c r="A46" s="6">
        <v>45</v>
      </c>
      <c r="B46" s="7" t="s">
        <v>2077</v>
      </c>
      <c r="C46" s="7" t="s">
        <v>9</v>
      </c>
      <c r="D46" s="8">
        <v>38324</v>
      </c>
      <c r="E46" s="9" t="s">
        <v>1744</v>
      </c>
      <c r="F46" s="9" t="s">
        <v>725</v>
      </c>
      <c r="G46" s="10" t="s">
        <v>825</v>
      </c>
      <c r="H46" s="11" t="s">
        <v>19</v>
      </c>
      <c r="I46" s="12" t="s">
        <v>826</v>
      </c>
    </row>
    <row r="47" spans="1:9" ht="18.75" x14ac:dyDescent="0.3">
      <c r="A47" s="6">
        <v>46</v>
      </c>
      <c r="B47" s="7" t="s">
        <v>2078</v>
      </c>
      <c r="C47" s="7" t="s">
        <v>9</v>
      </c>
      <c r="D47" s="8">
        <v>38014</v>
      </c>
      <c r="E47" s="9" t="s">
        <v>1730</v>
      </c>
      <c r="F47" s="9" t="s">
        <v>725</v>
      </c>
      <c r="G47" s="10" t="s">
        <v>827</v>
      </c>
      <c r="H47" s="11" t="s">
        <v>828</v>
      </c>
      <c r="I47" s="12" t="s">
        <v>829</v>
      </c>
    </row>
    <row r="48" spans="1:9" ht="18.75" x14ac:dyDescent="0.3">
      <c r="A48" s="6">
        <v>47</v>
      </c>
      <c r="B48" s="7" t="s">
        <v>2079</v>
      </c>
      <c r="C48" s="7" t="s">
        <v>9</v>
      </c>
      <c r="D48" s="8">
        <v>38279</v>
      </c>
      <c r="E48" s="9" t="s">
        <v>1739</v>
      </c>
      <c r="F48" s="9" t="s">
        <v>725</v>
      </c>
      <c r="G48" s="10" t="s">
        <v>830</v>
      </c>
      <c r="H48" s="11" t="s">
        <v>831</v>
      </c>
      <c r="I48" s="12" t="s">
        <v>829</v>
      </c>
    </row>
    <row r="49" spans="1:9" ht="18.75" x14ac:dyDescent="0.3">
      <c r="A49" s="6">
        <v>48</v>
      </c>
      <c r="B49" s="7" t="s">
        <v>2080</v>
      </c>
      <c r="C49" s="7" t="s">
        <v>9</v>
      </c>
      <c r="D49" s="8">
        <v>38309</v>
      </c>
      <c r="E49" s="9" t="s">
        <v>1744</v>
      </c>
      <c r="F49" s="9" t="s">
        <v>725</v>
      </c>
      <c r="G49" s="10" t="s">
        <v>832</v>
      </c>
      <c r="H49" s="11" t="s">
        <v>833</v>
      </c>
      <c r="I49" s="12" t="s">
        <v>834</v>
      </c>
    </row>
    <row r="50" spans="1:9" ht="18.75" x14ac:dyDescent="0.3">
      <c r="A50" s="6">
        <v>49</v>
      </c>
      <c r="B50" s="7" t="s">
        <v>2081</v>
      </c>
      <c r="C50" s="7" t="s">
        <v>9</v>
      </c>
      <c r="D50" s="8">
        <v>38149</v>
      </c>
      <c r="E50" s="9" t="s">
        <v>1747</v>
      </c>
      <c r="F50" s="9" t="s">
        <v>725</v>
      </c>
      <c r="G50" s="10" t="s">
        <v>835</v>
      </c>
      <c r="H50" s="11" t="s">
        <v>836</v>
      </c>
      <c r="I50" s="12" t="s">
        <v>834</v>
      </c>
    </row>
    <row r="51" spans="1:9" ht="18.75" x14ac:dyDescent="0.3">
      <c r="A51" s="6">
        <v>50</v>
      </c>
      <c r="B51" s="7" t="s">
        <v>2082</v>
      </c>
      <c r="C51" s="7" t="s">
        <v>9</v>
      </c>
      <c r="D51" s="8">
        <v>38098</v>
      </c>
      <c r="E51" s="9" t="s">
        <v>1735</v>
      </c>
      <c r="F51" s="9" t="s">
        <v>725</v>
      </c>
      <c r="G51" s="10" t="s">
        <v>837</v>
      </c>
      <c r="H51" s="11" t="s">
        <v>838</v>
      </c>
      <c r="I51" s="12" t="s">
        <v>839</v>
      </c>
    </row>
    <row r="52" spans="1:9" ht="18.75" x14ac:dyDescent="0.3">
      <c r="A52" s="6">
        <v>51</v>
      </c>
      <c r="B52" s="7" t="s">
        <v>2083</v>
      </c>
      <c r="C52" s="7" t="s">
        <v>9</v>
      </c>
      <c r="D52" s="8">
        <v>38208</v>
      </c>
      <c r="E52" s="9" t="s">
        <v>1741</v>
      </c>
      <c r="F52" s="9" t="s">
        <v>725</v>
      </c>
      <c r="G52" s="10" t="s">
        <v>840</v>
      </c>
      <c r="H52" s="11" t="s">
        <v>841</v>
      </c>
      <c r="I52" s="12" t="s">
        <v>842</v>
      </c>
    </row>
    <row r="53" spans="1:9" ht="18.75" x14ac:dyDescent="0.3">
      <c r="A53" s="6">
        <v>52</v>
      </c>
      <c r="B53" s="7" t="s">
        <v>2084</v>
      </c>
      <c r="C53" s="7" t="s">
        <v>9</v>
      </c>
      <c r="D53" s="8">
        <v>38264</v>
      </c>
      <c r="E53" s="9" t="s">
        <v>1760</v>
      </c>
      <c r="F53" s="9" t="s">
        <v>725</v>
      </c>
      <c r="G53" s="10" t="s">
        <v>843</v>
      </c>
      <c r="H53" s="11" t="s">
        <v>844</v>
      </c>
      <c r="I53" s="12" t="s">
        <v>845</v>
      </c>
    </row>
    <row r="54" spans="1:9" ht="18.75" x14ac:dyDescent="0.3">
      <c r="A54" s="6">
        <v>53</v>
      </c>
      <c r="B54" s="7" t="s">
        <v>2085</v>
      </c>
      <c r="C54" s="7" t="s">
        <v>9</v>
      </c>
      <c r="D54" s="8">
        <v>38339</v>
      </c>
      <c r="E54" s="9" t="s">
        <v>1755</v>
      </c>
      <c r="F54" s="9" t="s">
        <v>725</v>
      </c>
      <c r="G54" s="10" t="s">
        <v>846</v>
      </c>
      <c r="H54" s="11" t="s">
        <v>847</v>
      </c>
      <c r="I54" s="12" t="s">
        <v>848</v>
      </c>
    </row>
    <row r="55" spans="1:9" ht="18.75" x14ac:dyDescent="0.3">
      <c r="A55" s="6">
        <v>54</v>
      </c>
      <c r="B55" s="7" t="s">
        <v>2086</v>
      </c>
      <c r="C55" s="7" t="s">
        <v>9</v>
      </c>
      <c r="D55" s="8">
        <v>38143</v>
      </c>
      <c r="E55" s="9" t="s">
        <v>1739</v>
      </c>
      <c r="F55" s="9" t="s">
        <v>725</v>
      </c>
      <c r="G55" s="10" t="s">
        <v>849</v>
      </c>
      <c r="H55" s="11" t="s">
        <v>850</v>
      </c>
      <c r="I55" s="12" t="s">
        <v>848</v>
      </c>
    </row>
    <row r="56" spans="1:9" ht="18.75" x14ac:dyDescent="0.3">
      <c r="A56" s="6">
        <v>55</v>
      </c>
      <c r="B56" s="7" t="s">
        <v>2087</v>
      </c>
      <c r="C56" s="7" t="s">
        <v>9</v>
      </c>
      <c r="D56" s="8">
        <v>38165</v>
      </c>
      <c r="E56" s="9" t="s">
        <v>1755</v>
      </c>
      <c r="F56" s="9" t="s">
        <v>725</v>
      </c>
      <c r="G56" s="10" t="s">
        <v>851</v>
      </c>
      <c r="H56" s="11" t="s">
        <v>852</v>
      </c>
      <c r="I56" s="12" t="s">
        <v>571</v>
      </c>
    </row>
    <row r="57" spans="1:9" ht="18.75" x14ac:dyDescent="0.3">
      <c r="A57" s="6">
        <v>56</v>
      </c>
      <c r="B57" s="7" t="s">
        <v>2088</v>
      </c>
      <c r="C57" s="7" t="s">
        <v>9</v>
      </c>
      <c r="D57" s="8">
        <v>38297</v>
      </c>
      <c r="E57" s="9" t="s">
        <v>1764</v>
      </c>
      <c r="F57" s="9" t="s">
        <v>725</v>
      </c>
      <c r="G57" s="10" t="s">
        <v>853</v>
      </c>
      <c r="H57" s="11" t="s">
        <v>854</v>
      </c>
      <c r="I57" s="12" t="s">
        <v>855</v>
      </c>
    </row>
    <row r="58" spans="1:9" ht="18.75" x14ac:dyDescent="0.3">
      <c r="A58" s="6">
        <v>57</v>
      </c>
      <c r="B58" s="7" t="s">
        <v>2089</v>
      </c>
      <c r="C58" s="7" t="s">
        <v>9</v>
      </c>
      <c r="D58" s="8">
        <v>38255</v>
      </c>
      <c r="E58" s="9" t="s">
        <v>1735</v>
      </c>
      <c r="F58" s="9" t="s">
        <v>725</v>
      </c>
      <c r="G58" s="10" t="s">
        <v>856</v>
      </c>
      <c r="H58" s="11" t="s">
        <v>857</v>
      </c>
      <c r="I58" s="12" t="s">
        <v>588</v>
      </c>
    </row>
    <row r="59" spans="1:9" ht="18.75" x14ac:dyDescent="0.3">
      <c r="A59" s="6">
        <v>58</v>
      </c>
      <c r="B59" s="7" t="s">
        <v>2090</v>
      </c>
      <c r="C59" s="7" t="s">
        <v>9</v>
      </c>
      <c r="D59" s="8">
        <v>38294</v>
      </c>
      <c r="E59" s="9" t="s">
        <v>1730</v>
      </c>
      <c r="F59" s="9" t="s">
        <v>725</v>
      </c>
      <c r="G59" s="10" t="s">
        <v>858</v>
      </c>
      <c r="H59" s="11" t="s">
        <v>859</v>
      </c>
      <c r="I59" s="12" t="s">
        <v>860</v>
      </c>
    </row>
    <row r="60" spans="1:9" ht="18.75" x14ac:dyDescent="0.3">
      <c r="A60" s="6">
        <v>59</v>
      </c>
      <c r="B60" s="7" t="s">
        <v>2091</v>
      </c>
      <c r="C60" s="7" t="s">
        <v>9</v>
      </c>
      <c r="D60" s="8">
        <v>38000</v>
      </c>
      <c r="E60" s="9" t="s">
        <v>1751</v>
      </c>
      <c r="F60" s="9" t="s">
        <v>725</v>
      </c>
      <c r="G60" s="10" t="s">
        <v>861</v>
      </c>
      <c r="H60" s="11" t="s">
        <v>273</v>
      </c>
      <c r="I60" s="12" t="s">
        <v>594</v>
      </c>
    </row>
    <row r="61" spans="1:9" ht="18.75" x14ac:dyDescent="0.3">
      <c r="A61" s="6">
        <v>60</v>
      </c>
      <c r="B61" s="7" t="s">
        <v>2092</v>
      </c>
      <c r="C61" s="7" t="s">
        <v>9</v>
      </c>
      <c r="D61" s="8">
        <v>38060</v>
      </c>
      <c r="E61" s="9" t="s">
        <v>1755</v>
      </c>
      <c r="F61" s="9" t="s">
        <v>725</v>
      </c>
      <c r="G61" s="10" t="s">
        <v>862</v>
      </c>
      <c r="H61" s="11" t="s">
        <v>863</v>
      </c>
      <c r="I61" s="12" t="s">
        <v>864</v>
      </c>
    </row>
    <row r="62" spans="1:9" ht="18.75" x14ac:dyDescent="0.3">
      <c r="A62" s="6">
        <v>61</v>
      </c>
      <c r="B62" s="7" t="s">
        <v>2093</v>
      </c>
      <c r="C62" s="7" t="s">
        <v>9</v>
      </c>
      <c r="D62" s="8">
        <v>38226</v>
      </c>
      <c r="E62" s="9" t="s">
        <v>1764</v>
      </c>
      <c r="F62" s="9" t="s">
        <v>725</v>
      </c>
      <c r="G62" s="10" t="s">
        <v>865</v>
      </c>
      <c r="H62" s="11" t="s">
        <v>866</v>
      </c>
      <c r="I62" s="12" t="s">
        <v>600</v>
      </c>
    </row>
    <row r="63" spans="1:9" ht="18.75" x14ac:dyDescent="0.3">
      <c r="A63" s="6">
        <v>62</v>
      </c>
      <c r="B63" s="7" t="s">
        <v>2094</v>
      </c>
      <c r="C63" s="7" t="s">
        <v>9</v>
      </c>
      <c r="D63" s="8">
        <v>38190</v>
      </c>
      <c r="E63" s="9" t="s">
        <v>1751</v>
      </c>
      <c r="F63" s="9" t="s">
        <v>725</v>
      </c>
      <c r="G63" s="10" t="s">
        <v>867</v>
      </c>
      <c r="H63" s="11" t="s">
        <v>868</v>
      </c>
      <c r="I63" s="12" t="s">
        <v>352</v>
      </c>
    </row>
    <row r="64" spans="1:9" ht="18.75" x14ac:dyDescent="0.3">
      <c r="A64" s="6">
        <v>63</v>
      </c>
      <c r="B64" s="7" t="s">
        <v>2095</v>
      </c>
      <c r="C64" s="7" t="s">
        <v>9</v>
      </c>
      <c r="D64" s="8">
        <v>38179</v>
      </c>
      <c r="E64" s="9" t="s">
        <v>1751</v>
      </c>
      <c r="F64" s="9" t="s">
        <v>725</v>
      </c>
      <c r="G64" s="10" t="s">
        <v>869</v>
      </c>
      <c r="H64" s="11" t="s">
        <v>870</v>
      </c>
      <c r="I64" s="12" t="s">
        <v>871</v>
      </c>
    </row>
    <row r="65" spans="1:9" ht="18.75" x14ac:dyDescent="0.3">
      <c r="A65" s="6">
        <v>64</v>
      </c>
      <c r="B65" s="7" t="s">
        <v>2096</v>
      </c>
      <c r="C65" s="7" t="s">
        <v>9</v>
      </c>
      <c r="D65" s="8">
        <v>38006</v>
      </c>
      <c r="E65" s="9" t="s">
        <v>1730</v>
      </c>
      <c r="F65" s="9" t="s">
        <v>725</v>
      </c>
      <c r="G65" s="10" t="s">
        <v>872</v>
      </c>
      <c r="H65" s="11" t="s">
        <v>873</v>
      </c>
      <c r="I65" s="12" t="s">
        <v>874</v>
      </c>
    </row>
    <row r="66" spans="1:9" ht="18.75" x14ac:dyDescent="0.3">
      <c r="A66" s="6">
        <v>65</v>
      </c>
      <c r="B66" s="7" t="s">
        <v>2097</v>
      </c>
      <c r="C66" s="7" t="s">
        <v>9</v>
      </c>
      <c r="D66" s="8">
        <v>37996</v>
      </c>
      <c r="E66" s="9" t="s">
        <v>1730</v>
      </c>
      <c r="F66" s="9" t="s">
        <v>725</v>
      </c>
      <c r="G66" s="10" t="s">
        <v>875</v>
      </c>
      <c r="H66" s="11" t="s">
        <v>876</v>
      </c>
      <c r="I66" s="12" t="s">
        <v>877</v>
      </c>
    </row>
    <row r="67" spans="1:9" ht="18.75" x14ac:dyDescent="0.3">
      <c r="A67" s="6">
        <v>66</v>
      </c>
      <c r="B67" s="7" t="s">
        <v>2098</v>
      </c>
      <c r="C67" s="7" t="s">
        <v>9</v>
      </c>
      <c r="D67" s="8">
        <v>38064</v>
      </c>
      <c r="E67" s="9" t="s">
        <v>1741</v>
      </c>
      <c r="F67" s="9" t="s">
        <v>725</v>
      </c>
      <c r="G67" s="10" t="s">
        <v>878</v>
      </c>
      <c r="H67" s="11" t="s">
        <v>879</v>
      </c>
      <c r="I67" s="12" t="s">
        <v>877</v>
      </c>
    </row>
    <row r="68" spans="1:9" ht="18.75" x14ac:dyDescent="0.3">
      <c r="A68" s="6">
        <v>67</v>
      </c>
      <c r="B68" s="7" t="s">
        <v>2099</v>
      </c>
      <c r="C68" s="7" t="s">
        <v>9</v>
      </c>
      <c r="D68" s="8">
        <v>38223</v>
      </c>
      <c r="E68" s="9" t="s">
        <v>1747</v>
      </c>
      <c r="F68" s="9" t="s">
        <v>725</v>
      </c>
      <c r="G68" s="10" t="s">
        <v>880</v>
      </c>
      <c r="H68" s="11" t="s">
        <v>881</v>
      </c>
      <c r="I68" s="12" t="s">
        <v>615</v>
      </c>
    </row>
    <row r="69" spans="1:9" ht="18.75" x14ac:dyDescent="0.3">
      <c r="A69" s="6">
        <v>68</v>
      </c>
      <c r="B69" s="7" t="s">
        <v>2100</v>
      </c>
      <c r="C69" s="7" t="s">
        <v>9</v>
      </c>
      <c r="D69" s="8">
        <v>38230</v>
      </c>
      <c r="E69" s="9" t="s">
        <v>1764</v>
      </c>
      <c r="F69" s="9" t="s">
        <v>725</v>
      </c>
      <c r="G69" s="10" t="s">
        <v>882</v>
      </c>
      <c r="H69" s="11" t="s">
        <v>883</v>
      </c>
      <c r="I69" s="12" t="s">
        <v>884</v>
      </c>
    </row>
    <row r="70" spans="1:9" ht="18.75" x14ac:dyDescent="0.3">
      <c r="A70" s="6">
        <v>69</v>
      </c>
      <c r="B70" s="7" t="s">
        <v>1873</v>
      </c>
      <c r="C70" s="7" t="s">
        <v>9</v>
      </c>
      <c r="D70" s="8">
        <v>37993</v>
      </c>
      <c r="E70" s="9" t="s">
        <v>1755</v>
      </c>
      <c r="F70" s="9" t="s">
        <v>725</v>
      </c>
      <c r="G70" s="10" t="s">
        <v>885</v>
      </c>
      <c r="H70" s="11" t="s">
        <v>886</v>
      </c>
      <c r="I70" s="12" t="s">
        <v>887</v>
      </c>
    </row>
    <row r="71" spans="1:9" ht="18.75" x14ac:dyDescent="0.3">
      <c r="A71" s="6">
        <v>70</v>
      </c>
      <c r="B71" s="7" t="s">
        <v>2101</v>
      </c>
      <c r="C71" s="7" t="s">
        <v>9</v>
      </c>
      <c r="D71" s="8">
        <v>38065</v>
      </c>
      <c r="E71" s="9" t="s">
        <v>1755</v>
      </c>
      <c r="F71" s="9" t="s">
        <v>725</v>
      </c>
      <c r="G71" s="10" t="s">
        <v>888</v>
      </c>
      <c r="H71" s="11" t="s">
        <v>36</v>
      </c>
      <c r="I71" s="12" t="s">
        <v>889</v>
      </c>
    </row>
    <row r="72" spans="1:9" ht="18.75" x14ac:dyDescent="0.3">
      <c r="A72" s="6">
        <v>71</v>
      </c>
      <c r="B72" s="7" t="s">
        <v>2102</v>
      </c>
      <c r="C72" s="7" t="s">
        <v>9</v>
      </c>
      <c r="D72" s="8">
        <v>38317</v>
      </c>
      <c r="E72" s="9" t="s">
        <v>1730</v>
      </c>
      <c r="F72" s="9" t="s">
        <v>725</v>
      </c>
      <c r="G72" s="10" t="s">
        <v>890</v>
      </c>
      <c r="H72" s="11" t="s">
        <v>891</v>
      </c>
      <c r="I72" s="12" t="s">
        <v>618</v>
      </c>
    </row>
    <row r="73" spans="1:9" ht="18.75" x14ac:dyDescent="0.3">
      <c r="A73" s="6">
        <v>72</v>
      </c>
      <c r="B73" s="7" t="s">
        <v>2103</v>
      </c>
      <c r="C73" s="7" t="s">
        <v>9</v>
      </c>
      <c r="D73" s="8">
        <v>37988</v>
      </c>
      <c r="E73" s="9" t="s">
        <v>1755</v>
      </c>
      <c r="F73" s="9" t="s">
        <v>725</v>
      </c>
      <c r="G73" s="10" t="s">
        <v>892</v>
      </c>
      <c r="H73" s="11" t="s">
        <v>893</v>
      </c>
      <c r="I73" s="12" t="s">
        <v>621</v>
      </c>
    </row>
    <row r="74" spans="1:9" ht="18.75" x14ac:dyDescent="0.3">
      <c r="A74" s="6">
        <v>73</v>
      </c>
      <c r="B74" s="7" t="s">
        <v>2104</v>
      </c>
      <c r="C74" s="7" t="s">
        <v>9</v>
      </c>
      <c r="D74" s="8">
        <v>38195</v>
      </c>
      <c r="E74" s="9" t="s">
        <v>1764</v>
      </c>
      <c r="F74" s="9" t="s">
        <v>725</v>
      </c>
      <c r="G74" s="10" t="s">
        <v>894</v>
      </c>
      <c r="H74" s="11" t="s">
        <v>895</v>
      </c>
      <c r="I74" s="12" t="s">
        <v>896</v>
      </c>
    </row>
    <row r="75" spans="1:9" ht="18.75" x14ac:dyDescent="0.3">
      <c r="A75" s="6">
        <v>74</v>
      </c>
      <c r="B75" s="7" t="s">
        <v>2105</v>
      </c>
      <c r="C75" s="7" t="s">
        <v>9</v>
      </c>
      <c r="D75" s="8">
        <v>38123</v>
      </c>
      <c r="E75" s="9" t="s">
        <v>1744</v>
      </c>
      <c r="F75" s="9" t="s">
        <v>725</v>
      </c>
      <c r="G75" s="10" t="s">
        <v>897</v>
      </c>
      <c r="H75" s="11" t="s">
        <v>898</v>
      </c>
      <c r="I75" s="12" t="s">
        <v>646</v>
      </c>
    </row>
    <row r="76" spans="1:9" ht="18.75" x14ac:dyDescent="0.3">
      <c r="A76" s="6">
        <v>75</v>
      </c>
      <c r="B76" s="7" t="s">
        <v>2106</v>
      </c>
      <c r="C76" s="7" t="s">
        <v>9</v>
      </c>
      <c r="D76" s="8">
        <v>38265</v>
      </c>
      <c r="E76" s="9" t="s">
        <v>1744</v>
      </c>
      <c r="F76" s="9" t="s">
        <v>725</v>
      </c>
      <c r="G76" s="10" t="s">
        <v>899</v>
      </c>
      <c r="H76" s="11" t="s">
        <v>900</v>
      </c>
      <c r="I76" s="12" t="s">
        <v>901</v>
      </c>
    </row>
    <row r="77" spans="1:9" ht="18.75" x14ac:dyDescent="0.3">
      <c r="A77" s="6">
        <v>76</v>
      </c>
      <c r="B77" s="7" t="s">
        <v>2107</v>
      </c>
      <c r="C77" s="7" t="s">
        <v>9</v>
      </c>
      <c r="D77" s="8">
        <v>38103</v>
      </c>
      <c r="E77" s="9" t="s">
        <v>1747</v>
      </c>
      <c r="F77" s="9" t="s">
        <v>725</v>
      </c>
      <c r="G77" s="10" t="s">
        <v>902</v>
      </c>
      <c r="H77" s="11" t="s">
        <v>903</v>
      </c>
      <c r="I77" s="12" t="s">
        <v>904</v>
      </c>
    </row>
    <row r="78" spans="1:9" ht="18.75" x14ac:dyDescent="0.3">
      <c r="A78" s="6">
        <v>77</v>
      </c>
      <c r="B78" s="7" t="s">
        <v>2108</v>
      </c>
      <c r="C78" s="7" t="s">
        <v>9</v>
      </c>
      <c r="D78" s="8">
        <v>38091</v>
      </c>
      <c r="E78" s="9" t="s">
        <v>1741</v>
      </c>
      <c r="F78" s="9" t="s">
        <v>725</v>
      </c>
      <c r="G78" s="10" t="s">
        <v>905</v>
      </c>
      <c r="H78" s="11" t="s">
        <v>43</v>
      </c>
      <c r="I78" s="12" t="s">
        <v>906</v>
      </c>
    </row>
    <row r="79" spans="1:9" ht="18.75" x14ac:dyDescent="0.3">
      <c r="A79" s="6">
        <v>78</v>
      </c>
      <c r="B79" s="7" t="s">
        <v>2109</v>
      </c>
      <c r="C79" s="7" t="s">
        <v>9</v>
      </c>
      <c r="D79" s="8">
        <v>38314</v>
      </c>
      <c r="E79" s="9" t="s">
        <v>1764</v>
      </c>
      <c r="F79" s="9" t="s">
        <v>725</v>
      </c>
      <c r="G79" s="10" t="s">
        <v>907</v>
      </c>
      <c r="H79" s="11" t="s">
        <v>908</v>
      </c>
      <c r="I79" s="12" t="s">
        <v>909</v>
      </c>
    </row>
    <row r="80" spans="1:9" ht="18.75" x14ac:dyDescent="0.3">
      <c r="A80" s="6">
        <v>79</v>
      </c>
      <c r="B80" s="7" t="s">
        <v>2110</v>
      </c>
      <c r="C80" s="7" t="s">
        <v>9</v>
      </c>
      <c r="D80" s="8">
        <v>38025</v>
      </c>
      <c r="E80" s="9" t="s">
        <v>1747</v>
      </c>
      <c r="F80" s="9" t="s">
        <v>725</v>
      </c>
      <c r="G80" s="10" t="s">
        <v>910</v>
      </c>
      <c r="H80" s="11" t="s">
        <v>25</v>
      </c>
      <c r="I80" s="12" t="s">
        <v>911</v>
      </c>
    </row>
    <row r="81" spans="1:9" ht="18.75" x14ac:dyDescent="0.3">
      <c r="A81" s="6">
        <v>80</v>
      </c>
      <c r="B81" s="7" t="s">
        <v>2111</v>
      </c>
      <c r="C81" s="7" t="s">
        <v>9</v>
      </c>
      <c r="D81" s="8">
        <v>38100</v>
      </c>
      <c r="E81" s="9" t="s">
        <v>1730</v>
      </c>
      <c r="F81" s="9" t="s">
        <v>725</v>
      </c>
      <c r="G81" s="10" t="s">
        <v>912</v>
      </c>
      <c r="H81" s="11" t="s">
        <v>913</v>
      </c>
      <c r="I81" s="12" t="s">
        <v>371</v>
      </c>
    </row>
    <row r="82" spans="1:9" ht="18.75" x14ac:dyDescent="0.3">
      <c r="A82" s="6">
        <v>81</v>
      </c>
      <c r="B82" s="7" t="s">
        <v>2112</v>
      </c>
      <c r="C82" s="7" t="s">
        <v>9</v>
      </c>
      <c r="D82" s="8">
        <v>38203</v>
      </c>
      <c r="E82" s="9" t="s">
        <v>1730</v>
      </c>
      <c r="F82" s="9" t="s">
        <v>725</v>
      </c>
      <c r="G82" s="10" t="s">
        <v>914</v>
      </c>
      <c r="H82" s="11" t="s">
        <v>26</v>
      </c>
      <c r="I82" s="12" t="s">
        <v>373</v>
      </c>
    </row>
    <row r="83" spans="1:9" ht="18.75" x14ac:dyDescent="0.3">
      <c r="A83" s="6">
        <v>82</v>
      </c>
      <c r="B83" s="7" t="s">
        <v>2113</v>
      </c>
      <c r="C83" s="7" t="s">
        <v>9</v>
      </c>
      <c r="D83" s="8">
        <v>38198</v>
      </c>
      <c r="E83" s="9" t="s">
        <v>1744</v>
      </c>
      <c r="F83" s="9" t="s">
        <v>725</v>
      </c>
      <c r="G83" s="10" t="s">
        <v>915</v>
      </c>
      <c r="H83" s="11" t="s">
        <v>916</v>
      </c>
      <c r="I83" s="12" t="s">
        <v>917</v>
      </c>
    </row>
    <row r="84" spans="1:9" ht="18.75" x14ac:dyDescent="0.3">
      <c r="A84" s="6">
        <v>83</v>
      </c>
      <c r="B84" s="7" t="s">
        <v>2114</v>
      </c>
      <c r="C84" s="7" t="s">
        <v>9</v>
      </c>
      <c r="D84" s="8">
        <v>38319</v>
      </c>
      <c r="E84" s="9" t="s">
        <v>1735</v>
      </c>
      <c r="F84" s="9" t="s">
        <v>725</v>
      </c>
      <c r="G84" s="10" t="s">
        <v>918</v>
      </c>
      <c r="H84" s="11" t="s">
        <v>919</v>
      </c>
      <c r="I84" s="12" t="s">
        <v>920</v>
      </c>
    </row>
    <row r="85" spans="1:9" ht="18.75" x14ac:dyDescent="0.3">
      <c r="A85" s="6">
        <v>84</v>
      </c>
      <c r="B85" s="7" t="s">
        <v>2115</v>
      </c>
      <c r="C85" s="7" t="s">
        <v>9</v>
      </c>
      <c r="D85" s="8">
        <v>38176</v>
      </c>
      <c r="E85" s="9" t="s">
        <v>1730</v>
      </c>
      <c r="F85" s="9" t="s">
        <v>725</v>
      </c>
      <c r="G85" s="10" t="s">
        <v>921</v>
      </c>
      <c r="H85" s="11" t="s">
        <v>922</v>
      </c>
      <c r="I85" s="12" t="s">
        <v>923</v>
      </c>
    </row>
    <row r="86" spans="1:9" ht="18.75" x14ac:dyDescent="0.3">
      <c r="A86" s="6">
        <v>85</v>
      </c>
      <c r="B86" s="7" t="s">
        <v>2116</v>
      </c>
      <c r="C86" s="7" t="s">
        <v>9</v>
      </c>
      <c r="D86" s="8">
        <v>38351</v>
      </c>
      <c r="E86" s="9" t="s">
        <v>1730</v>
      </c>
      <c r="F86" s="9" t="s">
        <v>725</v>
      </c>
      <c r="G86" s="10" t="s">
        <v>924</v>
      </c>
      <c r="H86" s="11" t="s">
        <v>925</v>
      </c>
      <c r="I86" s="12" t="s">
        <v>385</v>
      </c>
    </row>
    <row r="87" spans="1:9" ht="18.75" x14ac:dyDescent="0.3">
      <c r="A87" s="6">
        <v>86</v>
      </c>
      <c r="B87" s="7" t="s">
        <v>2117</v>
      </c>
      <c r="C87" s="7" t="s">
        <v>9</v>
      </c>
      <c r="D87" s="8">
        <v>38165</v>
      </c>
      <c r="E87" s="9" t="s">
        <v>1741</v>
      </c>
      <c r="F87" s="9" t="s">
        <v>725</v>
      </c>
      <c r="G87" s="10" t="s">
        <v>926</v>
      </c>
      <c r="H87" s="11" t="s">
        <v>927</v>
      </c>
      <c r="I87" s="12" t="s">
        <v>928</v>
      </c>
    </row>
    <row r="88" spans="1:9" ht="18.75" x14ac:dyDescent="0.3">
      <c r="A88" s="6">
        <v>87</v>
      </c>
      <c r="B88" s="7" t="s">
        <v>2118</v>
      </c>
      <c r="C88" s="7" t="s">
        <v>9</v>
      </c>
      <c r="D88" s="8">
        <v>38084</v>
      </c>
      <c r="E88" s="9" t="s">
        <v>1741</v>
      </c>
      <c r="F88" s="9" t="s">
        <v>725</v>
      </c>
      <c r="G88" s="10" t="s">
        <v>929</v>
      </c>
      <c r="H88" s="11" t="s">
        <v>930</v>
      </c>
      <c r="I88" s="12" t="s">
        <v>931</v>
      </c>
    </row>
    <row r="89" spans="1:9" ht="18.75" x14ac:dyDescent="0.3">
      <c r="A89" s="6">
        <v>88</v>
      </c>
      <c r="B89" s="7" t="s">
        <v>2119</v>
      </c>
      <c r="C89" s="7" t="s">
        <v>9</v>
      </c>
      <c r="D89" s="8">
        <v>38290</v>
      </c>
      <c r="E89" s="9" t="s">
        <v>1741</v>
      </c>
      <c r="F89" s="9" t="s">
        <v>725</v>
      </c>
      <c r="G89" s="10" t="s">
        <v>932</v>
      </c>
      <c r="H89" s="11" t="s">
        <v>933</v>
      </c>
      <c r="I89" s="12" t="s">
        <v>934</v>
      </c>
    </row>
    <row r="90" spans="1:9" ht="18.75" x14ac:dyDescent="0.3">
      <c r="A90" s="6">
        <v>89</v>
      </c>
      <c r="B90" s="7" t="s">
        <v>2120</v>
      </c>
      <c r="C90" s="7" t="s">
        <v>9</v>
      </c>
      <c r="D90" s="8">
        <v>38297</v>
      </c>
      <c r="E90" s="9" t="s">
        <v>1768</v>
      </c>
      <c r="F90" s="9" t="s">
        <v>725</v>
      </c>
      <c r="G90" s="10" t="s">
        <v>935</v>
      </c>
      <c r="H90" s="11" t="s">
        <v>936</v>
      </c>
      <c r="I90" s="12" t="s">
        <v>937</v>
      </c>
    </row>
    <row r="91" spans="1:9" ht="18.75" x14ac:dyDescent="0.3">
      <c r="A91" s="6">
        <v>90</v>
      </c>
      <c r="B91" s="7" t="s">
        <v>2121</v>
      </c>
      <c r="C91" s="7" t="s">
        <v>9</v>
      </c>
      <c r="D91" s="13">
        <v>38188</v>
      </c>
      <c r="E91" s="9" t="s">
        <v>1744</v>
      </c>
      <c r="F91" s="9" t="s">
        <v>725</v>
      </c>
      <c r="G91" s="10" t="s">
        <v>938</v>
      </c>
      <c r="H91" s="11" t="s">
        <v>939</v>
      </c>
      <c r="I91" s="12" t="s">
        <v>940</v>
      </c>
    </row>
    <row r="92" spans="1:9" ht="18.75" x14ac:dyDescent="0.3">
      <c r="A92" s="6"/>
      <c r="B92" s="7"/>
      <c r="C92" s="7"/>
      <c r="D92" s="13"/>
      <c r="E92" s="9"/>
      <c r="F92" s="9"/>
      <c r="G92" s="10"/>
      <c r="H92" s="11"/>
      <c r="I92" s="12"/>
    </row>
    <row r="93" spans="1:9" ht="18.75" x14ac:dyDescent="0.3">
      <c r="A93" s="6"/>
      <c r="B93" s="7"/>
      <c r="C93" s="7"/>
      <c r="D93" s="13"/>
      <c r="E93" s="9"/>
      <c r="F93" s="9"/>
      <c r="G93" s="10"/>
      <c r="H93" s="11"/>
      <c r="I93" s="12"/>
    </row>
    <row r="94" spans="1:9" ht="18.75" x14ac:dyDescent="0.3">
      <c r="A94" s="6"/>
      <c r="B94" s="7"/>
      <c r="C94" s="7"/>
      <c r="D94" s="13"/>
      <c r="E94" s="9"/>
      <c r="F94" s="9"/>
      <c r="G94" s="10"/>
      <c r="H94" s="11"/>
      <c r="I94" s="12"/>
    </row>
    <row r="95" spans="1:9" ht="18.75" x14ac:dyDescent="0.3">
      <c r="A95" s="6"/>
      <c r="B95" s="7"/>
      <c r="C95" s="7"/>
      <c r="D95" s="13"/>
      <c r="E95" s="9"/>
      <c r="F95" s="9"/>
      <c r="G95" s="10"/>
      <c r="H95" s="11"/>
      <c r="I95" s="12"/>
    </row>
    <row r="96" spans="1:9" ht="18.75" x14ac:dyDescent="0.3">
      <c r="A96" s="6"/>
      <c r="B96" s="7"/>
      <c r="C96" s="7"/>
      <c r="D96" s="13"/>
      <c r="E96" s="9"/>
      <c r="F96" s="9"/>
      <c r="G96" s="10"/>
      <c r="H96" s="11"/>
      <c r="I96" s="12"/>
    </row>
    <row r="97" spans="1:9" ht="18.75" x14ac:dyDescent="0.3">
      <c r="A97" s="6"/>
      <c r="B97" s="7"/>
      <c r="C97" s="7"/>
      <c r="D97" s="13"/>
      <c r="E97" s="9"/>
      <c r="F97" s="9"/>
      <c r="G97" s="10"/>
      <c r="H97" s="11"/>
      <c r="I97" s="12"/>
    </row>
    <row r="98" spans="1:9" ht="18.75" x14ac:dyDescent="0.3">
      <c r="A98" s="6"/>
      <c r="B98" s="7"/>
      <c r="C98" s="7"/>
      <c r="D98" s="13"/>
      <c r="E98" s="9"/>
      <c r="F98" s="9"/>
      <c r="G98" s="10"/>
      <c r="H98" s="11"/>
      <c r="I98" s="12"/>
    </row>
    <row r="99" spans="1:9" ht="18.75" x14ac:dyDescent="0.3">
      <c r="A99" s="6"/>
      <c r="B99" s="7"/>
      <c r="C99" s="7"/>
      <c r="D99" s="13"/>
      <c r="E99" s="9"/>
      <c r="F99" s="9"/>
      <c r="G99" s="10"/>
      <c r="H99" s="11"/>
      <c r="I99" s="12"/>
    </row>
    <row r="100" spans="1:9" ht="18.75" x14ac:dyDescent="0.3">
      <c r="A100" s="6"/>
      <c r="B100" s="7"/>
      <c r="C100" s="7"/>
      <c r="D100" s="13"/>
      <c r="E100" s="9"/>
      <c r="F100" s="9"/>
      <c r="G100" s="10"/>
      <c r="H100" s="11"/>
      <c r="I100" s="12"/>
    </row>
    <row r="101" spans="1:9" ht="18.75" x14ac:dyDescent="0.3">
      <c r="A101" s="6"/>
      <c r="B101" s="7"/>
      <c r="C101" s="7"/>
      <c r="D101" s="13"/>
      <c r="E101" s="9"/>
      <c r="F101" s="9"/>
      <c r="G101" s="10"/>
      <c r="H101" s="11"/>
      <c r="I101" s="12"/>
    </row>
    <row r="102" spans="1:9" ht="18.75" x14ac:dyDescent="0.3">
      <c r="A102" s="6"/>
      <c r="B102" s="7"/>
      <c r="C102" s="7"/>
      <c r="D102" s="13"/>
      <c r="E102" s="9"/>
      <c r="F102" s="9"/>
      <c r="G102" s="10"/>
      <c r="H102" s="11"/>
      <c r="I102" s="12"/>
    </row>
    <row r="103" spans="1:9" ht="18.75" x14ac:dyDescent="0.3">
      <c r="A103" s="6"/>
      <c r="B103" s="7"/>
      <c r="C103" s="7"/>
      <c r="D103" s="13"/>
      <c r="E103" s="9"/>
      <c r="F103" s="9"/>
      <c r="G103" s="10"/>
      <c r="H103" s="11"/>
      <c r="I103" s="12"/>
    </row>
    <row r="104" spans="1:9" ht="18.75" x14ac:dyDescent="0.3">
      <c r="A104" s="6"/>
      <c r="B104" s="7"/>
      <c r="C104" s="7"/>
      <c r="D104" s="13"/>
      <c r="E104" s="9"/>
      <c r="F104" s="9"/>
      <c r="G104" s="10"/>
      <c r="H104" s="11"/>
      <c r="I104" s="12"/>
    </row>
    <row r="105" spans="1:9" ht="18.75" x14ac:dyDescent="0.3">
      <c r="A105" s="6"/>
      <c r="B105" s="7"/>
      <c r="C105" s="7"/>
      <c r="D105" s="13"/>
      <c r="E105" s="9"/>
      <c r="F105" s="9"/>
      <c r="G105" s="10"/>
      <c r="H105" s="11"/>
      <c r="I105" s="12"/>
    </row>
    <row r="106" spans="1:9" ht="18.75" x14ac:dyDescent="0.3">
      <c r="A106" s="6"/>
      <c r="B106" s="7"/>
      <c r="C106" s="7"/>
      <c r="D106" s="13"/>
      <c r="E106" s="9"/>
      <c r="F106" s="9"/>
      <c r="G106" s="10"/>
      <c r="H106" s="11"/>
      <c r="I106" s="12"/>
    </row>
    <row r="107" spans="1:9" ht="18.75" x14ac:dyDescent="0.3">
      <c r="A107" s="6"/>
      <c r="B107" s="7"/>
      <c r="C107" s="7"/>
      <c r="D107" s="13"/>
      <c r="E107" s="9"/>
      <c r="F107" s="9"/>
      <c r="G107" s="10"/>
      <c r="H107" s="11"/>
      <c r="I107" s="12"/>
    </row>
    <row r="108" spans="1:9" ht="18.75" x14ac:dyDescent="0.3">
      <c r="A108" s="6"/>
      <c r="B108" s="7"/>
      <c r="C108" s="7"/>
      <c r="D108" s="13"/>
      <c r="E108" s="9"/>
      <c r="F108" s="9"/>
      <c r="G108" s="10"/>
      <c r="H108" s="11"/>
      <c r="I108" s="12"/>
    </row>
    <row r="109" spans="1:9" ht="18.75" x14ac:dyDescent="0.3">
      <c r="A109" s="6"/>
      <c r="B109" s="7"/>
      <c r="C109" s="7"/>
      <c r="D109" s="13"/>
      <c r="E109" s="9"/>
      <c r="F109" s="9"/>
      <c r="G109" s="10"/>
      <c r="H109" s="11"/>
      <c r="I109" s="12"/>
    </row>
    <row r="110" spans="1:9" ht="18.75" x14ac:dyDescent="0.3">
      <c r="A110" s="6"/>
      <c r="B110" s="7"/>
      <c r="C110" s="7"/>
      <c r="D110" s="13"/>
      <c r="E110" s="9"/>
      <c r="F110" s="9"/>
      <c r="G110" s="10"/>
      <c r="H110" s="11"/>
      <c r="I110" s="12"/>
    </row>
    <row r="111" spans="1:9" ht="18.75" x14ac:dyDescent="0.3">
      <c r="A111" s="6"/>
      <c r="B111" s="7"/>
      <c r="C111" s="7"/>
      <c r="D111" s="13"/>
      <c r="E111" s="9"/>
      <c r="F111" s="9"/>
      <c r="G111" s="10"/>
      <c r="H111" s="11"/>
      <c r="I111" s="12"/>
    </row>
    <row r="112" spans="1:9" ht="18.75" x14ac:dyDescent="0.3">
      <c r="A112" s="6"/>
      <c r="B112" s="7"/>
      <c r="C112" s="7"/>
      <c r="D112" s="13"/>
      <c r="E112" s="9"/>
      <c r="F112" s="9"/>
      <c r="G112" s="10"/>
      <c r="H112" s="11"/>
      <c r="I112" s="12"/>
    </row>
    <row r="113" spans="1:9" ht="18.75" x14ac:dyDescent="0.3">
      <c r="A113" s="6"/>
      <c r="B113" s="7"/>
      <c r="C113" s="7"/>
      <c r="D113" s="13"/>
      <c r="E113" s="9"/>
      <c r="F113" s="9"/>
      <c r="G113" s="10"/>
      <c r="H113" s="11"/>
      <c r="I113" s="12"/>
    </row>
    <row r="114" spans="1:9" ht="18.75" x14ac:dyDescent="0.3">
      <c r="A114" s="6"/>
      <c r="B114" s="7"/>
      <c r="C114" s="7"/>
      <c r="D114" s="13"/>
      <c r="E114" s="9"/>
      <c r="F114" s="9"/>
      <c r="G114" s="10"/>
      <c r="H114" s="11"/>
      <c r="I114" s="12"/>
    </row>
    <row r="115" spans="1:9" ht="18.75" x14ac:dyDescent="0.3">
      <c r="A115" s="6"/>
      <c r="B115" s="7"/>
      <c r="C115" s="7"/>
      <c r="D115" s="13"/>
      <c r="E115" s="9"/>
      <c r="F115" s="9"/>
      <c r="G115" s="10"/>
      <c r="H115" s="11"/>
      <c r="I115" s="12"/>
    </row>
    <row r="116" spans="1:9" ht="18.75" x14ac:dyDescent="0.3">
      <c r="A116" s="6"/>
      <c r="B116" s="7"/>
      <c r="C116" s="7"/>
      <c r="D116" s="13"/>
      <c r="E116" s="9"/>
      <c r="F116" s="9"/>
      <c r="G116" s="10"/>
      <c r="H116" s="11"/>
      <c r="I116" s="12"/>
    </row>
    <row r="117" spans="1:9" ht="18.75" x14ac:dyDescent="0.3">
      <c r="A117" s="6"/>
      <c r="B117" s="7"/>
      <c r="C117" s="7"/>
      <c r="D117" s="13"/>
      <c r="E117" s="9"/>
      <c r="F117" s="9"/>
      <c r="G117" s="10"/>
      <c r="H117" s="11"/>
      <c r="I117" s="12"/>
    </row>
    <row r="118" spans="1:9" ht="18.75" x14ac:dyDescent="0.3">
      <c r="A118" s="6"/>
      <c r="B118" s="7"/>
      <c r="C118" s="7"/>
      <c r="D118" s="13"/>
      <c r="E118" s="9"/>
      <c r="F118" s="9"/>
      <c r="G118" s="10"/>
      <c r="H118" s="11"/>
      <c r="I118" s="12"/>
    </row>
    <row r="119" spans="1:9" ht="18.75" x14ac:dyDescent="0.3">
      <c r="A119" s="6"/>
      <c r="B119" s="7"/>
      <c r="C119" s="7"/>
      <c r="D119" s="13"/>
      <c r="E119" s="9"/>
      <c r="F119" s="9"/>
      <c r="G119" s="10"/>
      <c r="H119" s="11"/>
      <c r="I119" s="12"/>
    </row>
    <row r="120" spans="1:9" ht="18.75" x14ac:dyDescent="0.3">
      <c r="A120" s="6"/>
      <c r="B120" s="7"/>
      <c r="C120" s="7"/>
      <c r="D120" s="13"/>
      <c r="E120" s="9"/>
      <c r="F120" s="9"/>
      <c r="G120" s="10"/>
      <c r="H120" s="11"/>
      <c r="I120" s="12"/>
    </row>
    <row r="121" spans="1:9" ht="18.75" x14ac:dyDescent="0.3">
      <c r="A121" s="6"/>
      <c r="B121" s="7"/>
      <c r="C121" s="7"/>
      <c r="D121" s="13"/>
      <c r="E121" s="9"/>
      <c r="F121" s="9"/>
      <c r="G121" s="10"/>
      <c r="H121" s="11"/>
      <c r="I121" s="12"/>
    </row>
    <row r="122" spans="1:9" ht="18.75" x14ac:dyDescent="0.3">
      <c r="A122" s="6"/>
      <c r="B122" s="7"/>
      <c r="C122" s="7"/>
      <c r="D122" s="13"/>
      <c r="E122" s="9"/>
      <c r="F122" s="9"/>
      <c r="G122" s="10"/>
      <c r="H122" s="11"/>
      <c r="I122" s="12"/>
    </row>
    <row r="123" spans="1:9" ht="18.75" x14ac:dyDescent="0.3">
      <c r="A123" s="6"/>
      <c r="B123" s="7"/>
      <c r="C123" s="7"/>
      <c r="D123" s="13"/>
      <c r="E123" s="9"/>
      <c r="F123" s="9"/>
      <c r="G123" s="10"/>
      <c r="H123" s="11"/>
      <c r="I123" s="12"/>
    </row>
    <row r="124" spans="1:9" ht="18.75" x14ac:dyDescent="0.3">
      <c r="A124" s="6"/>
      <c r="B124" s="7"/>
      <c r="C124" s="7"/>
      <c r="D124" s="13"/>
      <c r="E124" s="9"/>
      <c r="F124" s="9"/>
      <c r="G124" s="10"/>
      <c r="H124" s="11"/>
      <c r="I124" s="12"/>
    </row>
    <row r="125" spans="1:9" ht="18.75" x14ac:dyDescent="0.3">
      <c r="A125" s="6"/>
      <c r="B125" s="7"/>
      <c r="C125" s="7"/>
      <c r="D125" s="13"/>
      <c r="E125" s="9"/>
      <c r="F125" s="9"/>
      <c r="G125" s="10"/>
      <c r="H125" s="11"/>
      <c r="I125" s="12"/>
    </row>
    <row r="126" spans="1:9" ht="18.75" x14ac:dyDescent="0.3">
      <c r="A126" s="6"/>
      <c r="B126" s="7"/>
      <c r="C126" s="7"/>
      <c r="D126" s="13"/>
      <c r="E126" s="9"/>
      <c r="F126" s="9"/>
      <c r="G126" s="10"/>
      <c r="H126" s="11"/>
      <c r="I126" s="12"/>
    </row>
  </sheetData>
  <sheetProtection selectLockedCells="1" selectUnlockedCells="1"/>
  <autoFilter ref="A1:I126"/>
  <conditionalFormatting sqref="B86:B90">
    <cfRule type="expression" dxfId="18" priority="2" stopIfTrue="1">
      <formula>NOT(ISERROR(SEARCH("CMonet",B86)))</formula>
    </cfRule>
  </conditionalFormatting>
  <conditionalFormatting sqref="B2:B85">
    <cfRule type="expression" dxfId="17" priority="1" stopIfTrue="1">
      <formula>NOT(ISERROR(SEARCH("CMonet",B2)))</formula>
    </cfRule>
  </conditionalFormatting>
  <pageMargins left="0.23622047244094491" right="0.23622047244094491" top="1.1417322834645669" bottom="0.15748031496062992" header="0.51181102362204722" footer="0.51181102362204722"/>
  <pageSetup paperSize="9" firstPageNumber="0" orientation="portrait" horizontalDpi="4294967293" verticalDpi="300" r:id="rId1"/>
  <headerFooter>
    <oddHeader>&amp;L&amp;"Arial,Gras"&amp;12&amp;K0000FFISSY
&amp;G&amp;C&amp;"Arial,Gras"&amp;20&amp;U&amp;K0000FFClassement District: Benjamines Filles - 2&amp;R&amp;"Arial,Gras"&amp;12&amp;K0000FF 
&amp;20 2016</oddHeader>
  </headerFooter>
  <rowBreaks count="2" manualBreakCount="2">
    <brk id="41" max="16383" man="1"/>
    <brk id="8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FF0000"/>
  </sheetPr>
  <dimension ref="A1:I124"/>
  <sheetViews>
    <sheetView zoomScaleNormal="100" workbookViewId="0">
      <selection activeCell="M17" sqref="M17"/>
    </sheetView>
  </sheetViews>
  <sheetFormatPr baseColWidth="10" defaultColWidth="3.625" defaultRowHeight="12.75" x14ac:dyDescent="0.2"/>
  <cols>
    <col min="1" max="1" width="6.875" style="14" customWidth="1"/>
    <col min="2" max="2" width="14.5" style="14" customWidth="1"/>
    <col min="3" max="3" width="4.125" style="14" customWidth="1"/>
    <col min="4" max="4" width="11.875" style="14" customWidth="1"/>
    <col min="5" max="5" width="13.625" style="14" customWidth="1"/>
    <col min="6" max="6" width="10.25" style="14" customWidth="1"/>
    <col min="7" max="7" width="14.375" style="14" customWidth="1"/>
    <col min="8" max="8" width="11.375" style="5" customWidth="1"/>
    <col min="9" max="9" width="10.125" style="14" customWidth="1"/>
    <col min="10" max="245" width="11.375" style="5" customWidth="1"/>
    <col min="246" max="246" width="6.875" style="5" customWidth="1"/>
    <col min="247" max="247" width="32.125" style="5" customWidth="1"/>
    <col min="248" max="249" width="0" style="5" hidden="1" customWidth="1"/>
    <col min="250" max="250" width="13.625" style="5" customWidth="1"/>
    <col min="251" max="251" width="10.25" style="5" customWidth="1"/>
    <col min="252" max="252" width="16.75" style="5" customWidth="1"/>
    <col min="253" max="253" width="11.375" style="5" customWidth="1"/>
    <col min="254" max="254" width="10.125" style="5" customWidth="1"/>
    <col min="255" max="16384" width="3.625" style="5"/>
  </cols>
  <sheetData>
    <row r="1" spans="1:9" ht="21.75" customHeight="1" x14ac:dyDescent="0.2">
      <c r="A1" s="1" t="s">
        <v>2</v>
      </c>
      <c r="B1" s="2" t="s">
        <v>1</v>
      </c>
      <c r="C1" s="2" t="s">
        <v>3</v>
      </c>
      <c r="D1" s="3" t="s">
        <v>4</v>
      </c>
      <c r="E1" s="3" t="s">
        <v>0</v>
      </c>
      <c r="F1" s="4" t="s">
        <v>5</v>
      </c>
      <c r="G1" s="4" t="s">
        <v>6</v>
      </c>
      <c r="H1" s="4" t="s">
        <v>7</v>
      </c>
      <c r="I1" s="4" t="s">
        <v>8</v>
      </c>
    </row>
    <row r="2" spans="1:9" ht="18.75" x14ac:dyDescent="0.3">
      <c r="A2" s="6">
        <v>1</v>
      </c>
      <c r="B2" s="7" t="s">
        <v>2122</v>
      </c>
      <c r="C2" s="7" t="s">
        <v>42</v>
      </c>
      <c r="D2" s="8">
        <v>38135</v>
      </c>
      <c r="E2" s="9" t="s">
        <v>1747</v>
      </c>
      <c r="F2" s="9" t="s">
        <v>941</v>
      </c>
      <c r="G2" s="10" t="s">
        <v>942</v>
      </c>
      <c r="H2" s="11" t="s">
        <v>943</v>
      </c>
      <c r="I2" s="12" t="s">
        <v>944</v>
      </c>
    </row>
    <row r="3" spans="1:9" ht="18.75" x14ac:dyDescent="0.3">
      <c r="A3" s="6">
        <v>2</v>
      </c>
      <c r="B3" s="7" t="s">
        <v>2123</v>
      </c>
      <c r="C3" s="7" t="s">
        <v>42</v>
      </c>
      <c r="D3" s="8">
        <v>37993</v>
      </c>
      <c r="E3" s="9" t="s">
        <v>1751</v>
      </c>
      <c r="F3" s="9" t="s">
        <v>941</v>
      </c>
      <c r="G3" s="10" t="s">
        <v>945</v>
      </c>
      <c r="H3" s="11" t="s">
        <v>946</v>
      </c>
      <c r="I3" s="12" t="s">
        <v>944</v>
      </c>
    </row>
    <row r="4" spans="1:9" ht="18.75" x14ac:dyDescent="0.3">
      <c r="A4" s="6">
        <v>3</v>
      </c>
      <c r="B4" s="7" t="s">
        <v>2124</v>
      </c>
      <c r="C4" s="7" t="s">
        <v>42</v>
      </c>
      <c r="D4" s="8">
        <v>38016</v>
      </c>
      <c r="E4" s="9" t="s">
        <v>1751</v>
      </c>
      <c r="F4" s="9" t="s">
        <v>941</v>
      </c>
      <c r="G4" s="10" t="s">
        <v>947</v>
      </c>
      <c r="H4" s="11" t="s">
        <v>948</v>
      </c>
      <c r="I4" s="12" t="s">
        <v>74</v>
      </c>
    </row>
    <row r="5" spans="1:9" ht="18.75" x14ac:dyDescent="0.3">
      <c r="A5" s="6">
        <v>4</v>
      </c>
      <c r="B5" s="7" t="s">
        <v>2125</v>
      </c>
      <c r="C5" s="7" t="s">
        <v>42</v>
      </c>
      <c r="D5" s="8">
        <v>38351</v>
      </c>
      <c r="E5" s="9" t="s">
        <v>1760</v>
      </c>
      <c r="F5" s="9" t="s">
        <v>941</v>
      </c>
      <c r="G5" s="10" t="s">
        <v>949</v>
      </c>
      <c r="H5" s="11" t="s">
        <v>950</v>
      </c>
      <c r="I5" s="12" t="s">
        <v>951</v>
      </c>
    </row>
    <row r="6" spans="1:9" ht="18.75" x14ac:dyDescent="0.3">
      <c r="A6" s="6">
        <v>5</v>
      </c>
      <c r="B6" s="7" t="s">
        <v>2126</v>
      </c>
      <c r="C6" s="7" t="s">
        <v>42</v>
      </c>
      <c r="D6" s="8">
        <v>38172</v>
      </c>
      <c r="E6" s="9" t="s">
        <v>1751</v>
      </c>
      <c r="F6" s="9" t="s">
        <v>941</v>
      </c>
      <c r="G6" s="10" t="s">
        <v>952</v>
      </c>
      <c r="H6" s="11" t="s">
        <v>953</v>
      </c>
      <c r="I6" s="12" t="s">
        <v>954</v>
      </c>
    </row>
    <row r="7" spans="1:9" ht="18.75" x14ac:dyDescent="0.3">
      <c r="A7" s="6">
        <v>6</v>
      </c>
      <c r="B7" s="7" t="s">
        <v>2127</v>
      </c>
      <c r="C7" s="7" t="s">
        <v>42</v>
      </c>
      <c r="D7" s="8">
        <v>38106</v>
      </c>
      <c r="E7" s="9" t="s">
        <v>1727</v>
      </c>
      <c r="F7" s="9" t="s">
        <v>941</v>
      </c>
      <c r="G7" s="10" t="s">
        <v>955</v>
      </c>
      <c r="H7" s="11" t="s">
        <v>956</v>
      </c>
      <c r="I7" s="12" t="s">
        <v>957</v>
      </c>
    </row>
    <row r="8" spans="1:9" ht="18.75" x14ac:dyDescent="0.3">
      <c r="A8" s="6">
        <v>7</v>
      </c>
      <c r="B8" s="7" t="s">
        <v>2124</v>
      </c>
      <c r="C8" s="7" t="s">
        <v>42</v>
      </c>
      <c r="D8" s="8">
        <v>38016</v>
      </c>
      <c r="E8" s="9" t="s">
        <v>1751</v>
      </c>
      <c r="F8" s="9" t="s">
        <v>941</v>
      </c>
      <c r="G8" s="10" t="s">
        <v>958</v>
      </c>
      <c r="H8" s="11" t="s">
        <v>959</v>
      </c>
      <c r="I8" s="12" t="s">
        <v>960</v>
      </c>
    </row>
    <row r="9" spans="1:9" ht="18.75" x14ac:dyDescent="0.3">
      <c r="A9" s="6">
        <v>8</v>
      </c>
      <c r="B9" s="7" t="s">
        <v>2045</v>
      </c>
      <c r="C9" s="7" t="s">
        <v>42</v>
      </c>
      <c r="D9" s="8">
        <v>38267</v>
      </c>
      <c r="E9" s="9" t="s">
        <v>1755</v>
      </c>
      <c r="F9" s="9" t="s">
        <v>941</v>
      </c>
      <c r="G9" s="10" t="s">
        <v>961</v>
      </c>
      <c r="H9" s="11" t="s">
        <v>962</v>
      </c>
      <c r="I9" s="12" t="s">
        <v>963</v>
      </c>
    </row>
    <row r="10" spans="1:9" ht="18.75" x14ac:dyDescent="0.3">
      <c r="A10" s="6">
        <v>9</v>
      </c>
      <c r="B10" s="7" t="s">
        <v>2128</v>
      </c>
      <c r="C10" s="7" t="s">
        <v>42</v>
      </c>
      <c r="D10" s="8">
        <v>38189</v>
      </c>
      <c r="E10" s="9" t="s">
        <v>1760</v>
      </c>
      <c r="F10" s="9" t="s">
        <v>941</v>
      </c>
      <c r="G10" s="10" t="s">
        <v>964</v>
      </c>
      <c r="H10" s="11" t="s">
        <v>965</v>
      </c>
      <c r="I10" s="12" t="s">
        <v>966</v>
      </c>
    </row>
    <row r="11" spans="1:9" ht="18.75" x14ac:dyDescent="0.3">
      <c r="A11" s="6">
        <v>10</v>
      </c>
      <c r="B11" s="7" t="s">
        <v>2128</v>
      </c>
      <c r="C11" s="7" t="s">
        <v>42</v>
      </c>
      <c r="D11" s="8">
        <v>38189</v>
      </c>
      <c r="E11" s="9" t="s">
        <v>1760</v>
      </c>
      <c r="F11" s="9" t="s">
        <v>941</v>
      </c>
      <c r="G11" s="10" t="s">
        <v>967</v>
      </c>
      <c r="H11" s="11" t="s">
        <v>968</v>
      </c>
      <c r="I11" s="12" t="s">
        <v>969</v>
      </c>
    </row>
    <row r="12" spans="1:9" ht="18.75" x14ac:dyDescent="0.3">
      <c r="A12" s="6">
        <v>11</v>
      </c>
      <c r="B12" s="7" t="s">
        <v>2129</v>
      </c>
      <c r="C12" s="7" t="s">
        <v>42</v>
      </c>
      <c r="D12" s="8">
        <v>38215</v>
      </c>
      <c r="E12" s="9" t="s">
        <v>1747</v>
      </c>
      <c r="F12" s="9" t="s">
        <v>941</v>
      </c>
      <c r="G12" s="10" t="s">
        <v>970</v>
      </c>
      <c r="H12" s="11" t="s">
        <v>971</v>
      </c>
      <c r="I12" s="12" t="s">
        <v>969</v>
      </c>
    </row>
    <row r="13" spans="1:9" ht="18.75" x14ac:dyDescent="0.3">
      <c r="A13" s="6">
        <v>12</v>
      </c>
      <c r="B13" s="7" t="s">
        <v>2130</v>
      </c>
      <c r="C13" s="7" t="s">
        <v>42</v>
      </c>
      <c r="D13" s="8">
        <v>38086</v>
      </c>
      <c r="E13" s="9" t="s">
        <v>1727</v>
      </c>
      <c r="F13" s="9" t="s">
        <v>941</v>
      </c>
      <c r="G13" s="10" t="s">
        <v>972</v>
      </c>
      <c r="H13" s="11" t="s">
        <v>973</v>
      </c>
      <c r="I13" s="12" t="s">
        <v>974</v>
      </c>
    </row>
    <row r="14" spans="1:9" ht="18.75" x14ac:dyDescent="0.3">
      <c r="A14" s="6">
        <v>13</v>
      </c>
      <c r="B14" s="7" t="s">
        <v>2131</v>
      </c>
      <c r="C14" s="7" t="s">
        <v>42</v>
      </c>
      <c r="D14" s="8">
        <v>38037</v>
      </c>
      <c r="E14" s="9" t="s">
        <v>1723</v>
      </c>
      <c r="F14" s="9" t="s">
        <v>941</v>
      </c>
      <c r="G14" s="10" t="s">
        <v>975</v>
      </c>
      <c r="H14" s="11" t="s">
        <v>976</v>
      </c>
      <c r="I14" s="12" t="s">
        <v>974</v>
      </c>
    </row>
    <row r="15" spans="1:9" ht="18.75" x14ac:dyDescent="0.3">
      <c r="A15" s="6">
        <v>14</v>
      </c>
      <c r="B15" s="7" t="s">
        <v>2132</v>
      </c>
      <c r="C15" s="7" t="s">
        <v>42</v>
      </c>
      <c r="D15" s="8">
        <v>38180</v>
      </c>
      <c r="E15" s="9" t="s">
        <v>1739</v>
      </c>
      <c r="F15" s="9" t="s">
        <v>941</v>
      </c>
      <c r="G15" s="10" t="s">
        <v>977</v>
      </c>
      <c r="H15" s="11" t="s">
        <v>978</v>
      </c>
      <c r="I15" s="12" t="s">
        <v>101</v>
      </c>
    </row>
    <row r="16" spans="1:9" ht="18.75" x14ac:dyDescent="0.3">
      <c r="A16" s="6">
        <v>15</v>
      </c>
      <c r="B16" s="7" t="s">
        <v>2133</v>
      </c>
      <c r="C16" s="7" t="s">
        <v>42</v>
      </c>
      <c r="D16" s="8">
        <v>38154</v>
      </c>
      <c r="E16" s="9" t="s">
        <v>1727</v>
      </c>
      <c r="F16" s="9" t="s">
        <v>941</v>
      </c>
      <c r="G16" s="10" t="s">
        <v>979</v>
      </c>
      <c r="H16" s="11" t="s">
        <v>980</v>
      </c>
      <c r="I16" s="12" t="s">
        <v>981</v>
      </c>
    </row>
    <row r="17" spans="1:9" ht="18.75" x14ac:dyDescent="0.3">
      <c r="A17" s="6">
        <v>16</v>
      </c>
      <c r="B17" s="7" t="s">
        <v>2134</v>
      </c>
      <c r="C17" s="7" t="s">
        <v>42</v>
      </c>
      <c r="D17" s="8">
        <v>38311</v>
      </c>
      <c r="E17" s="9" t="s">
        <v>1764</v>
      </c>
      <c r="F17" s="9" t="s">
        <v>941</v>
      </c>
      <c r="G17" s="10" t="s">
        <v>982</v>
      </c>
      <c r="H17" s="11" t="s">
        <v>11</v>
      </c>
      <c r="I17" s="12" t="s">
        <v>981</v>
      </c>
    </row>
    <row r="18" spans="1:9" ht="18.75" x14ac:dyDescent="0.3">
      <c r="A18" s="6">
        <v>17</v>
      </c>
      <c r="B18" s="7" t="s">
        <v>2135</v>
      </c>
      <c r="C18" s="7" t="s">
        <v>42</v>
      </c>
      <c r="D18" s="8">
        <v>38207</v>
      </c>
      <c r="E18" s="9" t="s">
        <v>1751</v>
      </c>
      <c r="F18" s="9" t="s">
        <v>941</v>
      </c>
      <c r="G18" s="10" t="s">
        <v>983</v>
      </c>
      <c r="H18" s="11" t="s">
        <v>984</v>
      </c>
      <c r="I18" s="12" t="s">
        <v>985</v>
      </c>
    </row>
    <row r="19" spans="1:9" ht="18.75" x14ac:dyDescent="0.3">
      <c r="A19" s="6">
        <v>18</v>
      </c>
      <c r="B19" s="7" t="s">
        <v>2136</v>
      </c>
      <c r="C19" s="7" t="s">
        <v>42</v>
      </c>
      <c r="D19" s="8">
        <v>38042</v>
      </c>
      <c r="E19" s="9" t="s">
        <v>1760</v>
      </c>
      <c r="F19" s="9" t="s">
        <v>941</v>
      </c>
      <c r="G19" s="10" t="s">
        <v>986</v>
      </c>
      <c r="H19" s="11" t="s">
        <v>987</v>
      </c>
      <c r="I19" s="12" t="s">
        <v>988</v>
      </c>
    </row>
    <row r="20" spans="1:9" ht="18.75" x14ac:dyDescent="0.3">
      <c r="A20" s="6">
        <v>19</v>
      </c>
      <c r="B20" s="7" t="s">
        <v>2137</v>
      </c>
      <c r="C20" s="7" t="s">
        <v>42</v>
      </c>
      <c r="D20" s="8">
        <v>38072</v>
      </c>
      <c r="E20" s="9" t="s">
        <v>1727</v>
      </c>
      <c r="F20" s="9" t="s">
        <v>941</v>
      </c>
      <c r="G20" s="10" t="s">
        <v>989</v>
      </c>
      <c r="H20" s="11" t="s">
        <v>434</v>
      </c>
      <c r="I20" s="12" t="s">
        <v>988</v>
      </c>
    </row>
    <row r="21" spans="1:9" ht="18.75" x14ac:dyDescent="0.3">
      <c r="A21" s="6">
        <v>20</v>
      </c>
      <c r="B21" s="7" t="s">
        <v>2138</v>
      </c>
      <c r="C21" s="7" t="s">
        <v>42</v>
      </c>
      <c r="D21" s="8">
        <v>38208</v>
      </c>
      <c r="E21" s="9" t="s">
        <v>1735</v>
      </c>
      <c r="F21" s="9" t="s">
        <v>941</v>
      </c>
      <c r="G21" s="10" t="s">
        <v>990</v>
      </c>
      <c r="H21" s="11" t="s">
        <v>991</v>
      </c>
      <c r="I21" s="12" t="s">
        <v>992</v>
      </c>
    </row>
    <row r="22" spans="1:9" ht="18.75" x14ac:dyDescent="0.3">
      <c r="A22" s="6">
        <v>21</v>
      </c>
      <c r="B22" s="7" t="s">
        <v>2139</v>
      </c>
      <c r="C22" s="7" t="s">
        <v>42</v>
      </c>
      <c r="D22" s="8">
        <v>38194</v>
      </c>
      <c r="E22" s="9" t="s">
        <v>1735</v>
      </c>
      <c r="F22" s="9" t="s">
        <v>941</v>
      </c>
      <c r="G22" s="10" t="s">
        <v>993</v>
      </c>
      <c r="H22" s="11" t="s">
        <v>994</v>
      </c>
      <c r="I22" s="12" t="s">
        <v>992</v>
      </c>
    </row>
    <row r="23" spans="1:9" ht="18.75" x14ac:dyDescent="0.3">
      <c r="A23" s="6">
        <v>22</v>
      </c>
      <c r="B23" s="7" t="s">
        <v>2140</v>
      </c>
      <c r="C23" s="7" t="s">
        <v>42</v>
      </c>
      <c r="D23" s="8">
        <v>38276</v>
      </c>
      <c r="E23" s="9" t="s">
        <v>1760</v>
      </c>
      <c r="F23" s="9" t="s">
        <v>941</v>
      </c>
      <c r="G23" s="10" t="s">
        <v>995</v>
      </c>
      <c r="H23" s="11" t="s">
        <v>996</v>
      </c>
      <c r="I23" s="12" t="s">
        <v>104</v>
      </c>
    </row>
    <row r="24" spans="1:9" ht="18.75" x14ac:dyDescent="0.3">
      <c r="A24" s="6">
        <v>23</v>
      </c>
      <c r="B24" s="7" t="s">
        <v>2141</v>
      </c>
      <c r="C24" s="7" t="s">
        <v>42</v>
      </c>
      <c r="D24" s="8">
        <v>38121</v>
      </c>
      <c r="E24" s="9" t="s">
        <v>1755</v>
      </c>
      <c r="F24" s="9" t="s">
        <v>941</v>
      </c>
      <c r="G24" s="10" t="s">
        <v>997</v>
      </c>
      <c r="H24" s="11" t="s">
        <v>998</v>
      </c>
      <c r="I24" s="12" t="s">
        <v>107</v>
      </c>
    </row>
    <row r="25" spans="1:9" ht="18.75" x14ac:dyDescent="0.3">
      <c r="A25" s="6">
        <v>24</v>
      </c>
      <c r="B25" s="7" t="s">
        <v>2142</v>
      </c>
      <c r="C25" s="7" t="s">
        <v>42</v>
      </c>
      <c r="D25" s="8">
        <v>38209</v>
      </c>
      <c r="E25" s="9" t="s">
        <v>1764</v>
      </c>
      <c r="F25" s="9" t="s">
        <v>941</v>
      </c>
      <c r="G25" s="10" t="s">
        <v>999</v>
      </c>
      <c r="H25" s="11" t="s">
        <v>1000</v>
      </c>
      <c r="I25" s="12" t="s">
        <v>1001</v>
      </c>
    </row>
    <row r="26" spans="1:9" ht="18.75" x14ac:dyDescent="0.3">
      <c r="A26" s="6">
        <v>25</v>
      </c>
      <c r="B26" s="7" t="s">
        <v>2143</v>
      </c>
      <c r="C26" s="7" t="s">
        <v>42</v>
      </c>
      <c r="D26" s="8">
        <v>38075</v>
      </c>
      <c r="E26" s="9" t="s">
        <v>1760</v>
      </c>
      <c r="F26" s="9" t="s">
        <v>941</v>
      </c>
      <c r="G26" s="10" t="s">
        <v>1002</v>
      </c>
      <c r="H26" s="11" t="s">
        <v>1003</v>
      </c>
      <c r="I26" s="12" t="s">
        <v>110</v>
      </c>
    </row>
    <row r="27" spans="1:9" ht="18.75" x14ac:dyDescent="0.3">
      <c r="A27" s="6">
        <v>26</v>
      </c>
      <c r="B27" s="7" t="s">
        <v>2144</v>
      </c>
      <c r="C27" s="7" t="s">
        <v>42</v>
      </c>
      <c r="D27" s="8">
        <v>38128</v>
      </c>
      <c r="E27" s="9" t="s">
        <v>1723</v>
      </c>
      <c r="F27" s="9" t="s">
        <v>941</v>
      </c>
      <c r="G27" s="10" t="s">
        <v>1004</v>
      </c>
      <c r="H27" s="11" t="s">
        <v>1005</v>
      </c>
      <c r="I27" s="12" t="s">
        <v>113</v>
      </c>
    </row>
    <row r="28" spans="1:9" ht="18.75" x14ac:dyDescent="0.3">
      <c r="A28" s="6">
        <v>27</v>
      </c>
      <c r="B28" s="7" t="s">
        <v>2145</v>
      </c>
      <c r="C28" s="7" t="s">
        <v>42</v>
      </c>
      <c r="D28" s="8">
        <v>38097</v>
      </c>
      <c r="E28" s="9" t="s">
        <v>1723</v>
      </c>
      <c r="F28" s="9" t="s">
        <v>941</v>
      </c>
      <c r="G28" s="10" t="s">
        <v>1006</v>
      </c>
      <c r="H28" s="11" t="s">
        <v>1007</v>
      </c>
      <c r="I28" s="12" t="s">
        <v>116</v>
      </c>
    </row>
    <row r="29" spans="1:9" ht="18.75" x14ac:dyDescent="0.3">
      <c r="A29" s="6">
        <v>28</v>
      </c>
      <c r="B29" s="7" t="s">
        <v>2146</v>
      </c>
      <c r="C29" s="7" t="s">
        <v>42</v>
      </c>
      <c r="D29" s="8">
        <v>38321</v>
      </c>
      <c r="E29" s="9" t="s">
        <v>1741</v>
      </c>
      <c r="F29" s="9" t="s">
        <v>941</v>
      </c>
      <c r="G29" s="10" t="s">
        <v>1008</v>
      </c>
      <c r="H29" s="11" t="s">
        <v>1009</v>
      </c>
      <c r="I29" s="12" t="s">
        <v>119</v>
      </c>
    </row>
    <row r="30" spans="1:9" ht="18.75" x14ac:dyDescent="0.3">
      <c r="A30" s="6">
        <v>29</v>
      </c>
      <c r="B30" s="7" t="s">
        <v>2147</v>
      </c>
      <c r="C30" s="7" t="s">
        <v>42</v>
      </c>
      <c r="D30" s="8">
        <v>38274</v>
      </c>
      <c r="E30" s="9" t="s">
        <v>1723</v>
      </c>
      <c r="F30" s="9" t="s">
        <v>941</v>
      </c>
      <c r="G30" s="10" t="s">
        <v>1010</v>
      </c>
      <c r="H30" s="11" t="s">
        <v>1011</v>
      </c>
      <c r="I30" s="12" t="s">
        <v>130</v>
      </c>
    </row>
    <row r="31" spans="1:9" ht="18.75" x14ac:dyDescent="0.3">
      <c r="A31" s="6">
        <v>30</v>
      </c>
      <c r="B31" s="7" t="s">
        <v>2148</v>
      </c>
      <c r="C31" s="7" t="s">
        <v>42</v>
      </c>
      <c r="D31" s="8">
        <v>38277</v>
      </c>
      <c r="E31" s="9" t="s">
        <v>1760</v>
      </c>
      <c r="F31" s="9" t="s">
        <v>941</v>
      </c>
      <c r="G31" s="10" t="s">
        <v>1012</v>
      </c>
      <c r="H31" s="11" t="s">
        <v>12</v>
      </c>
      <c r="I31" s="12" t="s">
        <v>1013</v>
      </c>
    </row>
    <row r="32" spans="1:9" ht="18.75" x14ac:dyDescent="0.3">
      <c r="A32" s="6">
        <v>31</v>
      </c>
      <c r="B32" s="7" t="s">
        <v>2135</v>
      </c>
      <c r="C32" s="7" t="s">
        <v>42</v>
      </c>
      <c r="D32" s="8">
        <v>38207</v>
      </c>
      <c r="E32" s="9" t="s">
        <v>1751</v>
      </c>
      <c r="F32" s="9" t="s">
        <v>941</v>
      </c>
      <c r="G32" s="10" t="s">
        <v>1014</v>
      </c>
      <c r="H32" s="11" t="s">
        <v>471</v>
      </c>
      <c r="I32" s="12" t="s">
        <v>1015</v>
      </c>
    </row>
    <row r="33" spans="1:9" ht="18.75" x14ac:dyDescent="0.3">
      <c r="A33" s="6">
        <v>32</v>
      </c>
      <c r="B33" s="7" t="s">
        <v>2149</v>
      </c>
      <c r="C33" s="7" t="s">
        <v>42</v>
      </c>
      <c r="D33" s="8">
        <v>38198</v>
      </c>
      <c r="E33" s="9" t="s">
        <v>1760</v>
      </c>
      <c r="F33" s="9" t="s">
        <v>941</v>
      </c>
      <c r="G33" s="10" t="s">
        <v>1016</v>
      </c>
      <c r="H33" s="11" t="s">
        <v>1017</v>
      </c>
      <c r="I33" s="12" t="s">
        <v>1015</v>
      </c>
    </row>
    <row r="34" spans="1:9" ht="18.75" x14ac:dyDescent="0.3">
      <c r="A34" s="6">
        <v>33</v>
      </c>
      <c r="B34" s="7" t="s">
        <v>2150</v>
      </c>
      <c r="C34" s="7" t="s">
        <v>42</v>
      </c>
      <c r="D34" s="8">
        <v>38162</v>
      </c>
      <c r="E34" s="9" t="s">
        <v>1755</v>
      </c>
      <c r="F34" s="9" t="s">
        <v>941</v>
      </c>
      <c r="G34" s="10" t="s">
        <v>1018</v>
      </c>
      <c r="H34" s="11" t="s">
        <v>1019</v>
      </c>
      <c r="I34" s="12" t="s">
        <v>1020</v>
      </c>
    </row>
    <row r="35" spans="1:9" ht="18.75" x14ac:dyDescent="0.3">
      <c r="A35" s="6">
        <v>34</v>
      </c>
      <c r="B35" s="7" t="s">
        <v>2151</v>
      </c>
      <c r="C35" s="7" t="s">
        <v>42</v>
      </c>
      <c r="D35" s="8">
        <v>38279</v>
      </c>
      <c r="E35" s="9" t="s">
        <v>1760</v>
      </c>
      <c r="F35" s="9" t="s">
        <v>941</v>
      </c>
      <c r="G35" s="10" t="s">
        <v>1021</v>
      </c>
      <c r="H35" s="11" t="s">
        <v>14</v>
      </c>
      <c r="I35" s="12" t="s">
        <v>1020</v>
      </c>
    </row>
    <row r="36" spans="1:9" ht="18.75" x14ac:dyDescent="0.3">
      <c r="A36" s="6">
        <v>35</v>
      </c>
      <c r="B36" s="7" t="s">
        <v>2152</v>
      </c>
      <c r="C36" s="7" t="s">
        <v>42</v>
      </c>
      <c r="D36" s="8">
        <v>38245</v>
      </c>
      <c r="E36" s="9" t="s">
        <v>1764</v>
      </c>
      <c r="F36" s="9" t="s">
        <v>941</v>
      </c>
      <c r="G36" s="10" t="s">
        <v>1022</v>
      </c>
      <c r="H36" s="11" t="s">
        <v>1023</v>
      </c>
      <c r="I36" s="12" t="s">
        <v>1024</v>
      </c>
    </row>
    <row r="37" spans="1:9" ht="18.75" x14ac:dyDescent="0.3">
      <c r="A37" s="6">
        <v>36</v>
      </c>
      <c r="B37" s="7" t="s">
        <v>2153</v>
      </c>
      <c r="C37" s="7" t="s">
        <v>42</v>
      </c>
      <c r="D37" s="8">
        <v>38054</v>
      </c>
      <c r="E37" s="9" t="s">
        <v>1744</v>
      </c>
      <c r="F37" s="9" t="s">
        <v>941</v>
      </c>
      <c r="G37" s="10" t="s">
        <v>1025</v>
      </c>
      <c r="H37" s="11" t="s">
        <v>1026</v>
      </c>
      <c r="I37" s="12" t="s">
        <v>133</v>
      </c>
    </row>
    <row r="38" spans="1:9" ht="18.75" x14ac:dyDescent="0.3">
      <c r="A38" s="6">
        <v>37</v>
      </c>
      <c r="B38" s="7" t="s">
        <v>2154</v>
      </c>
      <c r="C38" s="7" t="s">
        <v>42</v>
      </c>
      <c r="D38" s="8">
        <v>38097</v>
      </c>
      <c r="E38" s="9" t="s">
        <v>1723</v>
      </c>
      <c r="F38" s="9" t="s">
        <v>941</v>
      </c>
      <c r="G38" s="10" t="s">
        <v>1027</v>
      </c>
      <c r="H38" s="11" t="s">
        <v>15</v>
      </c>
      <c r="I38" s="12" t="s">
        <v>1028</v>
      </c>
    </row>
    <row r="39" spans="1:9" ht="18.75" x14ac:dyDescent="0.3">
      <c r="A39" s="6">
        <v>38</v>
      </c>
      <c r="B39" s="7" t="s">
        <v>2155</v>
      </c>
      <c r="C39" s="7" t="s">
        <v>42</v>
      </c>
      <c r="D39" s="8">
        <v>38013</v>
      </c>
      <c r="E39" s="9" t="s">
        <v>1741</v>
      </c>
      <c r="F39" s="9" t="s">
        <v>941</v>
      </c>
      <c r="G39" s="10" t="s">
        <v>1029</v>
      </c>
      <c r="H39" s="11" t="s">
        <v>794</v>
      </c>
      <c r="I39" s="12" t="s">
        <v>405</v>
      </c>
    </row>
    <row r="40" spans="1:9" ht="18.75" x14ac:dyDescent="0.3">
      <c r="A40" s="6">
        <v>39</v>
      </c>
      <c r="B40" s="7" t="s">
        <v>2156</v>
      </c>
      <c r="C40" s="7" t="s">
        <v>42</v>
      </c>
      <c r="D40" s="8">
        <v>38145</v>
      </c>
      <c r="E40" s="9" t="s">
        <v>1760</v>
      </c>
      <c r="F40" s="9" t="s">
        <v>941</v>
      </c>
      <c r="G40" s="10" t="s">
        <v>1030</v>
      </c>
      <c r="H40" s="11" t="s">
        <v>1031</v>
      </c>
      <c r="I40" s="12" t="s">
        <v>1032</v>
      </c>
    </row>
    <row r="41" spans="1:9" ht="18.75" x14ac:dyDescent="0.3">
      <c r="A41" s="6">
        <v>40</v>
      </c>
      <c r="B41" s="7" t="s">
        <v>2157</v>
      </c>
      <c r="C41" s="7" t="s">
        <v>42</v>
      </c>
      <c r="D41" s="8">
        <v>38088</v>
      </c>
      <c r="E41" s="9" t="s">
        <v>1727</v>
      </c>
      <c r="F41" s="9" t="s">
        <v>941</v>
      </c>
      <c r="G41" s="10" t="s">
        <v>1033</v>
      </c>
      <c r="H41" s="11" t="s">
        <v>1034</v>
      </c>
      <c r="I41" s="12" t="s">
        <v>168</v>
      </c>
    </row>
    <row r="42" spans="1:9" ht="18.75" x14ac:dyDescent="0.3">
      <c r="A42" s="6">
        <v>41</v>
      </c>
      <c r="B42" s="7" t="s">
        <v>2158</v>
      </c>
      <c r="C42" s="7" t="s">
        <v>42</v>
      </c>
      <c r="D42" s="8">
        <v>38316</v>
      </c>
      <c r="E42" s="9" t="s">
        <v>1760</v>
      </c>
      <c r="F42" s="9" t="s">
        <v>941</v>
      </c>
      <c r="G42" s="10" t="s">
        <v>1035</v>
      </c>
      <c r="H42" s="11" t="s">
        <v>525</v>
      </c>
      <c r="I42" s="12" t="s">
        <v>1036</v>
      </c>
    </row>
    <row r="43" spans="1:9" ht="18.75" x14ac:dyDescent="0.3">
      <c r="A43" s="6">
        <v>42</v>
      </c>
      <c r="B43" s="7" t="s">
        <v>2159</v>
      </c>
      <c r="C43" s="7" t="s">
        <v>42</v>
      </c>
      <c r="D43" s="8">
        <v>38056</v>
      </c>
      <c r="E43" s="9" t="s">
        <v>1768</v>
      </c>
      <c r="F43" s="9" t="s">
        <v>941</v>
      </c>
      <c r="G43" s="10" t="s">
        <v>1037</v>
      </c>
      <c r="H43" s="11" t="s">
        <v>1038</v>
      </c>
      <c r="I43" s="12" t="s">
        <v>179</v>
      </c>
    </row>
    <row r="44" spans="1:9" ht="18.75" x14ac:dyDescent="0.3">
      <c r="A44" s="6">
        <v>43</v>
      </c>
      <c r="B44" s="7" t="s">
        <v>2160</v>
      </c>
      <c r="C44" s="7" t="s">
        <v>42</v>
      </c>
      <c r="D44" s="8">
        <v>38345</v>
      </c>
      <c r="E44" s="9" t="s">
        <v>1727</v>
      </c>
      <c r="F44" s="9" t="s">
        <v>941</v>
      </c>
      <c r="G44" s="10" t="s">
        <v>1039</v>
      </c>
      <c r="H44" s="11" t="s">
        <v>1040</v>
      </c>
      <c r="I44" s="12" t="s">
        <v>185</v>
      </c>
    </row>
    <row r="45" spans="1:9" ht="18.75" x14ac:dyDescent="0.3">
      <c r="A45" s="6">
        <v>44</v>
      </c>
      <c r="B45" s="7" t="s">
        <v>2161</v>
      </c>
      <c r="C45" s="7" t="s">
        <v>42</v>
      </c>
      <c r="D45" s="8">
        <v>38121</v>
      </c>
      <c r="E45" s="9" t="s">
        <v>1723</v>
      </c>
      <c r="F45" s="9" t="s">
        <v>941</v>
      </c>
      <c r="G45" s="10" t="s">
        <v>1041</v>
      </c>
      <c r="H45" s="11" t="s">
        <v>1042</v>
      </c>
      <c r="I45" s="12" t="s">
        <v>1043</v>
      </c>
    </row>
    <row r="46" spans="1:9" ht="18.75" x14ac:dyDescent="0.3">
      <c r="A46" s="6">
        <v>45</v>
      </c>
      <c r="B46" s="7" t="s">
        <v>2162</v>
      </c>
      <c r="C46" s="7" t="s">
        <v>42</v>
      </c>
      <c r="D46" s="8">
        <v>38068</v>
      </c>
      <c r="E46" s="9" t="s">
        <v>1768</v>
      </c>
      <c r="F46" s="9" t="s">
        <v>941</v>
      </c>
      <c r="G46" s="10" t="s">
        <v>1044</v>
      </c>
      <c r="H46" s="11" t="s">
        <v>1045</v>
      </c>
      <c r="I46" s="12" t="s">
        <v>1046</v>
      </c>
    </row>
    <row r="47" spans="1:9" ht="18.75" x14ac:dyDescent="0.3">
      <c r="A47" s="6">
        <v>46</v>
      </c>
      <c r="B47" s="7" t="s">
        <v>2163</v>
      </c>
      <c r="C47" s="7" t="s">
        <v>42</v>
      </c>
      <c r="D47" s="8">
        <v>38085</v>
      </c>
      <c r="E47" s="9" t="s">
        <v>1747</v>
      </c>
      <c r="F47" s="9" t="s">
        <v>941</v>
      </c>
      <c r="G47" s="10" t="s">
        <v>1047</v>
      </c>
      <c r="H47" s="11" t="s">
        <v>1048</v>
      </c>
      <c r="I47" s="12" t="s">
        <v>1049</v>
      </c>
    </row>
    <row r="48" spans="1:9" ht="18.75" x14ac:dyDescent="0.3">
      <c r="A48" s="6">
        <v>47</v>
      </c>
      <c r="B48" s="7" t="s">
        <v>2164</v>
      </c>
      <c r="C48" s="7" t="s">
        <v>42</v>
      </c>
      <c r="D48" s="8">
        <v>38114</v>
      </c>
      <c r="E48" s="9" t="s">
        <v>1760</v>
      </c>
      <c r="F48" s="9" t="s">
        <v>941</v>
      </c>
      <c r="G48" s="10" t="s">
        <v>1050</v>
      </c>
      <c r="H48" s="11" t="s">
        <v>1051</v>
      </c>
      <c r="I48" s="12" t="s">
        <v>228</v>
      </c>
    </row>
    <row r="49" spans="1:9" ht="18.75" x14ac:dyDescent="0.3">
      <c r="A49" s="6">
        <v>48</v>
      </c>
      <c r="B49" s="7" t="s">
        <v>2165</v>
      </c>
      <c r="C49" s="7" t="s">
        <v>42</v>
      </c>
      <c r="D49" s="8">
        <v>37993</v>
      </c>
      <c r="E49" s="9" t="s">
        <v>1744</v>
      </c>
      <c r="F49" s="9" t="s">
        <v>941</v>
      </c>
      <c r="G49" s="10" t="s">
        <v>1052</v>
      </c>
      <c r="H49" s="11" t="s">
        <v>1053</v>
      </c>
      <c r="I49" s="12" t="s">
        <v>231</v>
      </c>
    </row>
    <row r="50" spans="1:9" ht="18.75" x14ac:dyDescent="0.3">
      <c r="A50" s="6">
        <v>49</v>
      </c>
      <c r="B50" s="7" t="s">
        <v>2166</v>
      </c>
      <c r="C50" s="7" t="s">
        <v>42</v>
      </c>
      <c r="D50" s="8">
        <v>38322</v>
      </c>
      <c r="E50" s="9" t="s">
        <v>1764</v>
      </c>
      <c r="F50" s="9" t="s">
        <v>941</v>
      </c>
      <c r="G50" s="10" t="s">
        <v>1054</v>
      </c>
      <c r="H50" s="11" t="s">
        <v>1055</v>
      </c>
      <c r="I50" s="12" t="s">
        <v>438</v>
      </c>
    </row>
    <row r="51" spans="1:9" ht="18.75" x14ac:dyDescent="0.3">
      <c r="A51" s="6">
        <v>50</v>
      </c>
      <c r="B51" s="7" t="s">
        <v>2167</v>
      </c>
      <c r="C51" s="7" t="s">
        <v>42</v>
      </c>
      <c r="D51" s="8">
        <v>38253</v>
      </c>
      <c r="E51" s="9" t="s">
        <v>1735</v>
      </c>
      <c r="F51" s="9" t="s">
        <v>941</v>
      </c>
      <c r="G51" s="10" t="s">
        <v>1056</v>
      </c>
      <c r="H51" s="11" t="s">
        <v>1057</v>
      </c>
      <c r="I51" s="12" t="s">
        <v>1058</v>
      </c>
    </row>
    <row r="52" spans="1:9" ht="18.75" x14ac:dyDescent="0.3">
      <c r="A52" s="6">
        <v>51</v>
      </c>
      <c r="B52" s="7" t="s">
        <v>2168</v>
      </c>
      <c r="C52" s="7" t="s">
        <v>42</v>
      </c>
      <c r="D52" s="8">
        <v>38141</v>
      </c>
      <c r="E52" s="9" t="s">
        <v>1744</v>
      </c>
      <c r="F52" s="9" t="s">
        <v>941</v>
      </c>
      <c r="G52" s="10" t="s">
        <v>1059</v>
      </c>
      <c r="H52" s="11" t="s">
        <v>1060</v>
      </c>
      <c r="I52" s="12" t="s">
        <v>1061</v>
      </c>
    </row>
    <row r="53" spans="1:9" ht="18.75" x14ac:dyDescent="0.3">
      <c r="A53" s="6">
        <v>52</v>
      </c>
      <c r="B53" s="7" t="s">
        <v>2169</v>
      </c>
      <c r="C53" s="7" t="s">
        <v>42</v>
      </c>
      <c r="D53" s="8">
        <v>38324</v>
      </c>
      <c r="E53" s="9" t="s">
        <v>1735</v>
      </c>
      <c r="F53" s="9" t="s">
        <v>941</v>
      </c>
      <c r="G53" s="10" t="s">
        <v>1062</v>
      </c>
      <c r="H53" s="11" t="s">
        <v>555</v>
      </c>
      <c r="I53" s="12" t="s">
        <v>1061</v>
      </c>
    </row>
    <row r="54" spans="1:9" ht="18.75" x14ac:dyDescent="0.3">
      <c r="A54" s="6">
        <v>53</v>
      </c>
      <c r="B54" s="7" t="s">
        <v>2170</v>
      </c>
      <c r="C54" s="7" t="s">
        <v>42</v>
      </c>
      <c r="D54" s="8">
        <v>38039</v>
      </c>
      <c r="E54" s="9" t="s">
        <v>1730</v>
      </c>
      <c r="F54" s="9" t="s">
        <v>941</v>
      </c>
      <c r="G54" s="10" t="s">
        <v>1063</v>
      </c>
      <c r="H54" s="11" t="s">
        <v>1064</v>
      </c>
      <c r="I54" s="12" t="s">
        <v>1065</v>
      </c>
    </row>
    <row r="55" spans="1:9" ht="18.75" x14ac:dyDescent="0.3">
      <c r="A55" s="6">
        <v>54</v>
      </c>
      <c r="B55" s="7" t="s">
        <v>2171</v>
      </c>
      <c r="C55" s="7" t="s">
        <v>42</v>
      </c>
      <c r="D55" s="8">
        <v>38083</v>
      </c>
      <c r="E55" s="9" t="s">
        <v>1747</v>
      </c>
      <c r="F55" s="9" t="s">
        <v>941</v>
      </c>
      <c r="G55" s="10" t="s">
        <v>1066</v>
      </c>
      <c r="H55" s="11" t="s">
        <v>1067</v>
      </c>
      <c r="I55" s="12" t="s">
        <v>1068</v>
      </c>
    </row>
    <row r="56" spans="1:9" ht="18.75" x14ac:dyDescent="0.3">
      <c r="A56" s="6">
        <v>55</v>
      </c>
      <c r="B56" s="7" t="s">
        <v>2172</v>
      </c>
      <c r="C56" s="7" t="s">
        <v>42</v>
      </c>
      <c r="D56" s="8">
        <v>38199</v>
      </c>
      <c r="E56" s="9" t="s">
        <v>1747</v>
      </c>
      <c r="F56" s="9" t="s">
        <v>941</v>
      </c>
      <c r="G56" s="10" t="s">
        <v>1069</v>
      </c>
      <c r="H56" s="11" t="s">
        <v>1070</v>
      </c>
      <c r="I56" s="12" t="s">
        <v>774</v>
      </c>
    </row>
    <row r="57" spans="1:9" ht="18.75" x14ac:dyDescent="0.3">
      <c r="A57" s="6">
        <v>56</v>
      </c>
      <c r="B57" s="7" t="s">
        <v>2173</v>
      </c>
      <c r="C57" s="7" t="s">
        <v>42</v>
      </c>
      <c r="D57" s="8">
        <v>38290</v>
      </c>
      <c r="E57" s="9" t="s">
        <v>1744</v>
      </c>
      <c r="F57" s="9" t="s">
        <v>941</v>
      </c>
      <c r="G57" s="10" t="s">
        <v>1071</v>
      </c>
      <c r="H57" s="11" t="s">
        <v>1072</v>
      </c>
      <c r="I57" s="12" t="s">
        <v>241</v>
      </c>
    </row>
    <row r="58" spans="1:9" ht="18.75" x14ac:dyDescent="0.3">
      <c r="A58" s="6">
        <v>57</v>
      </c>
      <c r="B58" s="7" t="s">
        <v>2174</v>
      </c>
      <c r="C58" s="7" t="s">
        <v>42</v>
      </c>
      <c r="D58" s="8">
        <v>38232</v>
      </c>
      <c r="E58" s="9" t="s">
        <v>1755</v>
      </c>
      <c r="F58" s="9" t="s">
        <v>941</v>
      </c>
      <c r="G58" s="10" t="s">
        <v>1073</v>
      </c>
      <c r="H58" s="11" t="s">
        <v>570</v>
      </c>
      <c r="I58" s="12" t="s">
        <v>1074</v>
      </c>
    </row>
    <row r="59" spans="1:9" ht="18.75" x14ac:dyDescent="0.3">
      <c r="A59" s="6">
        <v>58</v>
      </c>
      <c r="B59" s="7" t="s">
        <v>2175</v>
      </c>
      <c r="C59" s="7" t="s">
        <v>42</v>
      </c>
      <c r="D59" s="8">
        <v>37988</v>
      </c>
      <c r="E59" s="9" t="s">
        <v>1747</v>
      </c>
      <c r="F59" s="9" t="s">
        <v>941</v>
      </c>
      <c r="G59" s="10" t="s">
        <v>1075</v>
      </c>
      <c r="H59" s="11" t="s">
        <v>1076</v>
      </c>
      <c r="I59" s="12" t="s">
        <v>253</v>
      </c>
    </row>
    <row r="60" spans="1:9" ht="18.75" x14ac:dyDescent="0.3">
      <c r="A60" s="6">
        <v>59</v>
      </c>
      <c r="B60" s="7" t="s">
        <v>2176</v>
      </c>
      <c r="C60" s="7" t="s">
        <v>42</v>
      </c>
      <c r="D60" s="8">
        <v>38300</v>
      </c>
      <c r="E60" s="9" t="s">
        <v>1735</v>
      </c>
      <c r="F60" s="9" t="s">
        <v>941</v>
      </c>
      <c r="G60" s="10" t="s">
        <v>1077</v>
      </c>
      <c r="H60" s="11" t="s">
        <v>581</v>
      </c>
      <c r="I60" s="12" t="s">
        <v>1078</v>
      </c>
    </row>
    <row r="61" spans="1:9" ht="18.75" x14ac:dyDescent="0.3">
      <c r="A61" s="6">
        <v>60</v>
      </c>
      <c r="B61" s="7" t="s">
        <v>2177</v>
      </c>
      <c r="C61" s="7" t="s">
        <v>42</v>
      </c>
      <c r="D61" s="8">
        <v>38244</v>
      </c>
      <c r="E61" s="9" t="s">
        <v>1747</v>
      </c>
      <c r="F61" s="9" t="s">
        <v>941</v>
      </c>
      <c r="G61" s="10" t="s">
        <v>1079</v>
      </c>
      <c r="H61" s="11" t="s">
        <v>1080</v>
      </c>
      <c r="I61" s="12" t="s">
        <v>1081</v>
      </c>
    </row>
    <row r="62" spans="1:9" ht="18.75" x14ac:dyDescent="0.3">
      <c r="A62" s="6">
        <v>61</v>
      </c>
      <c r="B62" s="7" t="s">
        <v>2178</v>
      </c>
      <c r="C62" s="7" t="s">
        <v>42</v>
      </c>
      <c r="D62" s="8">
        <v>38171</v>
      </c>
      <c r="E62" s="9" t="s">
        <v>1768</v>
      </c>
      <c r="F62" s="9" t="s">
        <v>941</v>
      </c>
      <c r="G62" s="10" t="s">
        <v>1082</v>
      </c>
      <c r="H62" s="11" t="s">
        <v>1083</v>
      </c>
      <c r="I62" s="12" t="s">
        <v>262</v>
      </c>
    </row>
    <row r="63" spans="1:9" ht="18.75" x14ac:dyDescent="0.3">
      <c r="A63" s="6">
        <v>62</v>
      </c>
      <c r="B63" s="7" t="s">
        <v>2179</v>
      </c>
      <c r="C63" s="7" t="s">
        <v>42</v>
      </c>
      <c r="D63" s="8">
        <v>38159</v>
      </c>
      <c r="E63" s="9" t="s">
        <v>1741</v>
      </c>
      <c r="F63" s="9" t="s">
        <v>941</v>
      </c>
      <c r="G63" s="10" t="s">
        <v>1084</v>
      </c>
      <c r="H63" s="11" t="s">
        <v>33</v>
      </c>
      <c r="I63" s="12" t="s">
        <v>268</v>
      </c>
    </row>
    <row r="64" spans="1:9" ht="18.75" x14ac:dyDescent="0.3">
      <c r="A64" s="6">
        <v>63</v>
      </c>
      <c r="B64" s="7" t="s">
        <v>2180</v>
      </c>
      <c r="C64" s="7" t="s">
        <v>42</v>
      </c>
      <c r="D64" s="8">
        <v>38344</v>
      </c>
      <c r="E64" s="9" t="s">
        <v>1723</v>
      </c>
      <c r="F64" s="9" t="s">
        <v>941</v>
      </c>
      <c r="G64" s="10" t="s">
        <v>1085</v>
      </c>
      <c r="H64" s="11" t="s">
        <v>1086</v>
      </c>
      <c r="I64" s="12" t="s">
        <v>1087</v>
      </c>
    </row>
    <row r="65" spans="1:9" ht="18.75" x14ac:dyDescent="0.3">
      <c r="A65" s="6">
        <v>64</v>
      </c>
      <c r="B65" s="7" t="s">
        <v>2181</v>
      </c>
      <c r="C65" s="7" t="s">
        <v>42</v>
      </c>
      <c r="D65" s="8">
        <v>38278</v>
      </c>
      <c r="E65" s="9" t="s">
        <v>1755</v>
      </c>
      <c r="F65" s="9" t="s">
        <v>941</v>
      </c>
      <c r="G65" s="10" t="s">
        <v>1088</v>
      </c>
      <c r="H65" s="11" t="s">
        <v>1089</v>
      </c>
      <c r="I65" s="12" t="s">
        <v>1090</v>
      </c>
    </row>
    <row r="66" spans="1:9" ht="18.75" x14ac:dyDescent="0.3">
      <c r="A66" s="6">
        <v>65</v>
      </c>
      <c r="B66" s="7" t="s">
        <v>2182</v>
      </c>
      <c r="C66" s="7" t="s">
        <v>42</v>
      </c>
      <c r="D66" s="8">
        <v>38291</v>
      </c>
      <c r="E66" s="9" t="s">
        <v>1727</v>
      </c>
      <c r="F66" s="9" t="s">
        <v>941</v>
      </c>
      <c r="G66" s="10" t="s">
        <v>1091</v>
      </c>
      <c r="H66" s="11" t="s">
        <v>1092</v>
      </c>
      <c r="I66" s="12" t="s">
        <v>1093</v>
      </c>
    </row>
    <row r="67" spans="1:9" ht="18.75" x14ac:dyDescent="0.3">
      <c r="A67" s="6">
        <v>66</v>
      </c>
      <c r="B67" s="7" t="s">
        <v>2183</v>
      </c>
      <c r="C67" s="7" t="s">
        <v>42</v>
      </c>
      <c r="D67" s="8">
        <v>38003</v>
      </c>
      <c r="E67" s="9" t="s">
        <v>1730</v>
      </c>
      <c r="F67" s="9" t="s">
        <v>941</v>
      </c>
      <c r="G67" s="10" t="s">
        <v>1094</v>
      </c>
      <c r="H67" s="11" t="s">
        <v>1095</v>
      </c>
      <c r="I67" s="12" t="s">
        <v>280</v>
      </c>
    </row>
    <row r="68" spans="1:9" ht="18.75" x14ac:dyDescent="0.3">
      <c r="A68" s="6">
        <v>67</v>
      </c>
      <c r="B68" s="7" t="s">
        <v>2184</v>
      </c>
      <c r="C68" s="7" t="s">
        <v>42</v>
      </c>
      <c r="D68" s="8">
        <v>38330</v>
      </c>
      <c r="E68" s="9" t="s">
        <v>1730</v>
      </c>
      <c r="F68" s="9" t="s">
        <v>941</v>
      </c>
      <c r="G68" s="10" t="s">
        <v>1096</v>
      </c>
      <c r="H68" s="11" t="s">
        <v>1097</v>
      </c>
      <c r="I68" s="12" t="s">
        <v>494</v>
      </c>
    </row>
    <row r="69" spans="1:9" ht="18.75" x14ac:dyDescent="0.3">
      <c r="A69" s="6">
        <v>68</v>
      </c>
      <c r="B69" s="7" t="s">
        <v>2185</v>
      </c>
      <c r="C69" s="7" t="s">
        <v>42</v>
      </c>
      <c r="D69" s="8">
        <v>38000</v>
      </c>
      <c r="E69" s="9" t="s">
        <v>1730</v>
      </c>
      <c r="F69" s="9" t="s">
        <v>941</v>
      </c>
      <c r="G69" s="10" t="s">
        <v>1098</v>
      </c>
      <c r="H69" s="11" t="s">
        <v>1099</v>
      </c>
      <c r="I69" s="12" t="s">
        <v>499</v>
      </c>
    </row>
    <row r="70" spans="1:9" ht="18.75" x14ac:dyDescent="0.3">
      <c r="A70" s="6">
        <v>69</v>
      </c>
      <c r="B70" s="7" t="s">
        <v>2186</v>
      </c>
      <c r="C70" s="7" t="s">
        <v>42</v>
      </c>
      <c r="D70" s="8">
        <v>38297</v>
      </c>
      <c r="E70" s="9" t="s">
        <v>1764</v>
      </c>
      <c r="F70" s="9" t="s">
        <v>941</v>
      </c>
      <c r="G70" s="10" t="s">
        <v>1100</v>
      </c>
      <c r="H70" s="11" t="s">
        <v>1101</v>
      </c>
      <c r="I70" s="12" t="s">
        <v>1102</v>
      </c>
    </row>
    <row r="71" spans="1:9" ht="18.75" x14ac:dyDescent="0.3">
      <c r="A71" s="6">
        <v>70</v>
      </c>
      <c r="B71" s="7" t="s">
        <v>2187</v>
      </c>
      <c r="C71" s="7" t="s">
        <v>42</v>
      </c>
      <c r="D71" s="8">
        <v>38006</v>
      </c>
      <c r="E71" s="9" t="s">
        <v>1744</v>
      </c>
      <c r="F71" s="9" t="s">
        <v>941</v>
      </c>
      <c r="G71" s="10" t="s">
        <v>1103</v>
      </c>
      <c r="H71" s="11" t="s">
        <v>873</v>
      </c>
      <c r="I71" s="12" t="s">
        <v>295</v>
      </c>
    </row>
    <row r="72" spans="1:9" ht="18.75" x14ac:dyDescent="0.3">
      <c r="A72" s="6">
        <v>71</v>
      </c>
      <c r="B72" s="7" t="s">
        <v>2178</v>
      </c>
      <c r="C72" s="7" t="s">
        <v>42</v>
      </c>
      <c r="D72" s="8">
        <v>38171</v>
      </c>
      <c r="E72" s="9" t="s">
        <v>1768</v>
      </c>
      <c r="F72" s="9" t="s">
        <v>941</v>
      </c>
      <c r="G72" s="10" t="s">
        <v>1104</v>
      </c>
      <c r="H72" s="11" t="s">
        <v>1105</v>
      </c>
      <c r="I72" s="12" t="s">
        <v>1106</v>
      </c>
    </row>
    <row r="73" spans="1:9" ht="18.75" x14ac:dyDescent="0.3">
      <c r="A73" s="6">
        <v>72</v>
      </c>
      <c r="B73" s="7" t="s">
        <v>2188</v>
      </c>
      <c r="C73" s="7" t="s">
        <v>42</v>
      </c>
      <c r="D73" s="8">
        <v>38076</v>
      </c>
      <c r="E73" s="9" t="s">
        <v>1764</v>
      </c>
      <c r="F73" s="9" t="s">
        <v>941</v>
      </c>
      <c r="G73" s="10" t="s">
        <v>1107</v>
      </c>
      <c r="H73" s="11" t="s">
        <v>1108</v>
      </c>
      <c r="I73" s="12" t="s">
        <v>1109</v>
      </c>
    </row>
    <row r="74" spans="1:9" ht="18.75" x14ac:dyDescent="0.3">
      <c r="A74" s="6">
        <v>73</v>
      </c>
      <c r="B74" s="7" t="s">
        <v>2189</v>
      </c>
      <c r="C74" s="7" t="s">
        <v>42</v>
      </c>
      <c r="D74" s="8">
        <v>38205</v>
      </c>
      <c r="E74" s="9" t="s">
        <v>1735</v>
      </c>
      <c r="F74" s="9" t="s">
        <v>941</v>
      </c>
      <c r="G74" s="10" t="s">
        <v>1110</v>
      </c>
      <c r="H74" s="11" t="s">
        <v>1111</v>
      </c>
      <c r="I74" s="12" t="s">
        <v>1112</v>
      </c>
    </row>
    <row r="75" spans="1:9" ht="18.75" x14ac:dyDescent="0.3">
      <c r="A75" s="6">
        <v>74</v>
      </c>
      <c r="B75" s="7" t="s">
        <v>2190</v>
      </c>
      <c r="C75" s="7" t="s">
        <v>42</v>
      </c>
      <c r="D75" s="8">
        <v>38269</v>
      </c>
      <c r="E75" s="9" t="s">
        <v>1741</v>
      </c>
      <c r="F75" s="9" t="s">
        <v>941</v>
      </c>
      <c r="G75" s="10" t="s">
        <v>1113</v>
      </c>
      <c r="H75" s="11" t="s">
        <v>1114</v>
      </c>
      <c r="I75" s="12" t="s">
        <v>1115</v>
      </c>
    </row>
    <row r="76" spans="1:9" ht="18.75" x14ac:dyDescent="0.3">
      <c r="A76" s="6">
        <v>75</v>
      </c>
      <c r="B76" s="7" t="s">
        <v>2191</v>
      </c>
      <c r="C76" s="7" t="s">
        <v>42</v>
      </c>
      <c r="D76" s="8">
        <v>38037</v>
      </c>
      <c r="E76" s="9" t="s">
        <v>1747</v>
      </c>
      <c r="F76" s="9" t="s">
        <v>941</v>
      </c>
      <c r="G76" s="10" t="s">
        <v>1116</v>
      </c>
      <c r="H76" s="11" t="s">
        <v>38</v>
      </c>
      <c r="I76" s="12" t="s">
        <v>818</v>
      </c>
    </row>
    <row r="77" spans="1:9" ht="18.75" x14ac:dyDescent="0.3">
      <c r="A77" s="6">
        <v>76</v>
      </c>
      <c r="B77" s="7" t="s">
        <v>2192</v>
      </c>
      <c r="C77" s="7" t="s">
        <v>42</v>
      </c>
      <c r="D77" s="8">
        <v>38209</v>
      </c>
      <c r="E77" s="9" t="s">
        <v>1751</v>
      </c>
      <c r="F77" s="9" t="s">
        <v>941</v>
      </c>
      <c r="G77" s="10" t="s">
        <v>1117</v>
      </c>
      <c r="H77" s="11" t="s">
        <v>1118</v>
      </c>
      <c r="I77" s="12" t="s">
        <v>1119</v>
      </c>
    </row>
    <row r="78" spans="1:9" ht="18.75" x14ac:dyDescent="0.3">
      <c r="A78" s="6">
        <v>77</v>
      </c>
      <c r="B78" s="7" t="s">
        <v>2193</v>
      </c>
      <c r="C78" s="7" t="s">
        <v>42</v>
      </c>
      <c r="D78" s="8">
        <v>37987</v>
      </c>
      <c r="E78" s="9" t="s">
        <v>1764</v>
      </c>
      <c r="F78" s="9" t="s">
        <v>941</v>
      </c>
      <c r="G78" s="10" t="s">
        <v>1120</v>
      </c>
      <c r="H78" s="11" t="s">
        <v>1121</v>
      </c>
      <c r="I78" s="12" t="s">
        <v>1122</v>
      </c>
    </row>
    <row r="79" spans="1:9" ht="18.75" x14ac:dyDescent="0.3">
      <c r="A79" s="6">
        <v>78</v>
      </c>
      <c r="B79" s="7" t="s">
        <v>2194</v>
      </c>
      <c r="C79" s="7" t="s">
        <v>42</v>
      </c>
      <c r="D79" s="8">
        <v>37997</v>
      </c>
      <c r="E79" s="9" t="s">
        <v>1741</v>
      </c>
      <c r="F79" s="9" t="s">
        <v>941</v>
      </c>
      <c r="G79" s="10" t="s">
        <v>1123</v>
      </c>
      <c r="H79" s="11" t="s">
        <v>1124</v>
      </c>
      <c r="I79" s="12" t="s">
        <v>1125</v>
      </c>
    </row>
    <row r="80" spans="1:9" ht="18.75" x14ac:dyDescent="0.3">
      <c r="A80" s="6">
        <v>79</v>
      </c>
      <c r="B80" s="7" t="s">
        <v>2195</v>
      </c>
      <c r="C80" s="7" t="s">
        <v>42</v>
      </c>
      <c r="D80" s="8">
        <v>38084</v>
      </c>
      <c r="E80" s="9" t="s">
        <v>1768</v>
      </c>
      <c r="F80" s="9" t="s">
        <v>941</v>
      </c>
      <c r="G80" s="10" t="s">
        <v>1126</v>
      </c>
      <c r="H80" s="11" t="s">
        <v>1127</v>
      </c>
      <c r="I80" s="12" t="s">
        <v>597</v>
      </c>
    </row>
    <row r="81" spans="1:9" ht="18.75" x14ac:dyDescent="0.3">
      <c r="A81" s="6">
        <v>80</v>
      </c>
      <c r="B81" s="7" t="s">
        <v>2196</v>
      </c>
      <c r="C81" s="7" t="s">
        <v>42</v>
      </c>
      <c r="D81" s="8">
        <v>38295</v>
      </c>
      <c r="E81" s="9" t="s">
        <v>1741</v>
      </c>
      <c r="F81" s="9" t="s">
        <v>941</v>
      </c>
      <c r="G81" s="10" t="s">
        <v>1128</v>
      </c>
      <c r="H81" s="11" t="s">
        <v>1129</v>
      </c>
      <c r="I81" s="12" t="s">
        <v>1130</v>
      </c>
    </row>
    <row r="82" spans="1:9" ht="18.75" x14ac:dyDescent="0.3">
      <c r="A82" s="6">
        <v>81</v>
      </c>
      <c r="B82" s="7" t="s">
        <v>2197</v>
      </c>
      <c r="C82" s="7" t="s">
        <v>42</v>
      </c>
      <c r="D82" s="8">
        <v>38074</v>
      </c>
      <c r="E82" s="9" t="s">
        <v>1723</v>
      </c>
      <c r="F82" s="9" t="s">
        <v>941</v>
      </c>
      <c r="G82" s="10" t="s">
        <v>1131</v>
      </c>
      <c r="H82" s="11" t="s">
        <v>1132</v>
      </c>
      <c r="I82" s="12" t="s">
        <v>606</v>
      </c>
    </row>
    <row r="83" spans="1:9" ht="18.75" x14ac:dyDescent="0.3">
      <c r="A83" s="6">
        <v>82</v>
      </c>
      <c r="B83" s="7" t="s">
        <v>2198</v>
      </c>
      <c r="C83" s="7" t="s">
        <v>42</v>
      </c>
      <c r="D83" s="8">
        <v>38189</v>
      </c>
      <c r="E83" s="9" t="s">
        <v>1751</v>
      </c>
      <c r="F83" s="9" t="s">
        <v>941</v>
      </c>
      <c r="G83" s="10" t="s">
        <v>1133</v>
      </c>
      <c r="H83" s="11" t="s">
        <v>1134</v>
      </c>
      <c r="I83" s="12" t="s">
        <v>1135</v>
      </c>
    </row>
    <row r="84" spans="1:9" ht="18.75" x14ac:dyDescent="0.3">
      <c r="A84" s="6">
        <v>83</v>
      </c>
      <c r="B84" s="7" t="s">
        <v>2199</v>
      </c>
      <c r="C84" s="7" t="s">
        <v>42</v>
      </c>
      <c r="D84" s="8">
        <v>38140</v>
      </c>
      <c r="E84" s="9" t="s">
        <v>1747</v>
      </c>
      <c r="F84" s="9" t="s">
        <v>941</v>
      </c>
      <c r="G84" s="10" t="s">
        <v>1136</v>
      </c>
      <c r="H84" s="11" t="s">
        <v>1137</v>
      </c>
      <c r="I84" s="12" t="s">
        <v>1138</v>
      </c>
    </row>
    <row r="85" spans="1:9" ht="18.75" x14ac:dyDescent="0.3">
      <c r="A85" s="6">
        <v>84</v>
      </c>
      <c r="B85" s="7" t="s">
        <v>2200</v>
      </c>
      <c r="C85" s="7" t="s">
        <v>42</v>
      </c>
      <c r="D85" s="8">
        <v>38100</v>
      </c>
      <c r="E85" s="9" t="s">
        <v>1751</v>
      </c>
      <c r="F85" s="9" t="s">
        <v>941</v>
      </c>
      <c r="G85" s="10" t="s">
        <v>1139</v>
      </c>
      <c r="H85" s="11" t="s">
        <v>45</v>
      </c>
      <c r="I85" s="12" t="s">
        <v>889</v>
      </c>
    </row>
    <row r="86" spans="1:9" ht="18.75" x14ac:dyDescent="0.3">
      <c r="A86" s="6">
        <v>85</v>
      </c>
      <c r="B86" s="7" t="s">
        <v>2201</v>
      </c>
      <c r="C86" s="7" t="s">
        <v>42</v>
      </c>
      <c r="D86" s="8">
        <v>38348</v>
      </c>
      <c r="E86" s="9" t="s">
        <v>1751</v>
      </c>
      <c r="F86" s="9" t="s">
        <v>941</v>
      </c>
      <c r="G86" s="10" t="s">
        <v>1140</v>
      </c>
      <c r="H86" s="11" t="s">
        <v>1141</v>
      </c>
      <c r="I86" s="12" t="s">
        <v>618</v>
      </c>
    </row>
    <row r="87" spans="1:9" ht="18.75" x14ac:dyDescent="0.3">
      <c r="A87" s="6">
        <v>86</v>
      </c>
      <c r="B87" s="7" t="s">
        <v>2202</v>
      </c>
      <c r="C87" s="7" t="s">
        <v>42</v>
      </c>
      <c r="D87" s="8">
        <v>38309</v>
      </c>
      <c r="E87" s="9" t="s">
        <v>1723</v>
      </c>
      <c r="F87" s="9" t="s">
        <v>941</v>
      </c>
      <c r="G87" s="10" t="s">
        <v>1142</v>
      </c>
      <c r="H87" s="11" t="s">
        <v>1143</v>
      </c>
      <c r="I87" s="12" t="s">
        <v>1144</v>
      </c>
    </row>
    <row r="88" spans="1:9" ht="18.75" x14ac:dyDescent="0.3">
      <c r="A88" s="6">
        <v>87</v>
      </c>
      <c r="B88" s="7" t="s">
        <v>2203</v>
      </c>
      <c r="C88" s="7" t="s">
        <v>42</v>
      </c>
      <c r="D88" s="8">
        <v>38119</v>
      </c>
      <c r="E88" s="9" t="s">
        <v>1730</v>
      </c>
      <c r="F88" s="9" t="s">
        <v>941</v>
      </c>
      <c r="G88" s="10" t="s">
        <v>1145</v>
      </c>
      <c r="H88" s="11" t="s">
        <v>1146</v>
      </c>
      <c r="I88" s="12" t="s">
        <v>660</v>
      </c>
    </row>
    <row r="89" spans="1:9" ht="18.75" x14ac:dyDescent="0.3">
      <c r="A89" s="6">
        <v>88</v>
      </c>
      <c r="B89" s="7" t="s">
        <v>2204</v>
      </c>
      <c r="C89" s="7" t="s">
        <v>42</v>
      </c>
      <c r="D89" s="8">
        <v>38050</v>
      </c>
      <c r="E89" s="9" t="s">
        <v>1741</v>
      </c>
      <c r="F89" s="9" t="s">
        <v>941</v>
      </c>
      <c r="G89" s="10" t="s">
        <v>1147</v>
      </c>
      <c r="H89" s="11" t="s">
        <v>1148</v>
      </c>
      <c r="I89" s="12" t="s">
        <v>1149</v>
      </c>
    </row>
    <row r="90" spans="1:9" ht="18.75" x14ac:dyDescent="0.3">
      <c r="A90" s="6">
        <v>89</v>
      </c>
      <c r="B90" s="7" t="s">
        <v>2205</v>
      </c>
      <c r="C90" s="7" t="s">
        <v>42</v>
      </c>
      <c r="D90" s="8">
        <v>38078</v>
      </c>
      <c r="E90" s="9" t="s">
        <v>1723</v>
      </c>
      <c r="F90" s="9" t="s">
        <v>941</v>
      </c>
      <c r="G90" s="10" t="s">
        <v>1150</v>
      </c>
      <c r="H90" s="11" t="s">
        <v>1151</v>
      </c>
      <c r="I90" s="12" t="s">
        <v>1152</v>
      </c>
    </row>
    <row r="91" spans="1:9" ht="18.75" x14ac:dyDescent="0.3">
      <c r="A91" s="6">
        <v>90</v>
      </c>
      <c r="B91" s="7" t="s">
        <v>2206</v>
      </c>
      <c r="C91" s="7" t="s">
        <v>42</v>
      </c>
      <c r="D91" s="8">
        <v>38036</v>
      </c>
      <c r="E91" s="9" t="s">
        <v>1741</v>
      </c>
      <c r="F91" s="9" t="s">
        <v>941</v>
      </c>
      <c r="G91" s="10" t="s">
        <v>1153</v>
      </c>
      <c r="H91" s="11" t="s">
        <v>1154</v>
      </c>
      <c r="I91" s="12" t="s">
        <v>1155</v>
      </c>
    </row>
    <row r="92" spans="1:9" ht="18.75" x14ac:dyDescent="0.3">
      <c r="A92" s="6">
        <v>91</v>
      </c>
      <c r="B92" s="7" t="s">
        <v>2207</v>
      </c>
      <c r="C92" s="7" t="s">
        <v>42</v>
      </c>
      <c r="D92" s="8">
        <v>38085</v>
      </c>
      <c r="E92" s="9" t="s">
        <v>1744</v>
      </c>
      <c r="F92" s="9" t="s">
        <v>941</v>
      </c>
      <c r="G92" s="10" t="s">
        <v>1156</v>
      </c>
      <c r="H92" s="11" t="s">
        <v>1157</v>
      </c>
      <c r="I92" s="12" t="s">
        <v>1158</v>
      </c>
    </row>
    <row r="93" spans="1:9" ht="18.75" x14ac:dyDescent="0.3">
      <c r="A93" s="6">
        <v>92</v>
      </c>
      <c r="B93" s="7" t="s">
        <v>2208</v>
      </c>
      <c r="C93" s="7" t="s">
        <v>42</v>
      </c>
      <c r="D93" s="8">
        <v>38104</v>
      </c>
      <c r="E93" s="9" t="s">
        <v>1735</v>
      </c>
      <c r="F93" s="9" t="s">
        <v>941</v>
      </c>
      <c r="G93" s="10" t="s">
        <v>1159</v>
      </c>
      <c r="H93" s="11" t="s">
        <v>1160</v>
      </c>
      <c r="I93" s="12" t="s">
        <v>1161</v>
      </c>
    </row>
    <row r="94" spans="1:9" ht="18.75" x14ac:dyDescent="0.3">
      <c r="A94" s="6">
        <v>93</v>
      </c>
      <c r="B94" s="7" t="s">
        <v>2209</v>
      </c>
      <c r="C94" s="7" t="s">
        <v>42</v>
      </c>
      <c r="D94" s="8">
        <v>38130</v>
      </c>
      <c r="E94" s="9" t="s">
        <v>1751</v>
      </c>
      <c r="F94" s="9" t="s">
        <v>941</v>
      </c>
      <c r="G94" s="10" t="s">
        <v>1162</v>
      </c>
      <c r="H94" s="11" t="s">
        <v>1163</v>
      </c>
      <c r="I94" s="12" t="s">
        <v>1164</v>
      </c>
    </row>
    <row r="95" spans="1:9" ht="18.75" x14ac:dyDescent="0.3">
      <c r="A95" s="6">
        <v>94</v>
      </c>
      <c r="B95" s="7" t="s">
        <v>2210</v>
      </c>
      <c r="C95" s="7" t="s">
        <v>42</v>
      </c>
      <c r="D95" s="8">
        <v>38111</v>
      </c>
      <c r="E95" s="9" t="s">
        <v>1747</v>
      </c>
      <c r="F95" s="9" t="s">
        <v>941</v>
      </c>
      <c r="G95" s="10" t="s">
        <v>1165</v>
      </c>
      <c r="H95" s="11" t="s">
        <v>1166</v>
      </c>
      <c r="I95" s="12" t="s">
        <v>1167</v>
      </c>
    </row>
    <row r="96" spans="1:9" ht="18.75" x14ac:dyDescent="0.3">
      <c r="A96" s="6"/>
      <c r="B96" s="7"/>
      <c r="C96" s="7"/>
      <c r="D96" s="8"/>
      <c r="E96" s="9"/>
      <c r="F96" s="9"/>
      <c r="G96" s="10"/>
      <c r="H96" s="11"/>
      <c r="I96" s="12"/>
    </row>
    <row r="97" spans="1:9" ht="18.75" x14ac:dyDescent="0.3">
      <c r="A97" s="6"/>
      <c r="B97" s="7"/>
      <c r="C97" s="7"/>
      <c r="D97" s="8"/>
      <c r="E97" s="9"/>
      <c r="F97" s="9"/>
      <c r="G97" s="10"/>
      <c r="H97" s="11"/>
      <c r="I97" s="12"/>
    </row>
    <row r="98" spans="1:9" ht="18.75" x14ac:dyDescent="0.3">
      <c r="A98" s="6"/>
      <c r="B98" s="7"/>
      <c r="C98" s="7"/>
      <c r="D98" s="8"/>
      <c r="E98" s="9"/>
      <c r="F98" s="9"/>
      <c r="G98" s="10"/>
      <c r="H98" s="11"/>
      <c r="I98" s="12"/>
    </row>
    <row r="99" spans="1:9" ht="18.75" x14ac:dyDescent="0.3">
      <c r="A99" s="6"/>
      <c r="B99" s="7"/>
      <c r="C99" s="7"/>
      <c r="D99" s="8"/>
      <c r="E99" s="9"/>
      <c r="F99" s="9"/>
      <c r="G99" s="10"/>
      <c r="H99" s="11"/>
      <c r="I99" s="12"/>
    </row>
    <row r="100" spans="1:9" ht="18.75" x14ac:dyDescent="0.3">
      <c r="A100" s="6"/>
      <c r="B100" s="7"/>
      <c r="C100" s="7"/>
      <c r="D100" s="8"/>
      <c r="E100" s="9"/>
      <c r="F100" s="9"/>
      <c r="G100" s="10"/>
      <c r="H100" s="11"/>
      <c r="I100" s="12"/>
    </row>
    <row r="101" spans="1:9" ht="18.75" x14ac:dyDescent="0.3">
      <c r="A101" s="6"/>
      <c r="B101" s="7"/>
      <c r="C101" s="7"/>
      <c r="D101" s="8"/>
      <c r="E101" s="9"/>
      <c r="F101" s="9"/>
      <c r="G101" s="10"/>
      <c r="H101" s="11"/>
      <c r="I101" s="12"/>
    </row>
    <row r="102" spans="1:9" ht="18.75" x14ac:dyDescent="0.3">
      <c r="A102" s="6"/>
      <c r="B102" s="7"/>
      <c r="C102" s="7"/>
      <c r="D102" s="8"/>
      <c r="E102" s="9"/>
      <c r="F102" s="9"/>
      <c r="G102" s="10"/>
      <c r="H102" s="11"/>
      <c r="I102" s="12"/>
    </row>
    <row r="103" spans="1:9" ht="18.75" x14ac:dyDescent="0.3">
      <c r="A103" s="6"/>
      <c r="B103" s="7"/>
      <c r="C103" s="7"/>
      <c r="D103" s="8"/>
      <c r="E103" s="9"/>
      <c r="F103" s="9"/>
      <c r="G103" s="10"/>
      <c r="H103" s="11"/>
      <c r="I103" s="12"/>
    </row>
    <row r="104" spans="1:9" ht="18.75" x14ac:dyDescent="0.3">
      <c r="A104" s="6"/>
      <c r="B104" s="7"/>
      <c r="C104" s="7"/>
      <c r="D104" s="8"/>
      <c r="E104" s="9"/>
      <c r="F104" s="9"/>
      <c r="G104" s="10"/>
      <c r="H104" s="11"/>
      <c r="I104" s="12"/>
    </row>
    <row r="105" spans="1:9" ht="18.75" x14ac:dyDescent="0.3">
      <c r="A105" s="6"/>
      <c r="B105" s="7"/>
      <c r="C105" s="7"/>
      <c r="D105" s="8"/>
      <c r="E105" s="9"/>
      <c r="F105" s="9"/>
      <c r="G105" s="10"/>
      <c r="H105" s="11"/>
      <c r="I105" s="12"/>
    </row>
    <row r="106" spans="1:9" ht="18.75" x14ac:dyDescent="0.3">
      <c r="A106" s="6"/>
      <c r="B106" s="7"/>
      <c r="C106" s="7"/>
      <c r="D106" s="8"/>
      <c r="E106" s="9"/>
      <c r="F106" s="9"/>
      <c r="G106" s="10"/>
      <c r="H106" s="11"/>
      <c r="I106" s="12"/>
    </row>
    <row r="107" spans="1:9" ht="18.75" x14ac:dyDescent="0.3">
      <c r="A107" s="6"/>
      <c r="B107" s="7"/>
      <c r="C107" s="7"/>
      <c r="D107" s="8"/>
      <c r="E107" s="9"/>
      <c r="F107" s="9"/>
      <c r="G107" s="10"/>
      <c r="H107" s="11"/>
      <c r="I107" s="12"/>
    </row>
    <row r="108" spans="1:9" ht="18.75" x14ac:dyDescent="0.3">
      <c r="A108" s="6"/>
      <c r="B108" s="7"/>
      <c r="C108" s="7"/>
      <c r="D108" s="8"/>
      <c r="E108" s="9"/>
      <c r="F108" s="9"/>
      <c r="G108" s="10"/>
      <c r="H108" s="11"/>
      <c r="I108" s="12"/>
    </row>
    <row r="109" spans="1:9" ht="18.75" x14ac:dyDescent="0.3">
      <c r="A109" s="6"/>
      <c r="B109" s="7"/>
      <c r="C109" s="7"/>
      <c r="D109" s="8"/>
      <c r="E109" s="9"/>
      <c r="F109" s="9"/>
      <c r="G109" s="10"/>
      <c r="H109" s="11"/>
      <c r="I109" s="12"/>
    </row>
    <row r="110" spans="1:9" ht="18.75" x14ac:dyDescent="0.3">
      <c r="A110" s="6"/>
      <c r="B110" s="7"/>
      <c r="C110" s="7"/>
      <c r="D110" s="8"/>
      <c r="E110" s="9"/>
      <c r="F110" s="9"/>
      <c r="G110" s="10"/>
      <c r="H110" s="11"/>
      <c r="I110" s="12"/>
    </row>
    <row r="111" spans="1:9" ht="18.75" x14ac:dyDescent="0.3">
      <c r="A111" s="6"/>
      <c r="B111" s="7"/>
      <c r="C111" s="7"/>
      <c r="D111" s="8"/>
      <c r="E111" s="9"/>
      <c r="F111" s="9"/>
      <c r="G111" s="10"/>
      <c r="H111" s="11"/>
      <c r="I111" s="12"/>
    </row>
    <row r="112" spans="1:9" ht="18.75" x14ac:dyDescent="0.3">
      <c r="A112" s="6"/>
      <c r="B112" s="7"/>
      <c r="C112" s="7"/>
      <c r="D112" s="8"/>
      <c r="E112" s="9"/>
      <c r="F112" s="9"/>
      <c r="G112" s="10"/>
      <c r="H112" s="11"/>
      <c r="I112" s="12"/>
    </row>
    <row r="113" spans="1:9" ht="18.75" x14ac:dyDescent="0.3">
      <c r="A113" s="6"/>
      <c r="B113" s="7"/>
      <c r="C113" s="7"/>
      <c r="D113" s="8"/>
      <c r="E113" s="9"/>
      <c r="F113" s="9"/>
      <c r="G113" s="10"/>
      <c r="H113" s="11"/>
      <c r="I113" s="12"/>
    </row>
    <row r="114" spans="1:9" ht="18.75" x14ac:dyDescent="0.3">
      <c r="A114" s="6"/>
      <c r="B114" s="7"/>
      <c r="C114" s="7"/>
      <c r="D114" s="8"/>
      <c r="E114" s="9"/>
      <c r="F114" s="9"/>
      <c r="G114" s="10"/>
      <c r="H114" s="11"/>
      <c r="I114" s="12"/>
    </row>
    <row r="115" spans="1:9" ht="18.75" x14ac:dyDescent="0.3">
      <c r="A115" s="6"/>
      <c r="B115" s="7"/>
      <c r="C115" s="7"/>
      <c r="D115" s="8"/>
      <c r="E115" s="9"/>
      <c r="F115" s="9"/>
      <c r="G115" s="10"/>
      <c r="H115" s="11"/>
      <c r="I115" s="12"/>
    </row>
    <row r="116" spans="1:9" ht="18.75" x14ac:dyDescent="0.3">
      <c r="A116" s="6"/>
      <c r="B116" s="7"/>
      <c r="C116" s="7"/>
      <c r="D116" s="8"/>
      <c r="E116" s="9"/>
      <c r="F116" s="9"/>
      <c r="G116" s="10"/>
      <c r="H116" s="11"/>
      <c r="I116" s="12"/>
    </row>
    <row r="117" spans="1:9" ht="18.75" x14ac:dyDescent="0.3">
      <c r="A117" s="6"/>
      <c r="B117" s="7"/>
      <c r="C117" s="7"/>
      <c r="D117" s="8"/>
      <c r="E117" s="9"/>
      <c r="F117" s="9"/>
      <c r="G117" s="10"/>
      <c r="H117" s="11"/>
      <c r="I117" s="12"/>
    </row>
    <row r="118" spans="1:9" ht="18.75" x14ac:dyDescent="0.3">
      <c r="A118" s="6"/>
      <c r="B118" s="7"/>
      <c r="C118" s="7"/>
      <c r="D118" s="8"/>
      <c r="E118" s="9"/>
      <c r="F118" s="9"/>
      <c r="G118" s="10"/>
      <c r="H118" s="11"/>
      <c r="I118" s="12"/>
    </row>
    <row r="119" spans="1:9" ht="18.75" x14ac:dyDescent="0.3">
      <c r="A119" s="6"/>
      <c r="B119" s="7"/>
      <c r="C119" s="7"/>
      <c r="D119" s="8"/>
      <c r="E119" s="9"/>
      <c r="F119" s="9"/>
      <c r="G119" s="10"/>
      <c r="H119" s="11"/>
      <c r="I119" s="12"/>
    </row>
    <row r="120" spans="1:9" ht="18.75" x14ac:dyDescent="0.3">
      <c r="A120" s="6"/>
      <c r="B120" s="7"/>
      <c r="C120" s="7"/>
      <c r="D120" s="8"/>
      <c r="E120" s="9"/>
      <c r="F120" s="9"/>
      <c r="G120" s="10"/>
      <c r="H120" s="11"/>
      <c r="I120" s="12"/>
    </row>
    <row r="121" spans="1:9" ht="18.75" x14ac:dyDescent="0.3">
      <c r="A121" s="6"/>
      <c r="B121" s="7"/>
      <c r="C121" s="7"/>
      <c r="D121" s="8"/>
      <c r="E121" s="9"/>
      <c r="F121" s="9"/>
      <c r="G121" s="10"/>
      <c r="H121" s="11"/>
      <c r="I121" s="12"/>
    </row>
    <row r="122" spans="1:9" ht="18.75" x14ac:dyDescent="0.3">
      <c r="A122" s="6"/>
      <c r="B122" s="7"/>
      <c r="C122" s="7"/>
      <c r="D122" s="8"/>
      <c r="E122" s="9"/>
      <c r="F122" s="9"/>
      <c r="G122" s="10"/>
      <c r="H122" s="11"/>
      <c r="I122" s="12"/>
    </row>
    <row r="123" spans="1:9" ht="18.75" x14ac:dyDescent="0.3">
      <c r="A123" s="6"/>
      <c r="B123" s="7"/>
      <c r="C123" s="7"/>
      <c r="D123" s="8"/>
      <c r="E123" s="9"/>
      <c r="F123" s="9"/>
      <c r="G123" s="10"/>
      <c r="H123" s="11"/>
      <c r="I123" s="12"/>
    </row>
    <row r="124" spans="1:9" ht="18.75" x14ac:dyDescent="0.3">
      <c r="A124" s="6"/>
      <c r="B124" s="7"/>
      <c r="C124" s="7"/>
      <c r="D124" s="8"/>
      <c r="E124" s="9"/>
      <c r="F124" s="9"/>
      <c r="G124" s="10"/>
      <c r="H124" s="11"/>
      <c r="I124" s="12"/>
    </row>
  </sheetData>
  <sheetProtection selectLockedCells="1" selectUnlockedCells="1"/>
  <conditionalFormatting sqref="B2:B124">
    <cfRule type="expression" dxfId="16" priority="2" stopIfTrue="1">
      <formula>NOT(ISERROR(SEARCH("CMonet",B2)))</formula>
    </cfRule>
  </conditionalFormatting>
  <pageMargins left="0.23622047244094491" right="0.23622047244094491" top="1.1417322834645669" bottom="0.15748031496062992" header="0.51181102362204722" footer="0.51181102362204722"/>
  <pageSetup paperSize="9" firstPageNumber="0" orientation="portrait" horizontalDpi="4294967293" verticalDpi="300" r:id="rId1"/>
  <headerFooter>
    <oddHeader>&amp;L&amp;"Arial,Gras"&amp;12&amp;K0000FFISSY 
&amp;G&amp;C&amp;"Arial,Gras"&amp;20&amp;U&amp;K0000FFClassement District: Benjamins Garçons - 2&amp;R&amp;"Arial,Gras"&amp;12&amp;K0000FF 
&amp;20 2016</oddHeader>
  </headerFooter>
  <rowBreaks count="2" manualBreakCount="2">
    <brk id="40" max="16383" man="1"/>
    <brk id="81" max="16383" man="1"/>
  </rowBreaks>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FF0000"/>
    <pageSetUpPr fitToPage="1"/>
  </sheetPr>
  <dimension ref="A1:L248"/>
  <sheetViews>
    <sheetView zoomScaleNormal="100" workbookViewId="0">
      <selection activeCell="M17" sqref="M17"/>
    </sheetView>
  </sheetViews>
  <sheetFormatPr baseColWidth="10" defaultRowHeight="15" x14ac:dyDescent="0.25"/>
  <cols>
    <col min="1" max="1" width="6.875" style="14" customWidth="1"/>
    <col min="2" max="2" width="17.875" style="14" customWidth="1"/>
    <col min="3" max="3" width="4.125" style="14" customWidth="1"/>
    <col min="4" max="4" width="11.875" style="14" customWidth="1"/>
    <col min="5" max="5" width="13.625" style="14" customWidth="1"/>
    <col min="6" max="6" width="10.25" style="14" customWidth="1"/>
    <col min="8" max="8" width="14.5" customWidth="1"/>
    <col min="10" max="10" width="15.875" style="5" customWidth="1"/>
    <col min="11" max="11" width="5.625" style="20" bestFit="1" customWidth="1"/>
    <col min="12" max="12" width="57.125" style="5" customWidth="1"/>
  </cols>
  <sheetData>
    <row r="1" spans="1:12" ht="15.75" x14ac:dyDescent="0.25">
      <c r="A1" s="1" t="s">
        <v>2</v>
      </c>
      <c r="B1" s="2" t="s">
        <v>1</v>
      </c>
      <c r="C1" s="2" t="s">
        <v>3</v>
      </c>
      <c r="D1" s="3" t="s">
        <v>4</v>
      </c>
      <c r="E1" s="3" t="s">
        <v>0</v>
      </c>
      <c r="F1" s="4" t="s">
        <v>5</v>
      </c>
      <c r="G1" t="s">
        <v>55</v>
      </c>
      <c r="H1" t="s">
        <v>56</v>
      </c>
      <c r="J1" s="16"/>
      <c r="K1" s="17" t="s">
        <v>53</v>
      </c>
      <c r="L1" s="16" t="s">
        <v>54</v>
      </c>
    </row>
    <row r="2" spans="1:12" ht="18.75" x14ac:dyDescent="0.3">
      <c r="A2" s="6">
        <v>1</v>
      </c>
      <c r="B2" s="7" t="s">
        <v>2037</v>
      </c>
      <c r="C2" s="7" t="s">
        <v>9</v>
      </c>
      <c r="D2" s="8">
        <v>38290</v>
      </c>
      <c r="E2" s="9" t="s">
        <v>1723</v>
      </c>
      <c r="F2" s="9" t="s">
        <v>725</v>
      </c>
      <c r="G2" s="15">
        <f t="shared" ref="G2:G65" si="0">INT(MIN(COUNTIFS(E:E,E2,C:C,"M"),COUNTIFS(E:E,E2,C:C,"F"))/3)</f>
        <v>3</v>
      </c>
      <c r="H2" s="15" t="str">
        <f>IF(INT((COUNTIFS($E$2:E2,E2,$C$2:C2,C2)-1)/3)+1&gt;G2,"",E2&amp;" "&amp;INT((COUNTIFS($E$2:E2,E2,$C$2:C2,C2)-1)/3)+1)</f>
        <v>Marseille 1</v>
      </c>
      <c r="J2" s="18" t="s">
        <v>1728</v>
      </c>
      <c r="K2" s="19">
        <v>53</v>
      </c>
      <c r="L2" s="18" t="s">
        <v>2428</v>
      </c>
    </row>
    <row r="3" spans="1:12" ht="18.75" x14ac:dyDescent="0.3">
      <c r="A3" s="6">
        <v>2</v>
      </c>
      <c r="B3" s="7" t="s">
        <v>2038</v>
      </c>
      <c r="C3" s="7" t="s">
        <v>9</v>
      </c>
      <c r="D3" s="8">
        <v>38122</v>
      </c>
      <c r="E3" s="9" t="s">
        <v>1727</v>
      </c>
      <c r="F3" s="9" t="s">
        <v>725</v>
      </c>
      <c r="G3" s="15">
        <f t="shared" si="0"/>
        <v>2</v>
      </c>
      <c r="H3" s="15" t="str">
        <f>IF(INT((COUNTIFS($E$2:E3,E3,$C$2:C3,C3)-1)/3)+1&gt;G3,"",E3&amp;" "&amp;INT((COUNTIFS($E$2:E3,E3,$C$2:C3,C3)-1)/3)+1)</f>
        <v>Marignane 1</v>
      </c>
      <c r="J3" s="18" t="s">
        <v>1761</v>
      </c>
      <c r="K3" s="19">
        <v>56</v>
      </c>
      <c r="L3" s="18" t="s">
        <v>2430</v>
      </c>
    </row>
    <row r="4" spans="1:12" ht="18.75" x14ac:dyDescent="0.3">
      <c r="A4" s="6">
        <v>3</v>
      </c>
      <c r="B4" s="7" t="s">
        <v>2039</v>
      </c>
      <c r="C4" s="7" t="s">
        <v>9</v>
      </c>
      <c r="D4" s="8">
        <v>37995</v>
      </c>
      <c r="E4" s="9" t="s">
        <v>1735</v>
      </c>
      <c r="F4" s="9" t="s">
        <v>725</v>
      </c>
      <c r="G4" s="15">
        <f t="shared" si="0"/>
        <v>2</v>
      </c>
      <c r="H4" s="15" t="str">
        <f>IF(INT((COUNTIFS($E$2:E4,E4,$C$2:C4,C4)-1)/3)+1&gt;G4,"",E4&amp;" "&amp;INT((COUNTIFS($E$2:E4,E4,$C$2:C4,C4)-1)/3)+1)</f>
        <v>VieuxBoucau 1</v>
      </c>
      <c r="J4" s="18" t="s">
        <v>1724</v>
      </c>
      <c r="K4" s="19">
        <v>80</v>
      </c>
      <c r="L4" s="18" t="s">
        <v>2427</v>
      </c>
    </row>
    <row r="5" spans="1:12" ht="18.75" x14ac:dyDescent="0.3">
      <c r="A5" s="6">
        <v>4</v>
      </c>
      <c r="B5" s="7" t="s">
        <v>2040</v>
      </c>
      <c r="C5" s="7" t="s">
        <v>9</v>
      </c>
      <c r="D5" s="8">
        <v>38151</v>
      </c>
      <c r="E5" s="9" t="s">
        <v>1723</v>
      </c>
      <c r="F5" s="9" t="s">
        <v>725</v>
      </c>
      <c r="G5" s="15">
        <f t="shared" si="0"/>
        <v>3</v>
      </c>
      <c r="H5" s="15" t="str">
        <f>IF(INT((COUNTIFS($E$2:E5,E5,$C$2:C5,C5)-1)/3)+1&gt;G5,"",E5&amp;" "&amp;INT((COUNTIFS($E$2:E5,E5,$C$2:C5,C5)-1)/3)+1)</f>
        <v>Marseille 1</v>
      </c>
      <c r="J5" s="18" t="s">
        <v>1752</v>
      </c>
      <c r="K5" s="19">
        <v>93</v>
      </c>
      <c r="L5" s="18" t="s">
        <v>2431</v>
      </c>
    </row>
    <row r="6" spans="1:12" ht="18.75" x14ac:dyDescent="0.3">
      <c r="A6" s="6">
        <v>5</v>
      </c>
      <c r="B6" s="7" t="s">
        <v>2041</v>
      </c>
      <c r="C6" s="7" t="s">
        <v>9</v>
      </c>
      <c r="D6" s="8">
        <v>38313</v>
      </c>
      <c r="E6" s="9" t="s">
        <v>1760</v>
      </c>
      <c r="F6" s="9" t="s">
        <v>725</v>
      </c>
      <c r="G6" s="15">
        <f t="shared" si="0"/>
        <v>3</v>
      </c>
      <c r="H6" s="15" t="str">
        <f>IF(INT((COUNTIFS($E$2:E6,E6,$C$2:C6,C6)-1)/3)+1&gt;G6,"",E6&amp;" "&amp;INT((COUNTIFS($E$2:E6,E6,$C$2:C6,C6)-1)/3)+1)</f>
        <v>Montréal 1</v>
      </c>
      <c r="J6" s="18" t="s">
        <v>1729</v>
      </c>
      <c r="K6" s="19">
        <v>147</v>
      </c>
      <c r="L6" s="18" t="s">
        <v>2434</v>
      </c>
    </row>
    <row r="7" spans="1:12" ht="18.75" x14ac:dyDescent="0.3">
      <c r="A7" s="6">
        <v>6</v>
      </c>
      <c r="B7" s="7" t="s">
        <v>2042</v>
      </c>
      <c r="C7" s="7" t="s">
        <v>9</v>
      </c>
      <c r="D7" s="8">
        <v>38252</v>
      </c>
      <c r="E7" s="9" t="s">
        <v>1751</v>
      </c>
      <c r="F7" s="9" t="s">
        <v>725</v>
      </c>
      <c r="G7" s="15">
        <f t="shared" si="0"/>
        <v>2</v>
      </c>
      <c r="H7" s="15" t="str">
        <f>IF(INT((COUNTIFS($E$2:E7,E7,$C$2:C7,C7)-1)/3)+1&gt;G7,"",E7&amp;" "&amp;INT((COUNTIFS($E$2:E7,E7,$C$2:C7,C7)-1)/3)+1)</f>
        <v>Bordeaux 1</v>
      </c>
      <c r="J7" s="18" t="s">
        <v>1736</v>
      </c>
      <c r="K7" s="19">
        <v>151</v>
      </c>
      <c r="L7" s="18" t="s">
        <v>2429</v>
      </c>
    </row>
    <row r="8" spans="1:12" ht="18.75" x14ac:dyDescent="0.3">
      <c r="A8" s="6">
        <v>7</v>
      </c>
      <c r="B8" s="7" t="s">
        <v>2043</v>
      </c>
      <c r="C8" s="7" t="s">
        <v>9</v>
      </c>
      <c r="D8" s="8">
        <v>38128</v>
      </c>
      <c r="E8" s="9" t="s">
        <v>1730</v>
      </c>
      <c r="F8" s="9" t="s">
        <v>725</v>
      </c>
      <c r="G8" s="15">
        <f t="shared" si="0"/>
        <v>1</v>
      </c>
      <c r="H8" s="15" t="str">
        <f>IF(INT((COUNTIFS($E$2:E8,E8,$C$2:C8,C8)-1)/3)+1&gt;G8,"",E8&amp;" "&amp;INT((COUNTIFS($E$2:E8,E8,$C$2:C8,C8)-1)/3)+1)</f>
        <v>Arles 1</v>
      </c>
      <c r="J8" s="18" t="s">
        <v>1762</v>
      </c>
      <c r="K8" s="19">
        <v>152</v>
      </c>
      <c r="L8" s="18" t="s">
        <v>2435</v>
      </c>
    </row>
    <row r="9" spans="1:12" ht="18.75" x14ac:dyDescent="0.3">
      <c r="A9" s="6">
        <v>8</v>
      </c>
      <c r="B9" s="7" t="s">
        <v>2044</v>
      </c>
      <c r="C9" s="7" t="s">
        <v>9</v>
      </c>
      <c r="D9" s="8">
        <v>38133</v>
      </c>
      <c r="E9" s="9" t="s">
        <v>1727</v>
      </c>
      <c r="F9" s="9" t="s">
        <v>725</v>
      </c>
      <c r="G9" s="15">
        <f t="shared" si="0"/>
        <v>2</v>
      </c>
      <c r="H9" s="15" t="str">
        <f>IF(INT((COUNTIFS($E$2:E9,E9,$C$2:C9,C9)-1)/3)+1&gt;G9,"",E9&amp;" "&amp;INT((COUNTIFS($E$2:E9,E9,$C$2:C9,C9)-1)/3)+1)</f>
        <v>Marignane 1</v>
      </c>
      <c r="J9" s="18" t="s">
        <v>1725</v>
      </c>
      <c r="K9" s="19">
        <v>159</v>
      </c>
      <c r="L9" s="18" t="s">
        <v>2433</v>
      </c>
    </row>
    <row r="10" spans="1:12" ht="18.75" x14ac:dyDescent="0.3">
      <c r="A10" s="6">
        <v>9</v>
      </c>
      <c r="B10" s="7" t="s">
        <v>2045</v>
      </c>
      <c r="C10" s="7" t="s">
        <v>9</v>
      </c>
      <c r="D10" s="8">
        <v>38223</v>
      </c>
      <c r="E10" s="9" t="s">
        <v>1723</v>
      </c>
      <c r="F10" s="9" t="s">
        <v>725</v>
      </c>
      <c r="G10" s="15">
        <f t="shared" si="0"/>
        <v>3</v>
      </c>
      <c r="H10" s="15" t="str">
        <f>IF(INT((COUNTIFS($E$2:E10,E10,$C$2:C10,C10)-1)/3)+1&gt;G10,"",E10&amp;" "&amp;INT((COUNTIFS($E$2:E10,E10,$C$2:C10,C10)-1)/3)+1)</f>
        <v>Marseille 1</v>
      </c>
      <c r="J10" s="18" t="s">
        <v>1756</v>
      </c>
      <c r="K10" s="19">
        <v>194</v>
      </c>
      <c r="L10" s="18" t="s">
        <v>2436</v>
      </c>
    </row>
    <row r="11" spans="1:12" ht="18.75" x14ac:dyDescent="0.3">
      <c r="A11" s="6">
        <v>10</v>
      </c>
      <c r="B11" s="7" t="s">
        <v>2046</v>
      </c>
      <c r="C11" s="7" t="s">
        <v>9</v>
      </c>
      <c r="D11" s="8">
        <v>38070</v>
      </c>
      <c r="E11" s="9" t="s">
        <v>1727</v>
      </c>
      <c r="F11" s="9" t="s">
        <v>725</v>
      </c>
      <c r="G11" s="15">
        <f t="shared" si="0"/>
        <v>2</v>
      </c>
      <c r="H11" s="15" t="str">
        <f>IF(INT((COUNTIFS($E$2:E11,E11,$C$2:C11,C11)-1)/3)+1&gt;G11,"",E11&amp;" "&amp;INT((COUNTIFS($E$2:E11,E11,$C$2:C11,C11)-1)/3)+1)</f>
        <v>Marignane 1</v>
      </c>
      <c r="J11" s="18" t="s">
        <v>1765</v>
      </c>
      <c r="K11" s="19">
        <v>216</v>
      </c>
      <c r="L11" s="18" t="s">
        <v>2438</v>
      </c>
    </row>
    <row r="12" spans="1:12" ht="18.75" x14ac:dyDescent="0.3">
      <c r="A12" s="6">
        <v>11</v>
      </c>
      <c r="B12" s="7" t="s">
        <v>2040</v>
      </c>
      <c r="C12" s="7" t="s">
        <v>9</v>
      </c>
      <c r="D12" s="8">
        <v>38151</v>
      </c>
      <c r="E12" s="9" t="s">
        <v>1723</v>
      </c>
      <c r="F12" s="9" t="s">
        <v>725</v>
      </c>
      <c r="G12" s="15">
        <f t="shared" si="0"/>
        <v>3</v>
      </c>
      <c r="H12" s="15" t="str">
        <f>IF(INT((COUNTIFS($E$2:E12,E12,$C$2:C12,C12)-1)/3)+1&gt;G12,"",E12&amp;" "&amp;INT((COUNTIFS($E$2:E12,E12,$C$2:C12,C12)-1)/3)+1)</f>
        <v>Marseille 2</v>
      </c>
      <c r="J12" s="18" t="s">
        <v>1742</v>
      </c>
      <c r="K12" s="19">
        <v>231</v>
      </c>
      <c r="L12" s="18" t="s">
        <v>2439</v>
      </c>
    </row>
    <row r="13" spans="1:12" ht="18.75" x14ac:dyDescent="0.3">
      <c r="A13" s="6">
        <v>12</v>
      </c>
      <c r="B13" s="7" t="s">
        <v>2047</v>
      </c>
      <c r="C13" s="7" t="s">
        <v>9</v>
      </c>
      <c r="D13" s="8">
        <v>38104</v>
      </c>
      <c r="E13" s="9" t="s">
        <v>1727</v>
      </c>
      <c r="F13" s="9" t="s">
        <v>725</v>
      </c>
      <c r="G13" s="15">
        <f t="shared" si="0"/>
        <v>2</v>
      </c>
      <c r="H13" s="15" t="str">
        <f>IF(INT((COUNTIFS($E$2:E13,E13,$C$2:C13,C13)-1)/3)+1&gt;G13,"",E13&amp;" "&amp;INT((COUNTIFS($E$2:E13,E13,$C$2:C13,C13)-1)/3)+1)</f>
        <v>Marignane 2</v>
      </c>
      <c r="J13" s="18" t="s">
        <v>1763</v>
      </c>
      <c r="K13" s="19">
        <v>234</v>
      </c>
      <c r="L13" s="18" t="s">
        <v>2441</v>
      </c>
    </row>
    <row r="14" spans="1:12" ht="18.75" x14ac:dyDescent="0.3">
      <c r="A14" s="6">
        <v>13</v>
      </c>
      <c r="B14" s="7" t="s">
        <v>2048</v>
      </c>
      <c r="C14" s="7" t="s">
        <v>9</v>
      </c>
      <c r="D14" s="8">
        <v>38271</v>
      </c>
      <c r="E14" s="9" t="s">
        <v>1760</v>
      </c>
      <c r="F14" s="9" t="s">
        <v>725</v>
      </c>
      <c r="G14" s="15">
        <f t="shared" si="0"/>
        <v>3</v>
      </c>
      <c r="H14" s="15" t="str">
        <f>IF(INT((COUNTIFS($E$2:E14,E14,$C$2:C14,C14)-1)/3)+1&gt;G14,"",E14&amp;" "&amp;INT((COUNTIFS($E$2:E14,E14,$C$2:C14,C14)-1)/3)+1)</f>
        <v>Montréal 1</v>
      </c>
      <c r="J14" s="18" t="s">
        <v>1753</v>
      </c>
      <c r="K14" s="19">
        <v>239</v>
      </c>
      <c r="L14" s="18" t="s">
        <v>2445</v>
      </c>
    </row>
    <row r="15" spans="1:12" ht="18.75" x14ac:dyDescent="0.3">
      <c r="A15" s="6">
        <v>14</v>
      </c>
      <c r="B15" s="7" t="s">
        <v>1885</v>
      </c>
      <c r="C15" s="7" t="s">
        <v>9</v>
      </c>
      <c r="D15" s="8">
        <v>38151</v>
      </c>
      <c r="E15" s="9" t="s">
        <v>1735</v>
      </c>
      <c r="F15" s="9" t="s">
        <v>725</v>
      </c>
      <c r="G15" s="15">
        <f t="shared" si="0"/>
        <v>2</v>
      </c>
      <c r="H15" s="15" t="str">
        <f>IF(INT((COUNTIFS($E$2:E15,E15,$C$2:C15,C15)-1)/3)+1&gt;G15,"",E15&amp;" "&amp;INT((COUNTIFS($E$2:E15,E15,$C$2:C15,C15)-1)/3)+1)</f>
        <v>VieuxBoucau 1</v>
      </c>
      <c r="J15" s="18" t="s">
        <v>1748</v>
      </c>
      <c r="K15" s="19">
        <v>250</v>
      </c>
      <c r="L15" s="18" t="s">
        <v>2443</v>
      </c>
    </row>
    <row r="16" spans="1:12" ht="18.75" x14ac:dyDescent="0.3">
      <c r="A16" s="6">
        <v>15</v>
      </c>
      <c r="B16" s="7" t="s">
        <v>2049</v>
      </c>
      <c r="C16" s="7" t="s">
        <v>9</v>
      </c>
      <c r="D16" s="8">
        <v>38255</v>
      </c>
      <c r="E16" s="9" t="s">
        <v>1760</v>
      </c>
      <c r="F16" s="9" t="s">
        <v>725</v>
      </c>
      <c r="G16" s="15">
        <f t="shared" si="0"/>
        <v>3</v>
      </c>
      <c r="H16" s="15" t="str">
        <f>IF(INT((COUNTIFS($E$2:E16,E16,$C$2:C16,C16)-1)/3)+1&gt;G16,"",E16&amp;" "&amp;INT((COUNTIFS($E$2:E16,E16,$C$2:C16,C16)-1)/3)+1)</f>
        <v>Montréal 1</v>
      </c>
      <c r="J16" s="18" t="s">
        <v>1731</v>
      </c>
      <c r="K16" s="19">
        <v>256</v>
      </c>
      <c r="L16" s="18" t="s">
        <v>2432</v>
      </c>
    </row>
    <row r="17" spans="1:12" ht="18.75" x14ac:dyDescent="0.3">
      <c r="A17" s="6">
        <v>16</v>
      </c>
      <c r="B17" s="7" t="s">
        <v>2050</v>
      </c>
      <c r="C17" s="7" t="s">
        <v>9</v>
      </c>
      <c r="D17" s="8">
        <v>37994</v>
      </c>
      <c r="E17" s="9" t="s">
        <v>1727</v>
      </c>
      <c r="F17" s="9" t="s">
        <v>725</v>
      </c>
      <c r="G17" s="15">
        <f t="shared" si="0"/>
        <v>2</v>
      </c>
      <c r="H17" s="15" t="str">
        <f>IF(INT((COUNTIFS($E$2:E17,E17,$C$2:C17,C17)-1)/3)+1&gt;G17,"",E17&amp;" "&amp;INT((COUNTIFS($E$2:E17,E17,$C$2:C17,C17)-1)/3)+1)</f>
        <v>Marignane 2</v>
      </c>
      <c r="J17" s="18" t="s">
        <v>1745</v>
      </c>
      <c r="K17" s="19">
        <v>260</v>
      </c>
      <c r="L17" s="18" t="s">
        <v>2440</v>
      </c>
    </row>
    <row r="18" spans="1:12" ht="18.75" x14ac:dyDescent="0.3">
      <c r="A18" s="6">
        <v>17</v>
      </c>
      <c r="B18" s="7" t="s">
        <v>2051</v>
      </c>
      <c r="C18" s="7" t="s">
        <v>9</v>
      </c>
      <c r="D18" s="8">
        <v>37993</v>
      </c>
      <c r="E18" s="9" t="s">
        <v>1727</v>
      </c>
      <c r="F18" s="9" t="s">
        <v>725</v>
      </c>
      <c r="G18" s="15">
        <f t="shared" si="0"/>
        <v>2</v>
      </c>
      <c r="H18" s="15" t="str">
        <f>IF(INT((COUNTIFS($E$2:E18,E18,$C$2:C18,C18)-1)/3)+1&gt;G18,"",E18&amp;" "&amp;INT((COUNTIFS($E$2:E18,E18,$C$2:C18,C18)-1)/3)+1)</f>
        <v>Marignane 2</v>
      </c>
      <c r="J18" s="18" t="s">
        <v>1726</v>
      </c>
      <c r="K18" s="19">
        <v>315</v>
      </c>
      <c r="L18" s="18" t="s">
        <v>2437</v>
      </c>
    </row>
    <row r="19" spans="1:12" ht="18.75" x14ac:dyDescent="0.3">
      <c r="A19" s="6">
        <v>18</v>
      </c>
      <c r="B19" s="7" t="s">
        <v>2052</v>
      </c>
      <c r="C19" s="7" t="s">
        <v>9</v>
      </c>
      <c r="D19" s="8">
        <v>38060</v>
      </c>
      <c r="E19" s="9" t="s">
        <v>1723</v>
      </c>
      <c r="F19" s="9" t="s">
        <v>725</v>
      </c>
      <c r="G19" s="15">
        <f t="shared" si="0"/>
        <v>3</v>
      </c>
      <c r="H19" s="15" t="str">
        <f>IF(INT((COUNTIFS($E$2:E19,E19,$C$2:C19,C19)-1)/3)+1&gt;G19,"",E19&amp;" "&amp;INT((COUNTIFS($E$2:E19,E19,$C$2:C19,C19)-1)/3)+1)</f>
        <v>Marseille 2</v>
      </c>
      <c r="J19" s="18" t="s">
        <v>1737</v>
      </c>
      <c r="K19" s="19">
        <v>374</v>
      </c>
      <c r="L19" s="18" t="s">
        <v>2444</v>
      </c>
    </row>
    <row r="20" spans="1:12" ht="18.75" x14ac:dyDescent="0.3">
      <c r="A20" s="6">
        <v>19</v>
      </c>
      <c r="B20" s="7" t="s">
        <v>2053</v>
      </c>
      <c r="C20" s="7" t="s">
        <v>9</v>
      </c>
      <c r="D20" s="8">
        <v>38227</v>
      </c>
      <c r="E20" s="9" t="s">
        <v>1727</v>
      </c>
      <c r="F20" s="9" t="s">
        <v>725</v>
      </c>
      <c r="G20" s="15">
        <f t="shared" si="0"/>
        <v>2</v>
      </c>
      <c r="H20" s="15" t="str">
        <f>IF(INT((COUNTIFS($E$2:E20,E20,$C$2:C20,C20)-1)/3)+1&gt;G20,"",E20&amp;" "&amp;INT((COUNTIFS($E$2:E20,E20,$C$2:C20,C20)-1)/3)+1)</f>
        <v/>
      </c>
      <c r="J20" s="18" t="s">
        <v>1766</v>
      </c>
      <c r="K20" s="19">
        <v>409</v>
      </c>
      <c r="L20" s="18" t="s">
        <v>2447</v>
      </c>
    </row>
    <row r="21" spans="1:12" ht="18.75" x14ac:dyDescent="0.3">
      <c r="A21" s="6">
        <v>20</v>
      </c>
      <c r="B21" s="7" t="s">
        <v>2054</v>
      </c>
      <c r="C21" s="7" t="s">
        <v>9</v>
      </c>
      <c r="D21" s="8">
        <v>38174</v>
      </c>
      <c r="E21" s="9" t="s">
        <v>1723</v>
      </c>
      <c r="F21" s="9" t="s">
        <v>725</v>
      </c>
      <c r="G21" s="15">
        <f t="shared" si="0"/>
        <v>3</v>
      </c>
      <c r="H21" s="15" t="str">
        <f>IF(INT((COUNTIFS($E$2:E21,E21,$C$2:C21,C21)-1)/3)+1&gt;G21,"",E21&amp;" "&amp;INT((COUNTIFS($E$2:E21,E21,$C$2:C21,C21)-1)/3)+1)</f>
        <v>Marseille 2</v>
      </c>
      <c r="J21" s="18" t="s">
        <v>1746</v>
      </c>
      <c r="K21" s="19">
        <v>414</v>
      </c>
      <c r="L21" s="18" t="s">
        <v>2442</v>
      </c>
    </row>
    <row r="22" spans="1:12" ht="18.75" x14ac:dyDescent="0.3">
      <c r="A22" s="6">
        <v>21</v>
      </c>
      <c r="B22" s="7" t="s">
        <v>2055</v>
      </c>
      <c r="C22" s="7" t="s">
        <v>9</v>
      </c>
      <c r="D22" s="8">
        <v>38004</v>
      </c>
      <c r="E22" s="9" t="s">
        <v>1760</v>
      </c>
      <c r="F22" s="9" t="s">
        <v>725</v>
      </c>
      <c r="G22" s="15">
        <f t="shared" si="0"/>
        <v>3</v>
      </c>
      <c r="H22" s="15" t="str">
        <f>IF(INT((COUNTIFS($E$2:E22,E22,$C$2:C22,C22)-1)/3)+1&gt;G22,"",E22&amp;" "&amp;INT((COUNTIFS($E$2:E22,E22,$C$2:C22,C22)-1)/3)+1)</f>
        <v>Montréal 2</v>
      </c>
      <c r="J22" s="18" t="s">
        <v>1743</v>
      </c>
      <c r="K22" s="19">
        <v>461</v>
      </c>
      <c r="L22" s="18" t="s">
        <v>2446</v>
      </c>
    </row>
    <row r="23" spans="1:12" ht="18.75" x14ac:dyDescent="0.3">
      <c r="A23" s="6">
        <v>22</v>
      </c>
      <c r="B23" s="7" t="s">
        <v>2056</v>
      </c>
      <c r="C23" s="7" t="s">
        <v>9</v>
      </c>
      <c r="D23" s="8">
        <v>38119</v>
      </c>
      <c r="E23" s="9" t="s">
        <v>1755</v>
      </c>
      <c r="F23" s="9" t="s">
        <v>725</v>
      </c>
      <c r="G23" s="15">
        <f t="shared" si="0"/>
        <v>1</v>
      </c>
      <c r="H23" s="15" t="str">
        <f>IF(INT((COUNTIFS($E$2:E23,E23,$C$2:C23,C23)-1)/3)+1&gt;G23,"",E23&amp;" "&amp;INT((COUNTIFS($E$2:E23,E23,$C$2:C23,C23)-1)/3)+1)</f>
        <v>Saintonge 1</v>
      </c>
      <c r="J23" s="18"/>
      <c r="K23" s="19"/>
      <c r="L23" s="18"/>
    </row>
    <row r="24" spans="1:12" ht="18.75" x14ac:dyDescent="0.3">
      <c r="A24" s="6">
        <v>23</v>
      </c>
      <c r="B24" s="7" t="s">
        <v>2057</v>
      </c>
      <c r="C24" s="7" t="s">
        <v>9</v>
      </c>
      <c r="D24" s="8">
        <v>38184</v>
      </c>
      <c r="E24" s="9" t="s">
        <v>1723</v>
      </c>
      <c r="F24" s="9" t="s">
        <v>725</v>
      </c>
      <c r="G24" s="15">
        <f t="shared" si="0"/>
        <v>3</v>
      </c>
      <c r="H24" s="15" t="str">
        <f>IF(INT((COUNTIFS($E$2:E24,E24,$C$2:C24,C24)-1)/3)+1&gt;G24,"",E24&amp;" "&amp;INT((COUNTIFS($E$2:E24,E24,$C$2:C24,C24)-1)/3)+1)</f>
        <v>Marseille 3</v>
      </c>
      <c r="J24" s="18"/>
      <c r="K24" s="19"/>
      <c r="L24" s="18"/>
    </row>
    <row r="25" spans="1:12" ht="18.75" x14ac:dyDescent="0.3">
      <c r="A25" s="6">
        <v>24</v>
      </c>
      <c r="B25" s="7" t="s">
        <v>2058</v>
      </c>
      <c r="C25" s="7" t="s">
        <v>9</v>
      </c>
      <c r="D25" s="8">
        <v>38337</v>
      </c>
      <c r="E25" s="9" t="s">
        <v>1764</v>
      </c>
      <c r="F25" s="9" t="s">
        <v>725</v>
      </c>
      <c r="G25" s="15">
        <f t="shared" si="0"/>
        <v>2</v>
      </c>
      <c r="H25" s="15" t="str">
        <f>IF(INT((COUNTIFS($E$2:E25,E25,$C$2:C25,C25)-1)/3)+1&gt;G25,"",E25&amp;" "&amp;INT((COUNTIFS($E$2:E25,E25,$C$2:C25,C25)-1)/3)+1)</f>
        <v>Kwai 1</v>
      </c>
      <c r="J25" s="18"/>
      <c r="K25" s="19"/>
      <c r="L25" s="18"/>
    </row>
    <row r="26" spans="1:12" ht="18.75" x14ac:dyDescent="0.3">
      <c r="A26" s="6">
        <v>25</v>
      </c>
      <c r="B26" s="7" t="s">
        <v>1845</v>
      </c>
      <c r="C26" s="7" t="s">
        <v>9</v>
      </c>
      <c r="D26" s="8">
        <v>38067</v>
      </c>
      <c r="E26" s="9" t="s">
        <v>1741</v>
      </c>
      <c r="F26" s="9" t="s">
        <v>725</v>
      </c>
      <c r="G26" s="15">
        <f t="shared" si="0"/>
        <v>2</v>
      </c>
      <c r="H26" s="15" t="str">
        <f>IF(INT((COUNTIFS($E$2:E26,E26,$C$2:C26,C26)-1)/3)+1&gt;G26,"",E26&amp;" "&amp;INT((COUNTIFS($E$2:E26,E26,$C$2:C26,C26)-1)/3)+1)</f>
        <v>Carcassonne 1</v>
      </c>
      <c r="J26" s="18"/>
      <c r="K26" s="19"/>
      <c r="L26" s="18"/>
    </row>
    <row r="27" spans="1:12" ht="18.75" x14ac:dyDescent="0.3">
      <c r="A27" s="6">
        <v>26</v>
      </c>
      <c r="B27" s="7" t="s">
        <v>2059</v>
      </c>
      <c r="C27" s="7" t="s">
        <v>9</v>
      </c>
      <c r="D27" s="8">
        <v>38341</v>
      </c>
      <c r="E27" s="9" t="s">
        <v>1727</v>
      </c>
      <c r="F27" s="9" t="s">
        <v>725</v>
      </c>
      <c r="G27" s="15">
        <f t="shared" si="0"/>
        <v>2</v>
      </c>
      <c r="H27" s="15" t="str">
        <f>IF(INT((COUNTIFS($E$2:E27,E27,$C$2:C27,C27)-1)/3)+1&gt;G27,"",E27&amp;" "&amp;INT((COUNTIFS($E$2:E27,E27,$C$2:C27,C27)-1)/3)+1)</f>
        <v/>
      </c>
      <c r="J27" s="18"/>
      <c r="K27" s="19"/>
      <c r="L27" s="18"/>
    </row>
    <row r="28" spans="1:12" ht="18.75" x14ac:dyDescent="0.3">
      <c r="A28" s="6">
        <v>27</v>
      </c>
      <c r="B28" s="7" t="s">
        <v>2060</v>
      </c>
      <c r="C28" s="7" t="s">
        <v>9</v>
      </c>
      <c r="D28" s="8">
        <v>38028</v>
      </c>
      <c r="E28" s="9" t="s">
        <v>1741</v>
      </c>
      <c r="F28" s="9" t="s">
        <v>725</v>
      </c>
      <c r="G28" s="15">
        <f t="shared" si="0"/>
        <v>2</v>
      </c>
      <c r="H28" s="15" t="str">
        <f>IF(INT((COUNTIFS($E$2:E28,E28,$C$2:C28,C28)-1)/3)+1&gt;G28,"",E28&amp;" "&amp;INT((COUNTIFS($E$2:E28,E28,$C$2:C28,C28)-1)/3)+1)</f>
        <v>Carcassonne 1</v>
      </c>
      <c r="J28" s="18"/>
      <c r="K28" s="19"/>
      <c r="L28" s="18"/>
    </row>
    <row r="29" spans="1:12" ht="18.75" x14ac:dyDescent="0.3">
      <c r="A29" s="6">
        <v>28</v>
      </c>
      <c r="B29" s="7" t="s">
        <v>2061</v>
      </c>
      <c r="C29" s="7" t="s">
        <v>9</v>
      </c>
      <c r="D29" s="8">
        <v>38192</v>
      </c>
      <c r="E29" s="9" t="s">
        <v>1723</v>
      </c>
      <c r="F29" s="9" t="s">
        <v>725</v>
      </c>
      <c r="G29" s="15">
        <f t="shared" si="0"/>
        <v>3</v>
      </c>
      <c r="H29" s="15" t="str">
        <f>IF(INT((COUNTIFS($E$2:E29,E29,$C$2:C29,C29)-1)/3)+1&gt;G29,"",E29&amp;" "&amp;INT((COUNTIFS($E$2:E29,E29,$C$2:C29,C29)-1)/3)+1)</f>
        <v>Marseille 3</v>
      </c>
      <c r="J29" s="18"/>
      <c r="K29" s="19"/>
      <c r="L29" s="18"/>
    </row>
    <row r="30" spans="1:12" ht="18.75" x14ac:dyDescent="0.3">
      <c r="A30" s="6">
        <v>29</v>
      </c>
      <c r="B30" s="7" t="s">
        <v>1987</v>
      </c>
      <c r="C30" s="7" t="s">
        <v>9</v>
      </c>
      <c r="D30" s="8">
        <v>38034</v>
      </c>
      <c r="E30" s="9" t="s">
        <v>1727</v>
      </c>
      <c r="F30" s="9" t="s">
        <v>725</v>
      </c>
      <c r="G30" s="15">
        <f t="shared" si="0"/>
        <v>2</v>
      </c>
      <c r="H30" s="15" t="str">
        <f>IF(INT((COUNTIFS($E$2:E30,E30,$C$2:C30,C30)-1)/3)+1&gt;G30,"",E30&amp;" "&amp;INT((COUNTIFS($E$2:E30,E30,$C$2:C30,C30)-1)/3)+1)</f>
        <v/>
      </c>
      <c r="J30" s="18"/>
      <c r="K30" s="19"/>
      <c r="L30" s="18"/>
    </row>
    <row r="31" spans="1:12" ht="18.75" x14ac:dyDescent="0.3">
      <c r="A31" s="6">
        <v>30</v>
      </c>
      <c r="B31" s="7" t="s">
        <v>2062</v>
      </c>
      <c r="C31" s="7" t="s">
        <v>9</v>
      </c>
      <c r="D31" s="8">
        <v>38133</v>
      </c>
      <c r="E31" s="9" t="s">
        <v>1760</v>
      </c>
      <c r="F31" s="9" t="s">
        <v>725</v>
      </c>
      <c r="G31" s="15">
        <f t="shared" si="0"/>
        <v>3</v>
      </c>
      <c r="H31" s="15" t="str">
        <f>IF(INT((COUNTIFS($E$2:E31,E31,$C$2:C31,C31)-1)/3)+1&gt;G31,"",E31&amp;" "&amp;INT((COUNTIFS($E$2:E31,E31,$C$2:C31,C31)-1)/3)+1)</f>
        <v>Montréal 2</v>
      </c>
      <c r="J31" s="18"/>
      <c r="K31" s="19"/>
      <c r="L31" s="18"/>
    </row>
    <row r="32" spans="1:12" ht="18.75" x14ac:dyDescent="0.3">
      <c r="A32" s="6">
        <v>31</v>
      </c>
      <c r="B32" s="7" t="s">
        <v>2063</v>
      </c>
      <c r="C32" s="7" t="s">
        <v>9</v>
      </c>
      <c r="D32" s="8">
        <v>38086</v>
      </c>
      <c r="E32" s="9" t="s">
        <v>1730</v>
      </c>
      <c r="F32" s="9" t="s">
        <v>725</v>
      </c>
      <c r="G32" s="15">
        <f t="shared" si="0"/>
        <v>1</v>
      </c>
      <c r="H32" s="15" t="str">
        <f>IF(INT((COUNTIFS($E$2:E32,E32,$C$2:C32,C32)-1)/3)+1&gt;G32,"",E32&amp;" "&amp;INT((COUNTIFS($E$2:E32,E32,$C$2:C32,C32)-1)/3)+1)</f>
        <v>Arles 1</v>
      </c>
      <c r="J32" s="18"/>
      <c r="K32" s="19"/>
      <c r="L32" s="18"/>
    </row>
    <row r="33" spans="1:12" ht="18.75" x14ac:dyDescent="0.3">
      <c r="A33" s="6">
        <v>32</v>
      </c>
      <c r="B33" s="7" t="s">
        <v>2064</v>
      </c>
      <c r="C33" s="7" t="s">
        <v>9</v>
      </c>
      <c r="D33" s="8">
        <v>38089</v>
      </c>
      <c r="E33" s="9" t="s">
        <v>1730</v>
      </c>
      <c r="F33" s="9" t="s">
        <v>725</v>
      </c>
      <c r="G33" s="15">
        <f t="shared" si="0"/>
        <v>1</v>
      </c>
      <c r="H33" s="15" t="str">
        <f>IF(INT((COUNTIFS($E$2:E33,E33,$C$2:C33,C33)-1)/3)+1&gt;G33,"",E33&amp;" "&amp;INT((COUNTIFS($E$2:E33,E33,$C$2:C33,C33)-1)/3)+1)</f>
        <v>Arles 1</v>
      </c>
      <c r="J33" s="18"/>
      <c r="K33" s="19"/>
      <c r="L33" s="18"/>
    </row>
    <row r="34" spans="1:12" ht="18.75" x14ac:dyDescent="0.3">
      <c r="A34" s="6">
        <v>33</v>
      </c>
      <c r="B34" s="7" t="s">
        <v>2065</v>
      </c>
      <c r="C34" s="7" t="s">
        <v>9</v>
      </c>
      <c r="D34" s="8">
        <v>38152</v>
      </c>
      <c r="E34" s="9" t="s">
        <v>1768</v>
      </c>
      <c r="F34" s="9" t="s">
        <v>725</v>
      </c>
      <c r="G34" s="15">
        <f t="shared" si="0"/>
        <v>0</v>
      </c>
      <c r="H34" s="15" t="str">
        <f>IF(INT((COUNTIFS($E$2:E34,E34,$C$2:C34,C34)-1)/3)+1&gt;G34,"",E34&amp;" "&amp;INT((COUNTIFS($E$2:E34,E34,$C$2:C34,C34)-1)/3)+1)</f>
        <v/>
      </c>
      <c r="J34" s="18"/>
      <c r="K34" s="19"/>
      <c r="L34" s="18"/>
    </row>
    <row r="35" spans="1:12" ht="18.75" x14ac:dyDescent="0.3">
      <c r="A35" s="6">
        <v>34</v>
      </c>
      <c r="B35" s="7" t="s">
        <v>2066</v>
      </c>
      <c r="C35" s="7" t="s">
        <v>9</v>
      </c>
      <c r="D35" s="8">
        <v>38232</v>
      </c>
      <c r="E35" s="9" t="s">
        <v>1723</v>
      </c>
      <c r="F35" s="9" t="s">
        <v>725</v>
      </c>
      <c r="G35" s="15">
        <f t="shared" si="0"/>
        <v>3</v>
      </c>
      <c r="H35" s="15" t="str">
        <f>IF(INT((COUNTIFS($E$2:E35,E35,$C$2:C35,C35)-1)/3)+1&gt;G35,"",E35&amp;" "&amp;INT((COUNTIFS($E$2:E35,E35,$C$2:C35,C35)-1)/3)+1)</f>
        <v>Marseille 3</v>
      </c>
      <c r="J35" s="18"/>
      <c r="K35" s="19"/>
      <c r="L35" s="18"/>
    </row>
    <row r="36" spans="1:12" ht="18.75" x14ac:dyDescent="0.3">
      <c r="A36" s="6">
        <v>35</v>
      </c>
      <c r="B36" s="7" t="s">
        <v>2067</v>
      </c>
      <c r="C36" s="7" t="s">
        <v>9</v>
      </c>
      <c r="D36" s="8">
        <v>38209</v>
      </c>
      <c r="E36" s="9" t="s">
        <v>1730</v>
      </c>
      <c r="F36" s="9" t="s">
        <v>725</v>
      </c>
      <c r="G36" s="15">
        <f t="shared" si="0"/>
        <v>1</v>
      </c>
      <c r="H36" s="15" t="str">
        <f>IF(INT((COUNTIFS($E$2:E36,E36,$C$2:C36,C36)-1)/3)+1&gt;G36,"",E36&amp;" "&amp;INT((COUNTIFS($E$2:E36,E36,$C$2:C36,C36)-1)/3)+1)</f>
        <v/>
      </c>
      <c r="J36" s="18"/>
      <c r="K36" s="19"/>
      <c r="L36" s="18"/>
    </row>
    <row r="37" spans="1:12" ht="18.75" x14ac:dyDescent="0.3">
      <c r="A37" s="6">
        <v>36</v>
      </c>
      <c r="B37" s="7" t="s">
        <v>2068</v>
      </c>
      <c r="C37" s="7" t="s">
        <v>9</v>
      </c>
      <c r="D37" s="8">
        <v>38089</v>
      </c>
      <c r="E37" s="9" t="s">
        <v>1760</v>
      </c>
      <c r="F37" s="9" t="s">
        <v>725</v>
      </c>
      <c r="G37" s="15">
        <f t="shared" si="0"/>
        <v>3</v>
      </c>
      <c r="H37" s="15" t="str">
        <f>IF(INT((COUNTIFS($E$2:E37,E37,$C$2:C37,C37)-1)/3)+1&gt;G37,"",E37&amp;" "&amp;INT((COUNTIFS($E$2:E37,E37,$C$2:C37,C37)-1)/3)+1)</f>
        <v>Montréal 2</v>
      </c>
      <c r="J37" s="18"/>
      <c r="K37" s="19"/>
      <c r="L37" s="18"/>
    </row>
    <row r="38" spans="1:12" ht="18.75" x14ac:dyDescent="0.3">
      <c r="A38" s="6">
        <v>37</v>
      </c>
      <c r="B38" s="7" t="s">
        <v>2069</v>
      </c>
      <c r="C38" s="7" t="s">
        <v>9</v>
      </c>
      <c r="D38" s="8">
        <v>38322</v>
      </c>
      <c r="E38" s="9" t="s">
        <v>1751</v>
      </c>
      <c r="F38" s="9" t="s">
        <v>725</v>
      </c>
      <c r="G38" s="15">
        <f t="shared" si="0"/>
        <v>2</v>
      </c>
      <c r="H38" s="15" t="str">
        <f>IF(INT((COUNTIFS($E$2:E38,E38,$C$2:C38,C38)-1)/3)+1&gt;G38,"",E38&amp;" "&amp;INT((COUNTIFS($E$2:E38,E38,$C$2:C38,C38)-1)/3)+1)</f>
        <v>Bordeaux 1</v>
      </c>
      <c r="J38" s="18"/>
      <c r="K38" s="19"/>
      <c r="L38" s="18"/>
    </row>
    <row r="39" spans="1:12" ht="18.75" x14ac:dyDescent="0.3">
      <c r="A39" s="6">
        <v>38</v>
      </c>
      <c r="B39" s="7" t="s">
        <v>2070</v>
      </c>
      <c r="C39" s="7" t="s">
        <v>9</v>
      </c>
      <c r="D39" s="8">
        <v>38075</v>
      </c>
      <c r="E39" s="9" t="s">
        <v>1723</v>
      </c>
      <c r="F39" s="9" t="s">
        <v>725</v>
      </c>
      <c r="G39" s="15">
        <f t="shared" si="0"/>
        <v>3</v>
      </c>
      <c r="H39" s="15" t="str">
        <f>IF(INT((COUNTIFS($E$2:E39,E39,$C$2:C39,C39)-1)/3)+1&gt;G39,"",E39&amp;" "&amp;INT((COUNTIFS($E$2:E39,E39,$C$2:C39,C39)-1)/3)+1)</f>
        <v/>
      </c>
      <c r="J39" s="18"/>
      <c r="K39" s="19"/>
      <c r="L39" s="18"/>
    </row>
    <row r="40" spans="1:12" ht="18.75" x14ac:dyDescent="0.3">
      <c r="A40" s="6">
        <v>39</v>
      </c>
      <c r="B40" s="7" t="s">
        <v>2071</v>
      </c>
      <c r="C40" s="7" t="s">
        <v>9</v>
      </c>
      <c r="D40" s="8">
        <v>38338</v>
      </c>
      <c r="E40" s="9" t="s">
        <v>1744</v>
      </c>
      <c r="F40" s="9" t="s">
        <v>725</v>
      </c>
      <c r="G40" s="15">
        <f t="shared" si="0"/>
        <v>2</v>
      </c>
      <c r="H40" s="15" t="str">
        <f>IF(INT((COUNTIFS($E$2:E40,E40,$C$2:C40,C40)-1)/3)+1&gt;G40,"",E40&amp;" "&amp;INT((COUNTIFS($E$2:E40,E40,$C$2:C40,C40)-1)/3)+1)</f>
        <v>Tours 1</v>
      </c>
      <c r="J40" s="18"/>
      <c r="K40" s="19"/>
      <c r="L40" s="18"/>
    </row>
    <row r="41" spans="1:12" ht="18.75" x14ac:dyDescent="0.3">
      <c r="A41" s="6">
        <v>40</v>
      </c>
      <c r="B41" s="7" t="s">
        <v>2072</v>
      </c>
      <c r="C41" s="7" t="s">
        <v>9</v>
      </c>
      <c r="D41" s="8">
        <v>38232</v>
      </c>
      <c r="E41" s="9" t="s">
        <v>1751</v>
      </c>
      <c r="F41" s="9" t="s">
        <v>725</v>
      </c>
      <c r="G41" s="15">
        <f t="shared" si="0"/>
        <v>2</v>
      </c>
      <c r="H41" s="15" t="str">
        <f>IF(INT((COUNTIFS($E$2:E41,E41,$C$2:C41,C41)-1)/3)+1&gt;G41,"",E41&amp;" "&amp;INT((COUNTIFS($E$2:E41,E41,$C$2:C41,C41)-1)/3)+1)</f>
        <v>Bordeaux 1</v>
      </c>
      <c r="J41" s="18"/>
      <c r="K41" s="19"/>
      <c r="L41" s="18"/>
    </row>
    <row r="42" spans="1:12" ht="18.75" x14ac:dyDescent="0.3">
      <c r="A42" s="6">
        <v>41</v>
      </c>
      <c r="B42" s="7" t="s">
        <v>2073</v>
      </c>
      <c r="C42" s="7" t="s">
        <v>9</v>
      </c>
      <c r="D42" s="8">
        <v>38046</v>
      </c>
      <c r="E42" s="9" t="s">
        <v>1744</v>
      </c>
      <c r="F42" s="9" t="s">
        <v>725</v>
      </c>
      <c r="G42" s="15">
        <f t="shared" si="0"/>
        <v>2</v>
      </c>
      <c r="H42" s="15" t="str">
        <f>IF(INT((COUNTIFS($E$2:E42,E42,$C$2:C42,C42)-1)/3)+1&gt;G42,"",E42&amp;" "&amp;INT((COUNTIFS($E$2:E42,E42,$C$2:C42,C42)-1)/3)+1)</f>
        <v>Tours 1</v>
      </c>
      <c r="J42" s="18"/>
      <c r="K42" s="19"/>
      <c r="L42" s="18"/>
    </row>
    <row r="43" spans="1:12" ht="18.75" x14ac:dyDescent="0.3">
      <c r="A43" s="6">
        <v>42</v>
      </c>
      <c r="B43" s="7" t="s">
        <v>2074</v>
      </c>
      <c r="C43" s="7" t="s">
        <v>9</v>
      </c>
      <c r="D43" s="8">
        <v>38222</v>
      </c>
      <c r="E43" s="9" t="s">
        <v>1760</v>
      </c>
      <c r="F43" s="9" t="s">
        <v>725</v>
      </c>
      <c r="G43" s="15">
        <f t="shared" si="0"/>
        <v>3</v>
      </c>
      <c r="H43" s="15" t="str">
        <f>IF(INT((COUNTIFS($E$2:E43,E43,$C$2:C43,C43)-1)/3)+1&gt;G43,"",E43&amp;" "&amp;INT((COUNTIFS($E$2:E43,E43,$C$2:C43,C43)-1)/3)+1)</f>
        <v>Montréal 3</v>
      </c>
      <c r="J43" s="18"/>
      <c r="K43" s="19"/>
      <c r="L43" s="18"/>
    </row>
    <row r="44" spans="1:12" ht="18.75" x14ac:dyDescent="0.3">
      <c r="A44" s="6">
        <v>43</v>
      </c>
      <c r="B44" s="7" t="s">
        <v>2075</v>
      </c>
      <c r="C44" s="7" t="s">
        <v>9</v>
      </c>
      <c r="D44" s="8">
        <v>38034</v>
      </c>
      <c r="E44" s="9" t="s">
        <v>1735</v>
      </c>
      <c r="F44" s="9" t="s">
        <v>725</v>
      </c>
      <c r="G44" s="15">
        <f t="shared" si="0"/>
        <v>2</v>
      </c>
      <c r="H44" s="15" t="str">
        <f>IF(INT((COUNTIFS($E$2:E44,E44,$C$2:C44,C44)-1)/3)+1&gt;G44,"",E44&amp;" "&amp;INT((COUNTIFS($E$2:E44,E44,$C$2:C44,C44)-1)/3)+1)</f>
        <v>VieuxBoucau 1</v>
      </c>
      <c r="J44" s="18"/>
      <c r="K44" s="19"/>
      <c r="L44" s="18"/>
    </row>
    <row r="45" spans="1:12" ht="18.75" x14ac:dyDescent="0.3">
      <c r="A45" s="6">
        <v>44</v>
      </c>
      <c r="B45" s="7" t="s">
        <v>2076</v>
      </c>
      <c r="C45" s="7" t="s">
        <v>9</v>
      </c>
      <c r="D45" s="8">
        <v>38236</v>
      </c>
      <c r="E45" s="9" t="s">
        <v>1760</v>
      </c>
      <c r="F45" s="9" t="s">
        <v>725</v>
      </c>
      <c r="G45" s="15">
        <f t="shared" si="0"/>
        <v>3</v>
      </c>
      <c r="H45" s="15" t="str">
        <f>IF(INT((COUNTIFS($E$2:E45,E45,$C$2:C45,C45)-1)/3)+1&gt;G45,"",E45&amp;" "&amp;INT((COUNTIFS($E$2:E45,E45,$C$2:C45,C45)-1)/3)+1)</f>
        <v>Montréal 3</v>
      </c>
      <c r="J45" s="18"/>
      <c r="K45" s="19"/>
      <c r="L45" s="18"/>
    </row>
    <row r="46" spans="1:12" ht="18.75" x14ac:dyDescent="0.3">
      <c r="A46" s="6">
        <v>45</v>
      </c>
      <c r="B46" s="7" t="s">
        <v>2077</v>
      </c>
      <c r="C46" s="7" t="s">
        <v>9</v>
      </c>
      <c r="D46" s="8">
        <v>38324</v>
      </c>
      <c r="E46" s="9" t="s">
        <v>1744</v>
      </c>
      <c r="F46" s="9" t="s">
        <v>725</v>
      </c>
      <c r="G46" s="15">
        <f t="shared" si="0"/>
        <v>2</v>
      </c>
      <c r="H46" s="15" t="str">
        <f>IF(INT((COUNTIFS($E$2:E46,E46,$C$2:C46,C46)-1)/3)+1&gt;G46,"",E46&amp;" "&amp;INT((COUNTIFS($E$2:E46,E46,$C$2:C46,C46)-1)/3)+1)</f>
        <v>Tours 1</v>
      </c>
      <c r="J46" s="18"/>
      <c r="K46" s="19"/>
      <c r="L46" s="18"/>
    </row>
    <row r="47" spans="1:12" ht="18.75" x14ac:dyDescent="0.3">
      <c r="A47" s="6">
        <v>46</v>
      </c>
      <c r="B47" s="7" t="s">
        <v>2078</v>
      </c>
      <c r="C47" s="7" t="s">
        <v>9</v>
      </c>
      <c r="D47" s="8">
        <v>38014</v>
      </c>
      <c r="E47" s="9" t="s">
        <v>1730</v>
      </c>
      <c r="F47" s="9" t="s">
        <v>725</v>
      </c>
      <c r="G47" s="15">
        <f t="shared" si="0"/>
        <v>1</v>
      </c>
      <c r="H47" s="15" t="str">
        <f>IF(INT((COUNTIFS($E$2:E47,E47,$C$2:C47,C47)-1)/3)+1&gt;G47,"",E47&amp;" "&amp;INT((COUNTIFS($E$2:E47,E47,$C$2:C47,C47)-1)/3)+1)</f>
        <v/>
      </c>
      <c r="J47" s="18"/>
      <c r="K47" s="19"/>
      <c r="L47" s="18"/>
    </row>
    <row r="48" spans="1:12" ht="18.75" x14ac:dyDescent="0.3">
      <c r="A48" s="6">
        <v>47</v>
      </c>
      <c r="B48" s="7" t="s">
        <v>2079</v>
      </c>
      <c r="C48" s="7" t="s">
        <v>9</v>
      </c>
      <c r="D48" s="8">
        <v>38279</v>
      </c>
      <c r="E48" s="9" t="s">
        <v>1739</v>
      </c>
      <c r="F48" s="9" t="s">
        <v>725</v>
      </c>
      <c r="G48" s="15">
        <f t="shared" si="0"/>
        <v>0</v>
      </c>
      <c r="H48" s="15" t="str">
        <f>IF(INT((COUNTIFS($E$2:E48,E48,$C$2:C48,C48)-1)/3)+1&gt;G48,"",E48&amp;" "&amp;INT((COUNTIFS($E$2:E48,E48,$C$2:C48,C48)-1)/3)+1)</f>
        <v/>
      </c>
      <c r="J48" s="18"/>
      <c r="K48" s="19"/>
      <c r="L48" s="18"/>
    </row>
    <row r="49" spans="1:12" ht="18.75" x14ac:dyDescent="0.3">
      <c r="A49" s="6">
        <v>48</v>
      </c>
      <c r="B49" s="7" t="s">
        <v>2080</v>
      </c>
      <c r="C49" s="7" t="s">
        <v>9</v>
      </c>
      <c r="D49" s="8">
        <v>38309</v>
      </c>
      <c r="E49" s="9" t="s">
        <v>1744</v>
      </c>
      <c r="F49" s="9" t="s">
        <v>725</v>
      </c>
      <c r="G49" s="15">
        <f t="shared" si="0"/>
        <v>2</v>
      </c>
      <c r="H49" s="15" t="str">
        <f>IF(INT((COUNTIFS($E$2:E49,E49,$C$2:C49,C49)-1)/3)+1&gt;G49,"",E49&amp;" "&amp;INT((COUNTIFS($E$2:E49,E49,$C$2:C49,C49)-1)/3)+1)</f>
        <v>Tours 2</v>
      </c>
      <c r="J49" s="18"/>
      <c r="K49" s="19"/>
      <c r="L49" s="18"/>
    </row>
    <row r="50" spans="1:12" ht="18.75" x14ac:dyDescent="0.3">
      <c r="A50" s="6">
        <v>49</v>
      </c>
      <c r="B50" s="7" t="s">
        <v>2081</v>
      </c>
      <c r="C50" s="7" t="s">
        <v>9</v>
      </c>
      <c r="D50" s="8">
        <v>38149</v>
      </c>
      <c r="E50" s="9" t="s">
        <v>1747</v>
      </c>
      <c r="F50" s="9" t="s">
        <v>725</v>
      </c>
      <c r="G50" s="15">
        <f t="shared" si="0"/>
        <v>1</v>
      </c>
      <c r="H50" s="15" t="str">
        <f>IF(INT((COUNTIFS($E$2:E50,E50,$C$2:C50,C50)-1)/3)+1&gt;G50,"",E50&amp;" "&amp;INT((COUNTIFS($E$2:E50,E50,$C$2:C50,C50)-1)/3)+1)</f>
        <v>Saintes 1</v>
      </c>
      <c r="J50" s="18"/>
      <c r="K50" s="19"/>
      <c r="L50" s="18"/>
    </row>
    <row r="51" spans="1:12" ht="18.75" x14ac:dyDescent="0.3">
      <c r="A51" s="6">
        <v>50</v>
      </c>
      <c r="B51" s="7" t="s">
        <v>2082</v>
      </c>
      <c r="C51" s="7" t="s">
        <v>9</v>
      </c>
      <c r="D51" s="8">
        <v>38098</v>
      </c>
      <c r="E51" s="9" t="s">
        <v>1735</v>
      </c>
      <c r="F51" s="9" t="s">
        <v>725</v>
      </c>
      <c r="G51" s="15">
        <f t="shared" si="0"/>
        <v>2</v>
      </c>
      <c r="H51" s="15" t="str">
        <f>IF(INT((COUNTIFS($E$2:E51,E51,$C$2:C51,C51)-1)/3)+1&gt;G51,"",E51&amp;" "&amp;INT((COUNTIFS($E$2:E51,E51,$C$2:C51,C51)-1)/3)+1)</f>
        <v>VieuxBoucau 2</v>
      </c>
      <c r="J51" s="18"/>
      <c r="K51" s="19"/>
      <c r="L51" s="18"/>
    </row>
    <row r="52" spans="1:12" ht="18.75" x14ac:dyDescent="0.3">
      <c r="A52" s="6">
        <v>51</v>
      </c>
      <c r="B52" s="7" t="s">
        <v>2083</v>
      </c>
      <c r="C52" s="7" t="s">
        <v>9</v>
      </c>
      <c r="D52" s="8">
        <v>38208</v>
      </c>
      <c r="E52" s="9" t="s">
        <v>1741</v>
      </c>
      <c r="F52" s="9" t="s">
        <v>725</v>
      </c>
      <c r="G52" s="15">
        <f t="shared" si="0"/>
        <v>2</v>
      </c>
      <c r="H52" s="15" t="str">
        <f>IF(INT((COUNTIFS($E$2:E52,E52,$C$2:C52,C52)-1)/3)+1&gt;G52,"",E52&amp;" "&amp;INT((COUNTIFS($E$2:E52,E52,$C$2:C52,C52)-1)/3)+1)</f>
        <v>Carcassonne 1</v>
      </c>
      <c r="J52" s="18"/>
      <c r="K52" s="19"/>
      <c r="L52" s="18"/>
    </row>
    <row r="53" spans="1:12" ht="18.75" x14ac:dyDescent="0.3">
      <c r="A53" s="6">
        <v>52</v>
      </c>
      <c r="B53" s="7" t="s">
        <v>2084</v>
      </c>
      <c r="C53" s="7" t="s">
        <v>9</v>
      </c>
      <c r="D53" s="8">
        <v>38264</v>
      </c>
      <c r="E53" s="9" t="s">
        <v>1760</v>
      </c>
      <c r="F53" s="9" t="s">
        <v>725</v>
      </c>
      <c r="G53" s="15">
        <f t="shared" si="0"/>
        <v>3</v>
      </c>
      <c r="H53" s="15" t="str">
        <f>IF(INT((COUNTIFS($E$2:E53,E53,$C$2:C53,C53)-1)/3)+1&gt;G53,"",E53&amp;" "&amp;INT((COUNTIFS($E$2:E53,E53,$C$2:C53,C53)-1)/3)+1)</f>
        <v>Montréal 3</v>
      </c>
      <c r="J53" s="18"/>
      <c r="K53" s="19"/>
      <c r="L53" s="18"/>
    </row>
    <row r="54" spans="1:12" ht="18.75" x14ac:dyDescent="0.3">
      <c r="A54" s="6">
        <v>53</v>
      </c>
      <c r="B54" s="7" t="s">
        <v>2085</v>
      </c>
      <c r="C54" s="7" t="s">
        <v>9</v>
      </c>
      <c r="D54" s="8">
        <v>38339</v>
      </c>
      <c r="E54" s="9" t="s">
        <v>1755</v>
      </c>
      <c r="F54" s="9" t="s">
        <v>725</v>
      </c>
      <c r="G54" s="15">
        <f t="shared" si="0"/>
        <v>1</v>
      </c>
      <c r="H54" s="15" t="str">
        <f>IF(INT((COUNTIFS($E$2:E54,E54,$C$2:C54,C54)-1)/3)+1&gt;G54,"",E54&amp;" "&amp;INT((COUNTIFS($E$2:E54,E54,$C$2:C54,C54)-1)/3)+1)</f>
        <v>Saintonge 1</v>
      </c>
      <c r="J54" s="18"/>
      <c r="K54" s="19"/>
      <c r="L54" s="18"/>
    </row>
    <row r="55" spans="1:12" ht="18.75" x14ac:dyDescent="0.3">
      <c r="A55" s="6">
        <v>54</v>
      </c>
      <c r="B55" s="7" t="s">
        <v>2086</v>
      </c>
      <c r="C55" s="7" t="s">
        <v>9</v>
      </c>
      <c r="D55" s="8">
        <v>38143</v>
      </c>
      <c r="E55" s="9" t="s">
        <v>1739</v>
      </c>
      <c r="F55" s="9" t="s">
        <v>725</v>
      </c>
      <c r="G55" s="15">
        <f t="shared" si="0"/>
        <v>0</v>
      </c>
      <c r="H55" s="15" t="str">
        <f>IF(INT((COUNTIFS($E$2:E55,E55,$C$2:C55,C55)-1)/3)+1&gt;G55,"",E55&amp;" "&amp;INT((COUNTIFS($E$2:E55,E55,$C$2:C55,C55)-1)/3)+1)</f>
        <v/>
      </c>
      <c r="J55" s="18"/>
      <c r="K55" s="19"/>
      <c r="L55" s="18"/>
    </row>
    <row r="56" spans="1:12" ht="18.75" x14ac:dyDescent="0.3">
      <c r="A56" s="6">
        <v>55</v>
      </c>
      <c r="B56" s="7" t="s">
        <v>2087</v>
      </c>
      <c r="C56" s="7" t="s">
        <v>9</v>
      </c>
      <c r="D56" s="8">
        <v>38165</v>
      </c>
      <c r="E56" s="9" t="s">
        <v>1755</v>
      </c>
      <c r="F56" s="9" t="s">
        <v>725</v>
      </c>
      <c r="G56" s="15">
        <f t="shared" si="0"/>
        <v>1</v>
      </c>
      <c r="H56" s="15" t="str">
        <f>IF(INT((COUNTIFS($E$2:E56,E56,$C$2:C56,C56)-1)/3)+1&gt;G56,"",E56&amp;" "&amp;INT((COUNTIFS($E$2:E56,E56,$C$2:C56,C56)-1)/3)+1)</f>
        <v>Saintonge 1</v>
      </c>
      <c r="J56" s="18"/>
      <c r="K56" s="19"/>
      <c r="L56" s="18"/>
    </row>
    <row r="57" spans="1:12" ht="18.75" x14ac:dyDescent="0.3">
      <c r="A57" s="6">
        <v>56</v>
      </c>
      <c r="B57" s="7" t="s">
        <v>2088</v>
      </c>
      <c r="C57" s="7" t="s">
        <v>9</v>
      </c>
      <c r="D57" s="8">
        <v>38297</v>
      </c>
      <c r="E57" s="9" t="s">
        <v>1764</v>
      </c>
      <c r="F57" s="9" t="s">
        <v>725</v>
      </c>
      <c r="G57" s="15">
        <f t="shared" si="0"/>
        <v>2</v>
      </c>
      <c r="H57" s="15" t="str">
        <f>IF(INT((COUNTIFS($E$2:E57,E57,$C$2:C57,C57)-1)/3)+1&gt;G57,"",E57&amp;" "&amp;INT((COUNTIFS($E$2:E57,E57,$C$2:C57,C57)-1)/3)+1)</f>
        <v>Kwai 1</v>
      </c>
      <c r="J57" s="18"/>
      <c r="K57" s="19"/>
      <c r="L57" s="18"/>
    </row>
    <row r="58" spans="1:12" ht="18.75" x14ac:dyDescent="0.3">
      <c r="A58" s="6">
        <v>57</v>
      </c>
      <c r="B58" s="7" t="s">
        <v>2089</v>
      </c>
      <c r="C58" s="7" t="s">
        <v>9</v>
      </c>
      <c r="D58" s="8">
        <v>38255</v>
      </c>
      <c r="E58" s="9" t="s">
        <v>1735</v>
      </c>
      <c r="F58" s="9" t="s">
        <v>725</v>
      </c>
      <c r="G58" s="15">
        <f t="shared" si="0"/>
        <v>2</v>
      </c>
      <c r="H58" s="15" t="str">
        <f>IF(INT((COUNTIFS($E$2:E58,E58,$C$2:C58,C58)-1)/3)+1&gt;G58,"",E58&amp;" "&amp;INT((COUNTIFS($E$2:E58,E58,$C$2:C58,C58)-1)/3)+1)</f>
        <v>VieuxBoucau 2</v>
      </c>
      <c r="J58" s="18"/>
      <c r="K58" s="19"/>
      <c r="L58" s="18"/>
    </row>
    <row r="59" spans="1:12" ht="18.75" x14ac:dyDescent="0.3">
      <c r="A59" s="6">
        <v>58</v>
      </c>
      <c r="B59" s="7" t="s">
        <v>2090</v>
      </c>
      <c r="C59" s="7" t="s">
        <v>9</v>
      </c>
      <c r="D59" s="8">
        <v>38294</v>
      </c>
      <c r="E59" s="9" t="s">
        <v>1730</v>
      </c>
      <c r="F59" s="9" t="s">
        <v>725</v>
      </c>
      <c r="G59" s="15">
        <f t="shared" si="0"/>
        <v>1</v>
      </c>
      <c r="H59" s="15" t="str">
        <f>IF(INT((COUNTIFS($E$2:E59,E59,$C$2:C59,C59)-1)/3)+1&gt;G59,"",E59&amp;" "&amp;INT((COUNTIFS($E$2:E59,E59,$C$2:C59,C59)-1)/3)+1)</f>
        <v/>
      </c>
      <c r="J59" s="18"/>
      <c r="K59" s="19"/>
      <c r="L59" s="18"/>
    </row>
    <row r="60" spans="1:12" ht="18.75" x14ac:dyDescent="0.3">
      <c r="A60" s="6">
        <v>59</v>
      </c>
      <c r="B60" s="7" t="s">
        <v>2091</v>
      </c>
      <c r="C60" s="7" t="s">
        <v>9</v>
      </c>
      <c r="D60" s="8">
        <v>38000</v>
      </c>
      <c r="E60" s="9" t="s">
        <v>1751</v>
      </c>
      <c r="F60" s="9" t="s">
        <v>725</v>
      </c>
      <c r="G60" s="15">
        <f t="shared" si="0"/>
        <v>2</v>
      </c>
      <c r="H60" s="15" t="str">
        <f>IF(INT((COUNTIFS($E$2:E60,E60,$C$2:C60,C60)-1)/3)+1&gt;G60,"",E60&amp;" "&amp;INT((COUNTIFS($E$2:E60,E60,$C$2:C60,C60)-1)/3)+1)</f>
        <v>Bordeaux 2</v>
      </c>
      <c r="J60" s="18"/>
      <c r="K60" s="19"/>
      <c r="L60" s="18"/>
    </row>
    <row r="61" spans="1:12" ht="18.75" x14ac:dyDescent="0.3">
      <c r="A61" s="6">
        <v>60</v>
      </c>
      <c r="B61" s="7" t="s">
        <v>2092</v>
      </c>
      <c r="C61" s="7" t="s">
        <v>9</v>
      </c>
      <c r="D61" s="8">
        <v>38060</v>
      </c>
      <c r="E61" s="9" t="s">
        <v>1755</v>
      </c>
      <c r="F61" s="9" t="s">
        <v>725</v>
      </c>
      <c r="G61" s="15">
        <f t="shared" si="0"/>
        <v>1</v>
      </c>
      <c r="H61" s="15" t="str">
        <f>IF(INT((COUNTIFS($E$2:E61,E61,$C$2:C61,C61)-1)/3)+1&gt;G61,"",E61&amp;" "&amp;INT((COUNTIFS($E$2:E61,E61,$C$2:C61,C61)-1)/3)+1)</f>
        <v/>
      </c>
      <c r="J61" s="18"/>
      <c r="K61" s="19"/>
      <c r="L61" s="18"/>
    </row>
    <row r="62" spans="1:12" ht="18.75" x14ac:dyDescent="0.3">
      <c r="A62" s="6">
        <v>61</v>
      </c>
      <c r="B62" s="7" t="s">
        <v>2093</v>
      </c>
      <c r="C62" s="7" t="s">
        <v>9</v>
      </c>
      <c r="D62" s="8">
        <v>38226</v>
      </c>
      <c r="E62" s="9" t="s">
        <v>1764</v>
      </c>
      <c r="F62" s="9" t="s">
        <v>725</v>
      </c>
      <c r="G62" s="15">
        <f t="shared" si="0"/>
        <v>2</v>
      </c>
      <c r="H62" s="15" t="str">
        <f>IF(INT((COUNTIFS($E$2:E62,E62,$C$2:C62,C62)-1)/3)+1&gt;G62,"",E62&amp;" "&amp;INT((COUNTIFS($E$2:E62,E62,$C$2:C62,C62)-1)/3)+1)</f>
        <v>Kwai 1</v>
      </c>
      <c r="J62" s="18"/>
      <c r="K62" s="19"/>
      <c r="L62" s="18"/>
    </row>
    <row r="63" spans="1:12" ht="18.75" x14ac:dyDescent="0.3">
      <c r="A63" s="6">
        <v>62</v>
      </c>
      <c r="B63" s="7" t="s">
        <v>2094</v>
      </c>
      <c r="C63" s="7" t="s">
        <v>9</v>
      </c>
      <c r="D63" s="8">
        <v>38190</v>
      </c>
      <c r="E63" s="9" t="s">
        <v>1751</v>
      </c>
      <c r="F63" s="9" t="s">
        <v>725</v>
      </c>
      <c r="G63" s="15">
        <f t="shared" si="0"/>
        <v>2</v>
      </c>
      <c r="H63" s="15" t="str">
        <f>IF(INT((COUNTIFS($E$2:E63,E63,$C$2:C63,C63)-1)/3)+1&gt;G63,"",E63&amp;" "&amp;INT((COUNTIFS($E$2:E63,E63,$C$2:C63,C63)-1)/3)+1)</f>
        <v>Bordeaux 2</v>
      </c>
      <c r="J63" s="18"/>
      <c r="K63" s="19"/>
      <c r="L63" s="18"/>
    </row>
    <row r="64" spans="1:12" ht="18.75" x14ac:dyDescent="0.3">
      <c r="A64" s="6">
        <v>63</v>
      </c>
      <c r="B64" s="7" t="s">
        <v>2095</v>
      </c>
      <c r="C64" s="7" t="s">
        <v>9</v>
      </c>
      <c r="D64" s="8">
        <v>38179</v>
      </c>
      <c r="E64" s="9" t="s">
        <v>1751</v>
      </c>
      <c r="F64" s="9" t="s">
        <v>725</v>
      </c>
      <c r="G64" s="15">
        <f t="shared" si="0"/>
        <v>2</v>
      </c>
      <c r="H64" s="15" t="str">
        <f>IF(INT((COUNTIFS($E$2:E64,E64,$C$2:C64,C64)-1)/3)+1&gt;G64,"",E64&amp;" "&amp;INT((COUNTIFS($E$2:E64,E64,$C$2:C64,C64)-1)/3)+1)</f>
        <v>Bordeaux 2</v>
      </c>
      <c r="J64" s="18"/>
      <c r="K64" s="19"/>
      <c r="L64" s="18"/>
    </row>
    <row r="65" spans="1:12" ht="18.75" x14ac:dyDescent="0.3">
      <c r="A65" s="6">
        <v>64</v>
      </c>
      <c r="B65" s="7" t="s">
        <v>2096</v>
      </c>
      <c r="C65" s="7" t="s">
        <v>9</v>
      </c>
      <c r="D65" s="8">
        <v>38006</v>
      </c>
      <c r="E65" s="9" t="s">
        <v>1730</v>
      </c>
      <c r="F65" s="9" t="s">
        <v>725</v>
      </c>
      <c r="G65" s="15">
        <f t="shared" si="0"/>
        <v>1</v>
      </c>
      <c r="H65" s="15" t="str">
        <f>IF(INT((COUNTIFS($E$2:E65,E65,$C$2:C65,C65)-1)/3)+1&gt;G65,"",E65&amp;" "&amp;INT((COUNTIFS($E$2:E65,E65,$C$2:C65,C65)-1)/3)+1)</f>
        <v/>
      </c>
      <c r="J65" s="18"/>
      <c r="K65" s="19"/>
      <c r="L65" s="18"/>
    </row>
    <row r="66" spans="1:12" ht="18.75" x14ac:dyDescent="0.3">
      <c r="A66" s="6">
        <v>65</v>
      </c>
      <c r="B66" s="7" t="s">
        <v>2097</v>
      </c>
      <c r="C66" s="7" t="s">
        <v>9</v>
      </c>
      <c r="D66" s="8">
        <v>37996</v>
      </c>
      <c r="E66" s="9" t="s">
        <v>1730</v>
      </c>
      <c r="F66" s="9" t="s">
        <v>725</v>
      </c>
      <c r="G66" s="15">
        <f t="shared" ref="G66:G129" si="1">INT(MIN(COUNTIFS(E:E,E66,C:C,"M"),COUNTIFS(E:E,E66,C:C,"F"))/3)</f>
        <v>1</v>
      </c>
      <c r="H66" s="15" t="str">
        <f>IF(INT((COUNTIFS($E$2:E66,E66,$C$2:C66,C66)-1)/3)+1&gt;G66,"",E66&amp;" "&amp;INT((COUNTIFS($E$2:E66,E66,$C$2:C66,C66)-1)/3)+1)</f>
        <v/>
      </c>
      <c r="J66" s="18"/>
      <c r="K66" s="19"/>
      <c r="L66" s="18"/>
    </row>
    <row r="67" spans="1:12" ht="18.75" x14ac:dyDescent="0.3">
      <c r="A67" s="6">
        <v>66</v>
      </c>
      <c r="B67" s="7" t="s">
        <v>2098</v>
      </c>
      <c r="C67" s="7" t="s">
        <v>9</v>
      </c>
      <c r="D67" s="8">
        <v>38064</v>
      </c>
      <c r="E67" s="9" t="s">
        <v>1741</v>
      </c>
      <c r="F67" s="9" t="s">
        <v>725</v>
      </c>
      <c r="G67" s="15">
        <f t="shared" si="1"/>
        <v>2</v>
      </c>
      <c r="H67" s="15" t="str">
        <f>IF(INT((COUNTIFS($E$2:E67,E67,$C$2:C67,C67)-1)/3)+1&gt;G67,"",E67&amp;" "&amp;INT((COUNTIFS($E$2:E67,E67,$C$2:C67,C67)-1)/3)+1)</f>
        <v>Carcassonne 2</v>
      </c>
      <c r="J67" s="18"/>
      <c r="K67" s="19"/>
      <c r="L67" s="18"/>
    </row>
    <row r="68" spans="1:12" ht="18.75" x14ac:dyDescent="0.3">
      <c r="A68" s="6">
        <v>67</v>
      </c>
      <c r="B68" s="7" t="s">
        <v>2099</v>
      </c>
      <c r="C68" s="7" t="s">
        <v>9</v>
      </c>
      <c r="D68" s="8">
        <v>38223</v>
      </c>
      <c r="E68" s="9" t="s">
        <v>1747</v>
      </c>
      <c r="F68" s="9" t="s">
        <v>725</v>
      </c>
      <c r="G68" s="15">
        <f t="shared" si="1"/>
        <v>1</v>
      </c>
      <c r="H68" s="15" t="str">
        <f>IF(INT((COUNTIFS($E$2:E68,E68,$C$2:C68,C68)-1)/3)+1&gt;G68,"",E68&amp;" "&amp;INT((COUNTIFS($E$2:E68,E68,$C$2:C68,C68)-1)/3)+1)</f>
        <v>Saintes 1</v>
      </c>
      <c r="J68" s="18"/>
      <c r="K68" s="19"/>
      <c r="L68" s="18"/>
    </row>
    <row r="69" spans="1:12" ht="18.75" x14ac:dyDescent="0.3">
      <c r="A69" s="6">
        <v>68</v>
      </c>
      <c r="B69" s="7" t="s">
        <v>2100</v>
      </c>
      <c r="C69" s="7" t="s">
        <v>9</v>
      </c>
      <c r="D69" s="8">
        <v>38230</v>
      </c>
      <c r="E69" s="9" t="s">
        <v>1764</v>
      </c>
      <c r="F69" s="9" t="s">
        <v>725</v>
      </c>
      <c r="G69" s="15">
        <f t="shared" si="1"/>
        <v>2</v>
      </c>
      <c r="H69" s="15" t="str">
        <f>IF(INT((COUNTIFS($E$2:E69,E69,$C$2:C69,C69)-1)/3)+1&gt;G69,"",E69&amp;" "&amp;INT((COUNTIFS($E$2:E69,E69,$C$2:C69,C69)-1)/3)+1)</f>
        <v>Kwai 2</v>
      </c>
      <c r="J69" s="18"/>
      <c r="K69" s="19"/>
      <c r="L69" s="18"/>
    </row>
    <row r="70" spans="1:12" ht="18.75" x14ac:dyDescent="0.3">
      <c r="A70" s="6">
        <v>69</v>
      </c>
      <c r="B70" s="7" t="s">
        <v>1873</v>
      </c>
      <c r="C70" s="7" t="s">
        <v>9</v>
      </c>
      <c r="D70" s="8">
        <v>37993</v>
      </c>
      <c r="E70" s="9" t="s">
        <v>1755</v>
      </c>
      <c r="F70" s="9" t="s">
        <v>725</v>
      </c>
      <c r="G70" s="15">
        <f t="shared" si="1"/>
        <v>1</v>
      </c>
      <c r="H70" s="15" t="str">
        <f>IF(INT((COUNTIFS($E$2:E70,E70,$C$2:C70,C70)-1)/3)+1&gt;G70,"",E70&amp;" "&amp;INT((COUNTIFS($E$2:E70,E70,$C$2:C70,C70)-1)/3)+1)</f>
        <v/>
      </c>
      <c r="J70" s="18"/>
      <c r="K70" s="19"/>
      <c r="L70" s="18"/>
    </row>
    <row r="71" spans="1:12" ht="18.75" x14ac:dyDescent="0.3">
      <c r="A71" s="6">
        <v>70</v>
      </c>
      <c r="B71" s="7" t="s">
        <v>2101</v>
      </c>
      <c r="C71" s="7" t="s">
        <v>9</v>
      </c>
      <c r="D71" s="8">
        <v>38065</v>
      </c>
      <c r="E71" s="9" t="s">
        <v>1755</v>
      </c>
      <c r="F71" s="9" t="s">
        <v>725</v>
      </c>
      <c r="G71" s="15">
        <f t="shared" si="1"/>
        <v>1</v>
      </c>
      <c r="H71" s="15" t="str">
        <f>IF(INT((COUNTIFS($E$2:E71,E71,$C$2:C71,C71)-1)/3)+1&gt;G71,"",E71&amp;" "&amp;INT((COUNTIFS($E$2:E71,E71,$C$2:C71,C71)-1)/3)+1)</f>
        <v/>
      </c>
      <c r="J71" s="18"/>
      <c r="K71" s="19"/>
      <c r="L71" s="18"/>
    </row>
    <row r="72" spans="1:12" ht="18.75" x14ac:dyDescent="0.3">
      <c r="A72" s="6">
        <v>71</v>
      </c>
      <c r="B72" s="7" t="s">
        <v>2102</v>
      </c>
      <c r="C72" s="7" t="s">
        <v>9</v>
      </c>
      <c r="D72" s="8">
        <v>38317</v>
      </c>
      <c r="E72" s="9" t="s">
        <v>1730</v>
      </c>
      <c r="F72" s="9" t="s">
        <v>725</v>
      </c>
      <c r="G72" s="15">
        <f t="shared" si="1"/>
        <v>1</v>
      </c>
      <c r="H72" s="15" t="str">
        <f>IF(INT((COUNTIFS($E$2:E72,E72,$C$2:C72,C72)-1)/3)+1&gt;G72,"",E72&amp;" "&amp;INT((COUNTIFS($E$2:E72,E72,$C$2:C72,C72)-1)/3)+1)</f>
        <v/>
      </c>
      <c r="J72" s="18"/>
      <c r="K72" s="19"/>
      <c r="L72" s="18"/>
    </row>
    <row r="73" spans="1:12" ht="18.75" x14ac:dyDescent="0.3">
      <c r="A73" s="6">
        <v>72</v>
      </c>
      <c r="B73" s="7" t="s">
        <v>2103</v>
      </c>
      <c r="C73" s="7" t="s">
        <v>9</v>
      </c>
      <c r="D73" s="8">
        <v>37988</v>
      </c>
      <c r="E73" s="9" t="s">
        <v>1755</v>
      </c>
      <c r="F73" s="9" t="s">
        <v>725</v>
      </c>
      <c r="G73" s="15">
        <f t="shared" si="1"/>
        <v>1</v>
      </c>
      <c r="H73" s="15" t="str">
        <f>IF(INT((COUNTIFS($E$2:E73,E73,$C$2:C73,C73)-1)/3)+1&gt;G73,"",E73&amp;" "&amp;INT((COUNTIFS($E$2:E73,E73,$C$2:C73,C73)-1)/3)+1)</f>
        <v/>
      </c>
      <c r="J73" s="18"/>
      <c r="K73" s="19"/>
      <c r="L73" s="18"/>
    </row>
    <row r="74" spans="1:12" ht="18.75" x14ac:dyDescent="0.3">
      <c r="A74" s="6">
        <v>73</v>
      </c>
      <c r="B74" s="7" t="s">
        <v>2104</v>
      </c>
      <c r="C74" s="7" t="s">
        <v>9</v>
      </c>
      <c r="D74" s="8">
        <v>38195</v>
      </c>
      <c r="E74" s="9" t="s">
        <v>1764</v>
      </c>
      <c r="F74" s="9" t="s">
        <v>725</v>
      </c>
      <c r="G74" s="15">
        <f t="shared" si="1"/>
        <v>2</v>
      </c>
      <c r="H74" s="15" t="str">
        <f>IF(INT((COUNTIFS($E$2:E74,E74,$C$2:C74,C74)-1)/3)+1&gt;G74,"",E74&amp;" "&amp;INT((COUNTIFS($E$2:E74,E74,$C$2:C74,C74)-1)/3)+1)</f>
        <v>Kwai 2</v>
      </c>
      <c r="J74" s="18"/>
      <c r="K74" s="19"/>
      <c r="L74" s="18"/>
    </row>
    <row r="75" spans="1:12" ht="18.75" x14ac:dyDescent="0.3">
      <c r="A75" s="6">
        <v>74</v>
      </c>
      <c r="B75" s="7" t="s">
        <v>2105</v>
      </c>
      <c r="C75" s="7" t="s">
        <v>9</v>
      </c>
      <c r="D75" s="8">
        <v>38123</v>
      </c>
      <c r="E75" s="9" t="s">
        <v>1744</v>
      </c>
      <c r="F75" s="9" t="s">
        <v>725</v>
      </c>
      <c r="G75" s="15">
        <f t="shared" si="1"/>
        <v>2</v>
      </c>
      <c r="H75" s="15" t="str">
        <f>IF(INT((COUNTIFS($E$2:E75,E75,$C$2:C75,C75)-1)/3)+1&gt;G75,"",E75&amp;" "&amp;INT((COUNTIFS($E$2:E75,E75,$C$2:C75,C75)-1)/3)+1)</f>
        <v>Tours 2</v>
      </c>
      <c r="J75" s="18"/>
      <c r="K75" s="19"/>
      <c r="L75" s="18"/>
    </row>
    <row r="76" spans="1:12" ht="18.75" x14ac:dyDescent="0.3">
      <c r="A76" s="6">
        <v>75</v>
      </c>
      <c r="B76" s="7" t="s">
        <v>2106</v>
      </c>
      <c r="C76" s="7" t="s">
        <v>9</v>
      </c>
      <c r="D76" s="8">
        <v>38265</v>
      </c>
      <c r="E76" s="9" t="s">
        <v>1744</v>
      </c>
      <c r="F76" s="9" t="s">
        <v>725</v>
      </c>
      <c r="G76" s="15">
        <f t="shared" si="1"/>
        <v>2</v>
      </c>
      <c r="H76" s="15" t="str">
        <f>IF(INT((COUNTIFS($E$2:E76,E76,$C$2:C76,C76)-1)/3)+1&gt;G76,"",E76&amp;" "&amp;INT((COUNTIFS($E$2:E76,E76,$C$2:C76,C76)-1)/3)+1)</f>
        <v>Tours 2</v>
      </c>
      <c r="J76" s="18"/>
      <c r="K76" s="19"/>
      <c r="L76" s="18"/>
    </row>
    <row r="77" spans="1:12" ht="18.75" x14ac:dyDescent="0.3">
      <c r="A77" s="6">
        <v>76</v>
      </c>
      <c r="B77" s="7" t="s">
        <v>2107</v>
      </c>
      <c r="C77" s="7" t="s">
        <v>9</v>
      </c>
      <c r="D77" s="8">
        <v>38103</v>
      </c>
      <c r="E77" s="9" t="s">
        <v>1747</v>
      </c>
      <c r="F77" s="9" t="s">
        <v>725</v>
      </c>
      <c r="G77" s="15">
        <f t="shared" si="1"/>
        <v>1</v>
      </c>
      <c r="H77" s="15" t="str">
        <f>IF(INT((COUNTIFS($E$2:E77,E77,$C$2:C77,C77)-1)/3)+1&gt;G77,"",E77&amp;" "&amp;INT((COUNTIFS($E$2:E77,E77,$C$2:C77,C77)-1)/3)+1)</f>
        <v>Saintes 1</v>
      </c>
      <c r="J77" s="18"/>
      <c r="K77" s="19"/>
      <c r="L77" s="18"/>
    </row>
    <row r="78" spans="1:12" ht="18.75" x14ac:dyDescent="0.3">
      <c r="A78" s="6">
        <v>77</v>
      </c>
      <c r="B78" s="7" t="s">
        <v>2108</v>
      </c>
      <c r="C78" s="7" t="s">
        <v>9</v>
      </c>
      <c r="D78" s="8">
        <v>38091</v>
      </c>
      <c r="E78" s="9" t="s">
        <v>1741</v>
      </c>
      <c r="F78" s="9" t="s">
        <v>725</v>
      </c>
      <c r="G78" s="15">
        <f t="shared" si="1"/>
        <v>2</v>
      </c>
      <c r="H78" s="15" t="str">
        <f>IF(INT((COUNTIFS($E$2:E78,E78,$C$2:C78,C78)-1)/3)+1&gt;G78,"",E78&amp;" "&amp;INT((COUNTIFS($E$2:E78,E78,$C$2:C78,C78)-1)/3)+1)</f>
        <v>Carcassonne 2</v>
      </c>
      <c r="J78" s="18"/>
      <c r="K78" s="19"/>
      <c r="L78" s="18"/>
    </row>
    <row r="79" spans="1:12" ht="18.75" x14ac:dyDescent="0.3">
      <c r="A79" s="6">
        <v>78</v>
      </c>
      <c r="B79" s="7" t="s">
        <v>2109</v>
      </c>
      <c r="C79" s="7" t="s">
        <v>9</v>
      </c>
      <c r="D79" s="8">
        <v>38314</v>
      </c>
      <c r="E79" s="9" t="s">
        <v>1764</v>
      </c>
      <c r="F79" s="9" t="s">
        <v>725</v>
      </c>
      <c r="G79" s="15">
        <f t="shared" si="1"/>
        <v>2</v>
      </c>
      <c r="H79" s="15" t="str">
        <f>IF(INT((COUNTIFS($E$2:E79,E79,$C$2:C79,C79)-1)/3)+1&gt;G79,"",E79&amp;" "&amp;INT((COUNTIFS($E$2:E79,E79,$C$2:C79,C79)-1)/3)+1)</f>
        <v>Kwai 2</v>
      </c>
    </row>
    <row r="80" spans="1:12" ht="18.75" x14ac:dyDescent="0.3">
      <c r="A80" s="6">
        <v>79</v>
      </c>
      <c r="B80" s="7" t="s">
        <v>2110</v>
      </c>
      <c r="C80" s="7" t="s">
        <v>9</v>
      </c>
      <c r="D80" s="8">
        <v>38025</v>
      </c>
      <c r="E80" s="9" t="s">
        <v>1747</v>
      </c>
      <c r="F80" s="9" t="s">
        <v>725</v>
      </c>
      <c r="G80" s="15">
        <f t="shared" si="1"/>
        <v>1</v>
      </c>
      <c r="H80" s="15" t="str">
        <f>IF(INT((COUNTIFS($E$2:E80,E80,$C$2:C80,C80)-1)/3)+1&gt;G80,"",E80&amp;" "&amp;INT((COUNTIFS($E$2:E80,E80,$C$2:C80,C80)-1)/3)+1)</f>
        <v/>
      </c>
    </row>
    <row r="81" spans="1:8" ht="18.75" x14ac:dyDescent="0.3">
      <c r="A81" s="6">
        <v>80</v>
      </c>
      <c r="B81" s="7" t="s">
        <v>2111</v>
      </c>
      <c r="C81" s="7" t="s">
        <v>9</v>
      </c>
      <c r="D81" s="8">
        <v>38100</v>
      </c>
      <c r="E81" s="9" t="s">
        <v>1730</v>
      </c>
      <c r="F81" s="9" t="s">
        <v>725</v>
      </c>
      <c r="G81" s="15">
        <f t="shared" si="1"/>
        <v>1</v>
      </c>
      <c r="H81" s="15" t="str">
        <f>IF(INT((COUNTIFS($E$2:E81,E81,$C$2:C81,C81)-1)/3)+1&gt;G81,"",E81&amp;" "&amp;INT((COUNTIFS($E$2:E81,E81,$C$2:C81,C81)-1)/3)+1)</f>
        <v/>
      </c>
    </row>
    <row r="82" spans="1:8" ht="18.75" x14ac:dyDescent="0.3">
      <c r="A82" s="6">
        <v>81</v>
      </c>
      <c r="B82" s="7" t="s">
        <v>2112</v>
      </c>
      <c r="C82" s="7" t="s">
        <v>9</v>
      </c>
      <c r="D82" s="8">
        <v>38203</v>
      </c>
      <c r="E82" s="9" t="s">
        <v>1730</v>
      </c>
      <c r="F82" s="9" t="s">
        <v>725</v>
      </c>
      <c r="G82" s="15">
        <f t="shared" si="1"/>
        <v>1</v>
      </c>
      <c r="H82" s="15" t="str">
        <f>IF(INT((COUNTIFS($E$2:E82,E82,$C$2:C82,C82)-1)/3)+1&gt;G82,"",E82&amp;" "&amp;INT((COUNTIFS($E$2:E82,E82,$C$2:C82,C82)-1)/3)+1)</f>
        <v/>
      </c>
    </row>
    <row r="83" spans="1:8" ht="18.75" x14ac:dyDescent="0.3">
      <c r="A83" s="6">
        <v>82</v>
      </c>
      <c r="B83" s="7" t="s">
        <v>2113</v>
      </c>
      <c r="C83" s="7" t="s">
        <v>9</v>
      </c>
      <c r="D83" s="8">
        <v>38198</v>
      </c>
      <c r="E83" s="9" t="s">
        <v>1744</v>
      </c>
      <c r="F83" s="9" t="s">
        <v>725</v>
      </c>
      <c r="G83" s="15">
        <f t="shared" si="1"/>
        <v>2</v>
      </c>
      <c r="H83" s="15" t="str">
        <f>IF(INT((COUNTIFS($E$2:E83,E83,$C$2:C83,C83)-1)/3)+1&gt;G83,"",E83&amp;" "&amp;INT((COUNTIFS($E$2:E83,E83,$C$2:C83,C83)-1)/3)+1)</f>
        <v/>
      </c>
    </row>
    <row r="84" spans="1:8" ht="18.75" x14ac:dyDescent="0.3">
      <c r="A84" s="6">
        <v>83</v>
      </c>
      <c r="B84" s="7" t="s">
        <v>2114</v>
      </c>
      <c r="C84" s="7" t="s">
        <v>9</v>
      </c>
      <c r="D84" s="8">
        <v>38319</v>
      </c>
      <c r="E84" s="9" t="s">
        <v>1735</v>
      </c>
      <c r="F84" s="9" t="s">
        <v>725</v>
      </c>
      <c r="G84" s="15">
        <f t="shared" si="1"/>
        <v>2</v>
      </c>
      <c r="H84" s="15" t="str">
        <f>IF(INT((COUNTIFS($E$2:E84,E84,$C$2:C84,C84)-1)/3)+1&gt;G84,"",E84&amp;" "&amp;INT((COUNTIFS($E$2:E84,E84,$C$2:C84,C84)-1)/3)+1)</f>
        <v>VieuxBoucau 2</v>
      </c>
    </row>
    <row r="85" spans="1:8" ht="18.75" x14ac:dyDescent="0.3">
      <c r="A85" s="6">
        <v>84</v>
      </c>
      <c r="B85" s="7" t="s">
        <v>2115</v>
      </c>
      <c r="C85" s="7" t="s">
        <v>9</v>
      </c>
      <c r="D85" s="8">
        <v>38176</v>
      </c>
      <c r="E85" s="9" t="s">
        <v>1730</v>
      </c>
      <c r="F85" s="9" t="s">
        <v>725</v>
      </c>
      <c r="G85" s="15">
        <f t="shared" si="1"/>
        <v>1</v>
      </c>
      <c r="H85" s="15" t="str">
        <f>IF(INT((COUNTIFS($E$2:E85,E85,$C$2:C85,C85)-1)/3)+1&gt;G85,"",E85&amp;" "&amp;INT((COUNTIFS($E$2:E85,E85,$C$2:C85,C85)-1)/3)+1)</f>
        <v/>
      </c>
    </row>
    <row r="86" spans="1:8" ht="18.75" x14ac:dyDescent="0.3">
      <c r="A86" s="6">
        <v>85</v>
      </c>
      <c r="B86" s="7" t="s">
        <v>2116</v>
      </c>
      <c r="C86" s="7" t="s">
        <v>9</v>
      </c>
      <c r="D86" s="8">
        <v>38351</v>
      </c>
      <c r="E86" s="9" t="s">
        <v>1730</v>
      </c>
      <c r="F86" s="9" t="s">
        <v>725</v>
      </c>
      <c r="G86" s="15">
        <f t="shared" si="1"/>
        <v>1</v>
      </c>
      <c r="H86" s="15" t="str">
        <f>IF(INT((COUNTIFS($E$2:E86,E86,$C$2:C86,C86)-1)/3)+1&gt;G86,"",E86&amp;" "&amp;INT((COUNTIFS($E$2:E86,E86,$C$2:C86,C86)-1)/3)+1)</f>
        <v/>
      </c>
    </row>
    <row r="87" spans="1:8" ht="18.75" x14ac:dyDescent="0.3">
      <c r="A87" s="6">
        <v>86</v>
      </c>
      <c r="B87" s="7" t="s">
        <v>2117</v>
      </c>
      <c r="C87" s="7" t="s">
        <v>9</v>
      </c>
      <c r="D87" s="8">
        <v>38165</v>
      </c>
      <c r="E87" s="9" t="s">
        <v>1741</v>
      </c>
      <c r="F87" s="9" t="s">
        <v>725</v>
      </c>
      <c r="G87" s="15">
        <f t="shared" si="1"/>
        <v>2</v>
      </c>
      <c r="H87" s="15" t="str">
        <f>IF(INT((COUNTIFS($E$2:E87,E87,$C$2:C87,C87)-1)/3)+1&gt;G87,"",E87&amp;" "&amp;INT((COUNTIFS($E$2:E87,E87,$C$2:C87,C87)-1)/3)+1)</f>
        <v>Carcassonne 2</v>
      </c>
    </row>
    <row r="88" spans="1:8" ht="18.75" x14ac:dyDescent="0.3">
      <c r="A88" s="6">
        <v>87</v>
      </c>
      <c r="B88" s="7" t="s">
        <v>2118</v>
      </c>
      <c r="C88" s="7" t="s">
        <v>9</v>
      </c>
      <c r="D88" s="8">
        <v>38084</v>
      </c>
      <c r="E88" s="9" t="s">
        <v>1741</v>
      </c>
      <c r="F88" s="9" t="s">
        <v>725</v>
      </c>
      <c r="G88" s="15">
        <f t="shared" si="1"/>
        <v>2</v>
      </c>
      <c r="H88" s="15" t="str">
        <f>IF(INT((COUNTIFS($E$2:E88,E88,$C$2:C88,C88)-1)/3)+1&gt;G88,"",E88&amp;" "&amp;INT((COUNTIFS($E$2:E88,E88,$C$2:C88,C88)-1)/3)+1)</f>
        <v/>
      </c>
    </row>
    <row r="89" spans="1:8" ht="18.75" x14ac:dyDescent="0.3">
      <c r="A89" s="6">
        <v>88</v>
      </c>
      <c r="B89" s="7" t="s">
        <v>2119</v>
      </c>
      <c r="C89" s="7" t="s">
        <v>9</v>
      </c>
      <c r="D89" s="8">
        <v>38290</v>
      </c>
      <c r="E89" s="9" t="s">
        <v>1741</v>
      </c>
      <c r="F89" s="9" t="s">
        <v>725</v>
      </c>
      <c r="G89" s="15">
        <f t="shared" si="1"/>
        <v>2</v>
      </c>
      <c r="H89" s="15" t="str">
        <f>IF(INT((COUNTIFS($E$2:E89,E89,$C$2:C89,C89)-1)/3)+1&gt;G89,"",E89&amp;" "&amp;INT((COUNTIFS($E$2:E89,E89,$C$2:C89,C89)-1)/3)+1)</f>
        <v/>
      </c>
    </row>
    <row r="90" spans="1:8" ht="18.75" x14ac:dyDescent="0.3">
      <c r="A90" s="6">
        <v>89</v>
      </c>
      <c r="B90" s="7" t="s">
        <v>2120</v>
      </c>
      <c r="C90" s="7" t="s">
        <v>9</v>
      </c>
      <c r="D90" s="13">
        <v>38297</v>
      </c>
      <c r="E90" s="9" t="s">
        <v>1768</v>
      </c>
      <c r="F90" s="9" t="s">
        <v>725</v>
      </c>
      <c r="G90" s="15">
        <f t="shared" si="1"/>
        <v>0</v>
      </c>
      <c r="H90" s="15" t="str">
        <f>IF(INT((COUNTIFS($E$2:E90,E90,$C$2:C90,C90)-1)/3)+1&gt;G90,"",E90&amp;" "&amp;INT((COUNTIFS($E$2:E90,E90,$C$2:C90,C90)-1)/3)+1)</f>
        <v/>
      </c>
    </row>
    <row r="91" spans="1:8" ht="18.75" x14ac:dyDescent="0.3">
      <c r="A91" s="6">
        <v>90</v>
      </c>
      <c r="B91" s="7" t="s">
        <v>2121</v>
      </c>
      <c r="C91" s="7" t="s">
        <v>9</v>
      </c>
      <c r="D91" s="13">
        <v>38188</v>
      </c>
      <c r="E91" s="9" t="s">
        <v>1744</v>
      </c>
      <c r="F91" s="9" t="s">
        <v>725</v>
      </c>
      <c r="G91" s="15">
        <f t="shared" si="1"/>
        <v>2</v>
      </c>
      <c r="H91" s="15" t="str">
        <f>IF(INT((COUNTIFS($E$2:E91,E91,$C$2:C91,C91)-1)/3)+1&gt;G91,"",E91&amp;" "&amp;INT((COUNTIFS($E$2:E91,E91,$C$2:C91,C91)-1)/3)+1)</f>
        <v/>
      </c>
    </row>
    <row r="92" spans="1:8" ht="18.75" x14ac:dyDescent="0.3">
      <c r="A92" s="6">
        <v>1</v>
      </c>
      <c r="B92" s="7" t="s">
        <v>2122</v>
      </c>
      <c r="C92" s="7" t="s">
        <v>42</v>
      </c>
      <c r="D92" s="13">
        <v>38135</v>
      </c>
      <c r="E92" s="9" t="s">
        <v>1747</v>
      </c>
      <c r="F92" s="9" t="s">
        <v>941</v>
      </c>
      <c r="G92" s="15">
        <f t="shared" si="1"/>
        <v>1</v>
      </c>
      <c r="H92" s="15" t="str">
        <f>IF(INT((COUNTIFS($E$2:E92,E92,$C$2:C92,C92)-1)/3)+1&gt;G92,"",E92&amp;" "&amp;INT((COUNTIFS($E$2:E92,E92,$C$2:C92,C92)-1)/3)+1)</f>
        <v>Saintes 1</v>
      </c>
    </row>
    <row r="93" spans="1:8" ht="18.75" x14ac:dyDescent="0.3">
      <c r="A93" s="6">
        <v>2</v>
      </c>
      <c r="B93" s="7" t="s">
        <v>2123</v>
      </c>
      <c r="C93" s="7" t="s">
        <v>42</v>
      </c>
      <c r="D93" s="13">
        <v>37993</v>
      </c>
      <c r="E93" s="9" t="s">
        <v>1751</v>
      </c>
      <c r="F93" s="9" t="s">
        <v>941</v>
      </c>
      <c r="G93" s="15">
        <f t="shared" si="1"/>
        <v>2</v>
      </c>
      <c r="H93" s="15" t="str">
        <f>IF(INT((COUNTIFS($E$2:E93,E93,$C$2:C93,C93)-1)/3)+1&gt;G93,"",E93&amp;" "&amp;INT((COUNTIFS($E$2:E93,E93,$C$2:C93,C93)-1)/3)+1)</f>
        <v>Bordeaux 1</v>
      </c>
    </row>
    <row r="94" spans="1:8" ht="18.75" x14ac:dyDescent="0.3">
      <c r="A94" s="6">
        <v>3</v>
      </c>
      <c r="B94" s="7" t="s">
        <v>2124</v>
      </c>
      <c r="C94" s="7" t="s">
        <v>42</v>
      </c>
      <c r="D94" s="13">
        <v>38016</v>
      </c>
      <c r="E94" s="9" t="s">
        <v>1751</v>
      </c>
      <c r="F94" s="9" t="s">
        <v>941</v>
      </c>
      <c r="G94" s="15">
        <f t="shared" si="1"/>
        <v>2</v>
      </c>
      <c r="H94" s="15" t="str">
        <f>IF(INT((COUNTIFS($E$2:E94,E94,$C$2:C94,C94)-1)/3)+1&gt;G94,"",E94&amp;" "&amp;INT((COUNTIFS($E$2:E94,E94,$C$2:C94,C94)-1)/3)+1)</f>
        <v>Bordeaux 1</v>
      </c>
    </row>
    <row r="95" spans="1:8" ht="18.75" x14ac:dyDescent="0.3">
      <c r="A95" s="6">
        <v>4</v>
      </c>
      <c r="B95" s="7" t="s">
        <v>2125</v>
      </c>
      <c r="C95" s="7" t="s">
        <v>42</v>
      </c>
      <c r="D95" s="13">
        <v>38351</v>
      </c>
      <c r="E95" s="9" t="s">
        <v>1760</v>
      </c>
      <c r="F95" s="9" t="s">
        <v>941</v>
      </c>
      <c r="G95" s="15">
        <f t="shared" si="1"/>
        <v>3</v>
      </c>
      <c r="H95" s="15" t="str">
        <f>IF(INT((COUNTIFS($E$2:E95,E95,$C$2:C95,C95)-1)/3)+1&gt;G95,"",E95&amp;" "&amp;INT((COUNTIFS($E$2:E95,E95,$C$2:C95,C95)-1)/3)+1)</f>
        <v>Montréal 1</v>
      </c>
    </row>
    <row r="96" spans="1:8" ht="18.75" x14ac:dyDescent="0.3">
      <c r="A96" s="6">
        <v>5</v>
      </c>
      <c r="B96" s="7" t="s">
        <v>2126</v>
      </c>
      <c r="C96" s="7" t="s">
        <v>42</v>
      </c>
      <c r="D96" s="13">
        <v>38172</v>
      </c>
      <c r="E96" s="9" t="s">
        <v>1751</v>
      </c>
      <c r="F96" s="9" t="s">
        <v>941</v>
      </c>
      <c r="G96" s="15">
        <f t="shared" si="1"/>
        <v>2</v>
      </c>
      <c r="H96" s="15" t="str">
        <f>IF(INT((COUNTIFS($E$2:E96,E96,$C$2:C96,C96)-1)/3)+1&gt;G96,"",E96&amp;" "&amp;INT((COUNTIFS($E$2:E96,E96,$C$2:C96,C96)-1)/3)+1)</f>
        <v>Bordeaux 1</v>
      </c>
    </row>
    <row r="97" spans="1:8" ht="18.75" x14ac:dyDescent="0.3">
      <c r="A97" s="6">
        <v>6</v>
      </c>
      <c r="B97" s="7" t="s">
        <v>2127</v>
      </c>
      <c r="C97" s="7" t="s">
        <v>42</v>
      </c>
      <c r="D97" s="13">
        <v>38106</v>
      </c>
      <c r="E97" s="9" t="s">
        <v>1727</v>
      </c>
      <c r="F97" s="9" t="s">
        <v>941</v>
      </c>
      <c r="G97" s="15">
        <f t="shared" si="1"/>
        <v>2</v>
      </c>
      <c r="H97" s="15" t="str">
        <f>IF(INT((COUNTIFS($E$2:E97,E97,$C$2:C97,C97)-1)/3)+1&gt;G97,"",E97&amp;" "&amp;INT((COUNTIFS($E$2:E97,E97,$C$2:C97,C97)-1)/3)+1)</f>
        <v>Marignane 1</v>
      </c>
    </row>
    <row r="98" spans="1:8" ht="18.75" x14ac:dyDescent="0.3">
      <c r="A98" s="6">
        <v>7</v>
      </c>
      <c r="B98" s="7" t="s">
        <v>2124</v>
      </c>
      <c r="C98" s="7" t="s">
        <v>42</v>
      </c>
      <c r="D98" s="13">
        <v>38016</v>
      </c>
      <c r="E98" s="9" t="s">
        <v>1751</v>
      </c>
      <c r="F98" s="9" t="s">
        <v>941</v>
      </c>
      <c r="G98" s="15">
        <f t="shared" si="1"/>
        <v>2</v>
      </c>
      <c r="H98" s="15" t="str">
        <f>IF(INT((COUNTIFS($E$2:E98,E98,$C$2:C98,C98)-1)/3)+1&gt;G98,"",E98&amp;" "&amp;INT((COUNTIFS($E$2:E98,E98,$C$2:C98,C98)-1)/3)+1)</f>
        <v>Bordeaux 2</v>
      </c>
    </row>
    <row r="99" spans="1:8" ht="18.75" x14ac:dyDescent="0.3">
      <c r="A99" s="6">
        <v>8</v>
      </c>
      <c r="B99" s="7" t="s">
        <v>2045</v>
      </c>
      <c r="C99" s="7" t="s">
        <v>42</v>
      </c>
      <c r="D99" s="13">
        <v>38267</v>
      </c>
      <c r="E99" s="9" t="s">
        <v>1755</v>
      </c>
      <c r="F99" s="9" t="s">
        <v>941</v>
      </c>
      <c r="G99" s="15">
        <f t="shared" si="1"/>
        <v>1</v>
      </c>
      <c r="H99" s="15" t="str">
        <f>IF(INT((COUNTIFS($E$2:E99,E99,$C$2:C99,C99)-1)/3)+1&gt;G99,"",E99&amp;" "&amp;INT((COUNTIFS($E$2:E99,E99,$C$2:C99,C99)-1)/3)+1)</f>
        <v>Saintonge 1</v>
      </c>
    </row>
    <row r="100" spans="1:8" ht="18.75" x14ac:dyDescent="0.3">
      <c r="A100" s="6">
        <v>9</v>
      </c>
      <c r="B100" s="7" t="s">
        <v>2128</v>
      </c>
      <c r="C100" s="7" t="s">
        <v>42</v>
      </c>
      <c r="D100" s="13">
        <v>38189</v>
      </c>
      <c r="E100" s="9" t="s">
        <v>1760</v>
      </c>
      <c r="F100" s="9" t="s">
        <v>941</v>
      </c>
      <c r="G100" s="15">
        <f t="shared" si="1"/>
        <v>3</v>
      </c>
      <c r="H100" s="15" t="str">
        <f>IF(INT((COUNTIFS($E$2:E100,E100,$C$2:C100,C100)-1)/3)+1&gt;G100,"",E100&amp;" "&amp;INT((COUNTIFS($E$2:E100,E100,$C$2:C100,C100)-1)/3)+1)</f>
        <v>Montréal 1</v>
      </c>
    </row>
    <row r="101" spans="1:8" ht="18.75" x14ac:dyDescent="0.3">
      <c r="A101" s="6">
        <v>10</v>
      </c>
      <c r="B101" s="7" t="s">
        <v>2128</v>
      </c>
      <c r="C101" s="7" t="s">
        <v>42</v>
      </c>
      <c r="D101" s="13">
        <v>38189</v>
      </c>
      <c r="E101" s="9" t="s">
        <v>1760</v>
      </c>
      <c r="F101" s="9" t="s">
        <v>941</v>
      </c>
      <c r="G101" s="15">
        <f t="shared" si="1"/>
        <v>3</v>
      </c>
      <c r="H101" s="15" t="str">
        <f>IF(INT((COUNTIFS($E$2:E101,E101,$C$2:C101,C101)-1)/3)+1&gt;G101,"",E101&amp;" "&amp;INT((COUNTIFS($E$2:E101,E101,$C$2:C101,C101)-1)/3)+1)</f>
        <v>Montréal 1</v>
      </c>
    </row>
    <row r="102" spans="1:8" ht="18.75" x14ac:dyDescent="0.3">
      <c r="A102" s="6">
        <v>11</v>
      </c>
      <c r="B102" s="7" t="s">
        <v>2129</v>
      </c>
      <c r="C102" s="7" t="s">
        <v>42</v>
      </c>
      <c r="D102" s="13">
        <v>38215</v>
      </c>
      <c r="E102" s="9" t="s">
        <v>1747</v>
      </c>
      <c r="F102" s="9" t="s">
        <v>941</v>
      </c>
      <c r="G102" s="15">
        <f t="shared" si="1"/>
        <v>1</v>
      </c>
      <c r="H102" s="15" t="str">
        <f>IF(INT((COUNTIFS($E$2:E102,E102,$C$2:C102,C102)-1)/3)+1&gt;G102,"",E102&amp;" "&amp;INT((COUNTIFS($E$2:E102,E102,$C$2:C102,C102)-1)/3)+1)</f>
        <v>Saintes 1</v>
      </c>
    </row>
    <row r="103" spans="1:8" ht="18.75" x14ac:dyDescent="0.3">
      <c r="A103" s="6">
        <v>12</v>
      </c>
      <c r="B103" s="7" t="s">
        <v>2130</v>
      </c>
      <c r="C103" s="7" t="s">
        <v>42</v>
      </c>
      <c r="D103" s="13">
        <v>38086</v>
      </c>
      <c r="E103" s="9" t="s">
        <v>1727</v>
      </c>
      <c r="F103" s="9" t="s">
        <v>941</v>
      </c>
      <c r="G103" s="15">
        <f t="shared" si="1"/>
        <v>2</v>
      </c>
      <c r="H103" s="15" t="str">
        <f>IF(INT((COUNTIFS($E$2:E103,E103,$C$2:C103,C103)-1)/3)+1&gt;G103,"",E103&amp;" "&amp;INT((COUNTIFS($E$2:E103,E103,$C$2:C103,C103)-1)/3)+1)</f>
        <v>Marignane 1</v>
      </c>
    </row>
    <row r="104" spans="1:8" ht="18.75" x14ac:dyDescent="0.3">
      <c r="A104" s="6">
        <v>13</v>
      </c>
      <c r="B104" s="7" t="s">
        <v>2131</v>
      </c>
      <c r="C104" s="7" t="s">
        <v>42</v>
      </c>
      <c r="D104" s="13">
        <v>38037</v>
      </c>
      <c r="E104" s="9" t="s">
        <v>1723</v>
      </c>
      <c r="F104" s="9" t="s">
        <v>941</v>
      </c>
      <c r="G104" s="15">
        <f t="shared" si="1"/>
        <v>3</v>
      </c>
      <c r="H104" s="15" t="str">
        <f>IF(INT((COUNTIFS($E$2:E104,E104,$C$2:C104,C104)-1)/3)+1&gt;G104,"",E104&amp;" "&amp;INT((COUNTIFS($E$2:E104,E104,$C$2:C104,C104)-1)/3)+1)</f>
        <v>Marseille 1</v>
      </c>
    </row>
    <row r="105" spans="1:8" ht="18.75" x14ac:dyDescent="0.3">
      <c r="A105" s="6">
        <v>14</v>
      </c>
      <c r="B105" s="7" t="s">
        <v>2132</v>
      </c>
      <c r="C105" s="7" t="s">
        <v>42</v>
      </c>
      <c r="D105" s="13">
        <v>38180</v>
      </c>
      <c r="E105" s="9" t="s">
        <v>1739</v>
      </c>
      <c r="F105" s="9" t="s">
        <v>941</v>
      </c>
      <c r="G105" s="15">
        <f t="shared" si="1"/>
        <v>0</v>
      </c>
      <c r="H105" s="15" t="str">
        <f>IF(INT((COUNTIFS($E$2:E105,E105,$C$2:C105,C105)-1)/3)+1&gt;G105,"",E105&amp;" "&amp;INT((COUNTIFS($E$2:E105,E105,$C$2:C105,C105)-1)/3)+1)</f>
        <v/>
      </c>
    </row>
    <row r="106" spans="1:8" ht="18.75" x14ac:dyDescent="0.3">
      <c r="A106" s="6">
        <v>15</v>
      </c>
      <c r="B106" s="7" t="s">
        <v>2133</v>
      </c>
      <c r="C106" s="7" t="s">
        <v>42</v>
      </c>
      <c r="D106" s="13">
        <v>38154</v>
      </c>
      <c r="E106" s="9" t="s">
        <v>1727</v>
      </c>
      <c r="F106" s="9" t="s">
        <v>941</v>
      </c>
      <c r="G106" s="15">
        <f t="shared" si="1"/>
        <v>2</v>
      </c>
      <c r="H106" s="15" t="str">
        <f>IF(INT((COUNTIFS($E$2:E106,E106,$C$2:C106,C106)-1)/3)+1&gt;G106,"",E106&amp;" "&amp;INT((COUNTIFS($E$2:E106,E106,$C$2:C106,C106)-1)/3)+1)</f>
        <v>Marignane 1</v>
      </c>
    </row>
    <row r="107" spans="1:8" ht="18.75" x14ac:dyDescent="0.3">
      <c r="A107" s="6">
        <v>16</v>
      </c>
      <c r="B107" s="7" t="s">
        <v>2134</v>
      </c>
      <c r="C107" s="7" t="s">
        <v>42</v>
      </c>
      <c r="D107" s="13">
        <v>38311</v>
      </c>
      <c r="E107" s="9" t="s">
        <v>1764</v>
      </c>
      <c r="F107" s="9" t="s">
        <v>941</v>
      </c>
      <c r="G107" s="15">
        <f t="shared" si="1"/>
        <v>2</v>
      </c>
      <c r="H107" s="15" t="str">
        <f>IF(INT((COUNTIFS($E$2:E107,E107,$C$2:C107,C107)-1)/3)+1&gt;G107,"",E107&amp;" "&amp;INT((COUNTIFS($E$2:E107,E107,$C$2:C107,C107)-1)/3)+1)</f>
        <v>Kwai 1</v>
      </c>
    </row>
    <row r="108" spans="1:8" ht="18.75" x14ac:dyDescent="0.3">
      <c r="A108" s="6">
        <v>17</v>
      </c>
      <c r="B108" s="7" t="s">
        <v>2135</v>
      </c>
      <c r="C108" s="7" t="s">
        <v>42</v>
      </c>
      <c r="D108" s="13">
        <v>38207</v>
      </c>
      <c r="E108" s="9" t="s">
        <v>1751</v>
      </c>
      <c r="F108" s="9" t="s">
        <v>941</v>
      </c>
      <c r="G108" s="15">
        <f t="shared" si="1"/>
        <v>2</v>
      </c>
      <c r="H108" s="15" t="str">
        <f>IF(INT((COUNTIFS($E$2:E108,E108,$C$2:C108,C108)-1)/3)+1&gt;G108,"",E108&amp;" "&amp;INT((COUNTIFS($E$2:E108,E108,$C$2:C108,C108)-1)/3)+1)</f>
        <v>Bordeaux 2</v>
      </c>
    </row>
    <row r="109" spans="1:8" ht="18.75" x14ac:dyDescent="0.3">
      <c r="A109" s="6">
        <v>18</v>
      </c>
      <c r="B109" s="7" t="s">
        <v>2136</v>
      </c>
      <c r="C109" s="7" t="s">
        <v>42</v>
      </c>
      <c r="D109" s="13">
        <v>38042</v>
      </c>
      <c r="E109" s="9" t="s">
        <v>1760</v>
      </c>
      <c r="F109" s="9" t="s">
        <v>941</v>
      </c>
      <c r="G109" s="15">
        <f t="shared" si="1"/>
        <v>3</v>
      </c>
      <c r="H109" s="15" t="str">
        <f>IF(INT((COUNTIFS($E$2:E109,E109,$C$2:C109,C109)-1)/3)+1&gt;G109,"",E109&amp;" "&amp;INT((COUNTIFS($E$2:E109,E109,$C$2:C109,C109)-1)/3)+1)</f>
        <v>Montréal 2</v>
      </c>
    </row>
    <row r="110" spans="1:8" ht="18.75" x14ac:dyDescent="0.3">
      <c r="A110" s="6">
        <v>19</v>
      </c>
      <c r="B110" s="7" t="s">
        <v>2137</v>
      </c>
      <c r="C110" s="7" t="s">
        <v>42</v>
      </c>
      <c r="D110" s="13">
        <v>38072</v>
      </c>
      <c r="E110" s="9" t="s">
        <v>1727</v>
      </c>
      <c r="F110" s="9" t="s">
        <v>941</v>
      </c>
      <c r="G110" s="15">
        <f t="shared" si="1"/>
        <v>2</v>
      </c>
      <c r="H110" s="15" t="str">
        <f>IF(INT((COUNTIFS($E$2:E110,E110,$C$2:C110,C110)-1)/3)+1&gt;G110,"",E110&amp;" "&amp;INT((COUNTIFS($E$2:E110,E110,$C$2:C110,C110)-1)/3)+1)</f>
        <v>Marignane 2</v>
      </c>
    </row>
    <row r="111" spans="1:8" ht="18.75" x14ac:dyDescent="0.3">
      <c r="A111" s="6">
        <v>20</v>
      </c>
      <c r="B111" s="7" t="s">
        <v>2138</v>
      </c>
      <c r="C111" s="7" t="s">
        <v>42</v>
      </c>
      <c r="D111" s="13">
        <v>38208</v>
      </c>
      <c r="E111" s="9" t="s">
        <v>1735</v>
      </c>
      <c r="F111" s="9" t="s">
        <v>941</v>
      </c>
      <c r="G111" s="15">
        <f t="shared" si="1"/>
        <v>2</v>
      </c>
      <c r="H111" s="15" t="str">
        <f>IF(INT((COUNTIFS($E$2:E111,E111,$C$2:C111,C111)-1)/3)+1&gt;G111,"",E111&amp;" "&amp;INT((COUNTIFS($E$2:E111,E111,$C$2:C111,C111)-1)/3)+1)</f>
        <v>VieuxBoucau 1</v>
      </c>
    </row>
    <row r="112" spans="1:8" ht="18.75" x14ac:dyDescent="0.3">
      <c r="A112" s="6">
        <v>21</v>
      </c>
      <c r="B112" s="7" t="s">
        <v>2139</v>
      </c>
      <c r="C112" s="7" t="s">
        <v>42</v>
      </c>
      <c r="D112" s="13">
        <v>38194</v>
      </c>
      <c r="E112" s="9" t="s">
        <v>1735</v>
      </c>
      <c r="F112" s="9" t="s">
        <v>941</v>
      </c>
      <c r="G112" s="15">
        <f t="shared" si="1"/>
        <v>2</v>
      </c>
      <c r="H112" s="15" t="str">
        <f>IF(INT((COUNTIFS($E$2:E112,E112,$C$2:C112,C112)-1)/3)+1&gt;G112,"",E112&amp;" "&amp;INT((COUNTIFS($E$2:E112,E112,$C$2:C112,C112)-1)/3)+1)</f>
        <v>VieuxBoucau 1</v>
      </c>
    </row>
    <row r="113" spans="1:8" ht="18.75" x14ac:dyDescent="0.3">
      <c r="A113" s="6">
        <v>22</v>
      </c>
      <c r="B113" s="7" t="s">
        <v>2140</v>
      </c>
      <c r="C113" s="7" t="s">
        <v>42</v>
      </c>
      <c r="D113" s="13">
        <v>38276</v>
      </c>
      <c r="E113" s="9" t="s">
        <v>1760</v>
      </c>
      <c r="F113" s="9" t="s">
        <v>941</v>
      </c>
      <c r="G113" s="15">
        <f t="shared" si="1"/>
        <v>3</v>
      </c>
      <c r="H113" s="15" t="str">
        <f>IF(INT((COUNTIFS($E$2:E113,E113,$C$2:C113,C113)-1)/3)+1&gt;G113,"",E113&amp;" "&amp;INT((COUNTIFS($E$2:E113,E113,$C$2:C113,C113)-1)/3)+1)</f>
        <v>Montréal 2</v>
      </c>
    </row>
    <row r="114" spans="1:8" ht="18.75" x14ac:dyDescent="0.3">
      <c r="A114" s="6">
        <v>23</v>
      </c>
      <c r="B114" s="7" t="s">
        <v>2141</v>
      </c>
      <c r="C114" s="7" t="s">
        <v>42</v>
      </c>
      <c r="D114" s="13">
        <v>38121</v>
      </c>
      <c r="E114" s="9" t="s">
        <v>1755</v>
      </c>
      <c r="F114" s="9" t="s">
        <v>941</v>
      </c>
      <c r="G114" s="15">
        <f t="shared" si="1"/>
        <v>1</v>
      </c>
      <c r="H114" s="15" t="str">
        <f>IF(INT((COUNTIFS($E$2:E114,E114,$C$2:C114,C114)-1)/3)+1&gt;G114,"",E114&amp;" "&amp;INT((COUNTIFS($E$2:E114,E114,$C$2:C114,C114)-1)/3)+1)</f>
        <v>Saintonge 1</v>
      </c>
    </row>
    <row r="115" spans="1:8" ht="18.75" x14ac:dyDescent="0.3">
      <c r="A115" s="6">
        <v>24</v>
      </c>
      <c r="B115" s="7" t="s">
        <v>2142</v>
      </c>
      <c r="C115" s="7" t="s">
        <v>42</v>
      </c>
      <c r="D115" s="13">
        <v>38209</v>
      </c>
      <c r="E115" s="9" t="s">
        <v>1764</v>
      </c>
      <c r="F115" s="9" t="s">
        <v>941</v>
      </c>
      <c r="G115" s="15">
        <f t="shared" si="1"/>
        <v>2</v>
      </c>
      <c r="H115" s="15" t="str">
        <f>IF(INT((COUNTIFS($E$2:E115,E115,$C$2:C115,C115)-1)/3)+1&gt;G115,"",E115&amp;" "&amp;INT((COUNTIFS($E$2:E115,E115,$C$2:C115,C115)-1)/3)+1)</f>
        <v>Kwai 1</v>
      </c>
    </row>
    <row r="116" spans="1:8" ht="18.75" x14ac:dyDescent="0.3">
      <c r="A116" s="6">
        <v>25</v>
      </c>
      <c r="B116" s="7" t="s">
        <v>2143</v>
      </c>
      <c r="C116" s="7" t="s">
        <v>42</v>
      </c>
      <c r="D116" s="13">
        <v>38075</v>
      </c>
      <c r="E116" s="9" t="s">
        <v>1760</v>
      </c>
      <c r="F116" s="9" t="s">
        <v>941</v>
      </c>
      <c r="G116" s="15">
        <f t="shared" si="1"/>
        <v>3</v>
      </c>
      <c r="H116" s="15" t="str">
        <f>IF(INT((COUNTIFS($E$2:E116,E116,$C$2:C116,C116)-1)/3)+1&gt;G116,"",E116&amp;" "&amp;INT((COUNTIFS($E$2:E116,E116,$C$2:C116,C116)-1)/3)+1)</f>
        <v>Montréal 2</v>
      </c>
    </row>
    <row r="117" spans="1:8" ht="18.75" x14ac:dyDescent="0.3">
      <c r="A117" s="6">
        <v>26</v>
      </c>
      <c r="B117" s="7" t="s">
        <v>2144</v>
      </c>
      <c r="C117" s="7" t="s">
        <v>42</v>
      </c>
      <c r="D117" s="13">
        <v>38128</v>
      </c>
      <c r="E117" s="9" t="s">
        <v>1723</v>
      </c>
      <c r="F117" s="9" t="s">
        <v>941</v>
      </c>
      <c r="G117" s="15">
        <f t="shared" si="1"/>
        <v>3</v>
      </c>
      <c r="H117" s="15" t="str">
        <f>IF(INT((COUNTIFS($E$2:E117,E117,$C$2:C117,C117)-1)/3)+1&gt;G117,"",E117&amp;" "&amp;INT((COUNTIFS($E$2:E117,E117,$C$2:C117,C117)-1)/3)+1)</f>
        <v>Marseille 1</v>
      </c>
    </row>
    <row r="118" spans="1:8" ht="18.75" x14ac:dyDescent="0.3">
      <c r="A118" s="6">
        <v>27</v>
      </c>
      <c r="B118" s="7" t="s">
        <v>2145</v>
      </c>
      <c r="C118" s="7" t="s">
        <v>42</v>
      </c>
      <c r="D118" s="13">
        <v>38097</v>
      </c>
      <c r="E118" s="9" t="s">
        <v>1723</v>
      </c>
      <c r="F118" s="9" t="s">
        <v>941</v>
      </c>
      <c r="G118" s="15">
        <f t="shared" si="1"/>
        <v>3</v>
      </c>
      <c r="H118" s="15" t="str">
        <f>IF(INT((COUNTIFS($E$2:E118,E118,$C$2:C118,C118)-1)/3)+1&gt;G118,"",E118&amp;" "&amp;INT((COUNTIFS($E$2:E118,E118,$C$2:C118,C118)-1)/3)+1)</f>
        <v>Marseille 1</v>
      </c>
    </row>
    <row r="119" spans="1:8" ht="18.75" x14ac:dyDescent="0.3">
      <c r="A119" s="6">
        <v>28</v>
      </c>
      <c r="B119" s="7" t="s">
        <v>2146</v>
      </c>
      <c r="C119" s="7" t="s">
        <v>42</v>
      </c>
      <c r="D119" s="13">
        <v>38321</v>
      </c>
      <c r="E119" s="9" t="s">
        <v>1741</v>
      </c>
      <c r="F119" s="9" t="s">
        <v>941</v>
      </c>
      <c r="G119" s="15">
        <f t="shared" si="1"/>
        <v>2</v>
      </c>
      <c r="H119" s="15" t="str">
        <f>IF(INT((COUNTIFS($E$2:E119,E119,$C$2:C119,C119)-1)/3)+1&gt;G119,"",E119&amp;" "&amp;INT((COUNTIFS($E$2:E119,E119,$C$2:C119,C119)-1)/3)+1)</f>
        <v>Carcassonne 1</v>
      </c>
    </row>
    <row r="120" spans="1:8" ht="18.75" x14ac:dyDescent="0.3">
      <c r="A120" s="6">
        <v>29</v>
      </c>
      <c r="B120" s="7" t="s">
        <v>2147</v>
      </c>
      <c r="C120" s="7" t="s">
        <v>42</v>
      </c>
      <c r="D120" s="13">
        <v>38274</v>
      </c>
      <c r="E120" s="9" t="s">
        <v>1723</v>
      </c>
      <c r="F120" s="9" t="s">
        <v>941</v>
      </c>
      <c r="G120" s="15">
        <f t="shared" si="1"/>
        <v>3</v>
      </c>
      <c r="H120" s="15" t="str">
        <f>IF(INT((COUNTIFS($E$2:E120,E120,$C$2:C120,C120)-1)/3)+1&gt;G120,"",E120&amp;" "&amp;INT((COUNTIFS($E$2:E120,E120,$C$2:C120,C120)-1)/3)+1)</f>
        <v>Marseille 2</v>
      </c>
    </row>
    <row r="121" spans="1:8" ht="18.75" x14ac:dyDescent="0.3">
      <c r="A121" s="6">
        <v>30</v>
      </c>
      <c r="B121" s="7" t="s">
        <v>2148</v>
      </c>
      <c r="C121" s="7" t="s">
        <v>42</v>
      </c>
      <c r="D121" s="13">
        <v>38277</v>
      </c>
      <c r="E121" s="9" t="s">
        <v>1760</v>
      </c>
      <c r="F121" s="9" t="s">
        <v>941</v>
      </c>
      <c r="G121" s="15">
        <f t="shared" si="1"/>
        <v>3</v>
      </c>
      <c r="H121" s="15" t="str">
        <f>IF(INT((COUNTIFS($E$2:E121,E121,$C$2:C121,C121)-1)/3)+1&gt;G121,"",E121&amp;" "&amp;INT((COUNTIFS($E$2:E121,E121,$C$2:C121,C121)-1)/3)+1)</f>
        <v>Montréal 3</v>
      </c>
    </row>
    <row r="122" spans="1:8" ht="18.75" x14ac:dyDescent="0.3">
      <c r="A122" s="6">
        <v>31</v>
      </c>
      <c r="B122" s="7" t="s">
        <v>2135</v>
      </c>
      <c r="C122" s="7" t="s">
        <v>42</v>
      </c>
      <c r="D122" s="13">
        <v>38207</v>
      </c>
      <c r="E122" s="9" t="s">
        <v>1751</v>
      </c>
      <c r="F122" s="9" t="s">
        <v>941</v>
      </c>
      <c r="G122" s="15">
        <f t="shared" si="1"/>
        <v>2</v>
      </c>
      <c r="H122" s="15" t="str">
        <f>IF(INT((COUNTIFS($E$2:E122,E122,$C$2:C122,C122)-1)/3)+1&gt;G122,"",E122&amp;" "&amp;INT((COUNTIFS($E$2:E122,E122,$C$2:C122,C122)-1)/3)+1)</f>
        <v>Bordeaux 2</v>
      </c>
    </row>
    <row r="123" spans="1:8" ht="18.75" x14ac:dyDescent="0.3">
      <c r="A123" s="6">
        <v>32</v>
      </c>
      <c r="B123" s="7" t="s">
        <v>2149</v>
      </c>
      <c r="C123" s="7" t="s">
        <v>42</v>
      </c>
      <c r="D123" s="13">
        <v>38198</v>
      </c>
      <c r="E123" s="9" t="s">
        <v>1760</v>
      </c>
      <c r="F123" s="9" t="s">
        <v>941</v>
      </c>
      <c r="G123" s="15">
        <f t="shared" si="1"/>
        <v>3</v>
      </c>
      <c r="H123" s="15" t="str">
        <f>IF(INT((COUNTIFS($E$2:E123,E123,$C$2:C123,C123)-1)/3)+1&gt;G123,"",E123&amp;" "&amp;INT((COUNTIFS($E$2:E123,E123,$C$2:C123,C123)-1)/3)+1)</f>
        <v>Montréal 3</v>
      </c>
    </row>
    <row r="124" spans="1:8" ht="18.75" x14ac:dyDescent="0.3">
      <c r="A124" s="6">
        <v>33</v>
      </c>
      <c r="B124" s="7" t="s">
        <v>2150</v>
      </c>
      <c r="C124" s="7" t="s">
        <v>42</v>
      </c>
      <c r="D124" s="13">
        <v>38162</v>
      </c>
      <c r="E124" s="9" t="s">
        <v>1755</v>
      </c>
      <c r="F124" s="9" t="s">
        <v>941</v>
      </c>
      <c r="G124" s="15">
        <f t="shared" si="1"/>
        <v>1</v>
      </c>
      <c r="H124" s="15" t="str">
        <f>IF(INT((COUNTIFS($E$2:E124,E124,$C$2:C124,C124)-1)/3)+1&gt;G124,"",E124&amp;" "&amp;INT((COUNTIFS($E$2:E124,E124,$C$2:C124,C124)-1)/3)+1)</f>
        <v>Saintonge 1</v>
      </c>
    </row>
    <row r="125" spans="1:8" ht="18.75" x14ac:dyDescent="0.3">
      <c r="A125" s="6">
        <v>34</v>
      </c>
      <c r="B125" s="7" t="s">
        <v>2151</v>
      </c>
      <c r="C125" s="7" t="s">
        <v>42</v>
      </c>
      <c r="D125" s="13">
        <v>38279</v>
      </c>
      <c r="E125" s="9" t="s">
        <v>1760</v>
      </c>
      <c r="F125" s="9" t="s">
        <v>941</v>
      </c>
      <c r="G125" s="15">
        <f t="shared" si="1"/>
        <v>3</v>
      </c>
      <c r="H125" s="15" t="str">
        <f>IF(INT((COUNTIFS($E$2:E125,E125,$C$2:C125,C125)-1)/3)+1&gt;G125,"",E125&amp;" "&amp;INT((COUNTIFS($E$2:E125,E125,$C$2:C125,C125)-1)/3)+1)</f>
        <v>Montréal 3</v>
      </c>
    </row>
    <row r="126" spans="1:8" ht="18.75" x14ac:dyDescent="0.3">
      <c r="A126" s="6">
        <v>35</v>
      </c>
      <c r="B126" s="7" t="s">
        <v>2152</v>
      </c>
      <c r="C126" s="7" t="s">
        <v>42</v>
      </c>
      <c r="D126" s="8">
        <v>38245</v>
      </c>
      <c r="E126" s="9" t="s">
        <v>1764</v>
      </c>
      <c r="F126" s="9" t="s">
        <v>941</v>
      </c>
      <c r="G126" s="15">
        <f t="shared" si="1"/>
        <v>2</v>
      </c>
      <c r="H126" s="15" t="str">
        <f>IF(INT((COUNTIFS($E$2:E126,E126,$C$2:C126,C126)-1)/3)+1&gt;G126,"",E126&amp;" "&amp;INT((COUNTIFS($E$2:E126,E126,$C$2:C126,C126)-1)/3)+1)</f>
        <v>Kwai 1</v>
      </c>
    </row>
    <row r="127" spans="1:8" ht="18.75" x14ac:dyDescent="0.3">
      <c r="A127" s="6">
        <v>36</v>
      </c>
      <c r="B127" s="7" t="s">
        <v>2153</v>
      </c>
      <c r="C127" s="7" t="s">
        <v>42</v>
      </c>
      <c r="D127" s="8">
        <v>38054</v>
      </c>
      <c r="E127" s="9" t="s">
        <v>1744</v>
      </c>
      <c r="F127" s="9" t="s">
        <v>941</v>
      </c>
      <c r="G127" s="15">
        <f t="shared" si="1"/>
        <v>2</v>
      </c>
      <c r="H127" s="15" t="str">
        <f>IF(INT((COUNTIFS($E$2:E127,E127,$C$2:C127,C127)-1)/3)+1&gt;G127,"",E127&amp;" "&amp;INT((COUNTIFS($E$2:E127,E127,$C$2:C127,C127)-1)/3)+1)</f>
        <v>Tours 1</v>
      </c>
    </row>
    <row r="128" spans="1:8" ht="18.75" x14ac:dyDescent="0.3">
      <c r="A128" s="6">
        <v>37</v>
      </c>
      <c r="B128" s="7" t="s">
        <v>2154</v>
      </c>
      <c r="C128" s="7" t="s">
        <v>42</v>
      </c>
      <c r="D128" s="8">
        <v>38097</v>
      </c>
      <c r="E128" s="9" t="s">
        <v>1723</v>
      </c>
      <c r="F128" s="9" t="s">
        <v>941</v>
      </c>
      <c r="G128" s="15">
        <f t="shared" si="1"/>
        <v>3</v>
      </c>
      <c r="H128" s="15" t="str">
        <f>IF(INT((COUNTIFS($E$2:E128,E128,$C$2:C128,C128)-1)/3)+1&gt;G128,"",E128&amp;" "&amp;INT((COUNTIFS($E$2:E128,E128,$C$2:C128,C128)-1)/3)+1)</f>
        <v>Marseille 2</v>
      </c>
    </row>
    <row r="129" spans="1:8" ht="18.75" x14ac:dyDescent="0.3">
      <c r="A129" s="6">
        <v>38</v>
      </c>
      <c r="B129" s="7" t="s">
        <v>2155</v>
      </c>
      <c r="C129" s="7" t="s">
        <v>42</v>
      </c>
      <c r="D129" s="8">
        <v>38013</v>
      </c>
      <c r="E129" s="9" t="s">
        <v>1741</v>
      </c>
      <c r="F129" s="9" t="s">
        <v>941</v>
      </c>
      <c r="G129" s="15">
        <f t="shared" si="1"/>
        <v>2</v>
      </c>
      <c r="H129" s="15" t="str">
        <f>IF(INT((COUNTIFS($E$2:E129,E129,$C$2:C129,C129)-1)/3)+1&gt;G129,"",E129&amp;" "&amp;INT((COUNTIFS($E$2:E129,E129,$C$2:C129,C129)-1)/3)+1)</f>
        <v>Carcassonne 1</v>
      </c>
    </row>
    <row r="130" spans="1:8" ht="18.75" x14ac:dyDescent="0.3">
      <c r="A130" s="6">
        <v>39</v>
      </c>
      <c r="B130" s="7" t="s">
        <v>2156</v>
      </c>
      <c r="C130" s="7" t="s">
        <v>42</v>
      </c>
      <c r="D130" s="8">
        <v>38145</v>
      </c>
      <c r="E130" s="9" t="s">
        <v>1760</v>
      </c>
      <c r="F130" s="9" t="s">
        <v>941</v>
      </c>
      <c r="G130" s="15">
        <f t="shared" ref="G130:G193" si="2">INT(MIN(COUNTIFS(E:E,E130,C:C,"M"),COUNTIFS(E:E,E130,C:C,"F"))/3)</f>
        <v>3</v>
      </c>
      <c r="H130" s="15" t="str">
        <f>IF(INT((COUNTIFS($E$2:E130,E130,$C$2:C130,C130)-1)/3)+1&gt;G130,"",E130&amp;" "&amp;INT((COUNTIFS($E$2:E130,E130,$C$2:C130,C130)-1)/3)+1)</f>
        <v/>
      </c>
    </row>
    <row r="131" spans="1:8" ht="18.75" x14ac:dyDescent="0.3">
      <c r="A131" s="6">
        <v>40</v>
      </c>
      <c r="B131" s="7" t="s">
        <v>2157</v>
      </c>
      <c r="C131" s="7" t="s">
        <v>42</v>
      </c>
      <c r="D131" s="8">
        <v>38088</v>
      </c>
      <c r="E131" s="9" t="s">
        <v>1727</v>
      </c>
      <c r="F131" s="9" t="s">
        <v>941</v>
      </c>
      <c r="G131" s="15">
        <f t="shared" si="2"/>
        <v>2</v>
      </c>
      <c r="H131" s="15" t="str">
        <f>IF(INT((COUNTIFS($E$2:E131,E131,$C$2:C131,C131)-1)/3)+1&gt;G131,"",E131&amp;" "&amp;INT((COUNTIFS($E$2:E131,E131,$C$2:C131,C131)-1)/3)+1)</f>
        <v>Marignane 2</v>
      </c>
    </row>
    <row r="132" spans="1:8" ht="18.75" x14ac:dyDescent="0.3">
      <c r="A132" s="6">
        <v>41</v>
      </c>
      <c r="B132" s="7" t="s">
        <v>2158</v>
      </c>
      <c r="C132" s="7" t="s">
        <v>42</v>
      </c>
      <c r="D132" s="8">
        <v>38316</v>
      </c>
      <c r="E132" s="9" t="s">
        <v>1760</v>
      </c>
      <c r="F132" s="9" t="s">
        <v>941</v>
      </c>
      <c r="G132" s="15">
        <f t="shared" si="2"/>
        <v>3</v>
      </c>
      <c r="H132" s="15" t="str">
        <f>IF(INT((COUNTIFS($E$2:E132,E132,$C$2:C132,C132)-1)/3)+1&gt;G132,"",E132&amp;" "&amp;INT((COUNTIFS($E$2:E132,E132,$C$2:C132,C132)-1)/3)+1)</f>
        <v/>
      </c>
    </row>
    <row r="133" spans="1:8" ht="18.75" x14ac:dyDescent="0.3">
      <c r="A133" s="6">
        <v>42</v>
      </c>
      <c r="B133" s="7" t="s">
        <v>2159</v>
      </c>
      <c r="C133" s="7" t="s">
        <v>42</v>
      </c>
      <c r="D133" s="8">
        <v>38056</v>
      </c>
      <c r="E133" s="9" t="s">
        <v>1768</v>
      </c>
      <c r="F133" s="9" t="s">
        <v>941</v>
      </c>
      <c r="G133" s="15">
        <f t="shared" si="2"/>
        <v>0</v>
      </c>
      <c r="H133" s="15" t="str">
        <f>IF(INT((COUNTIFS($E$2:E133,E133,$C$2:C133,C133)-1)/3)+1&gt;G133,"",E133&amp;" "&amp;INT((COUNTIFS($E$2:E133,E133,$C$2:C133,C133)-1)/3)+1)</f>
        <v/>
      </c>
    </row>
    <row r="134" spans="1:8" ht="18.75" x14ac:dyDescent="0.3">
      <c r="A134" s="6">
        <v>43</v>
      </c>
      <c r="B134" s="7" t="s">
        <v>2160</v>
      </c>
      <c r="C134" s="7" t="s">
        <v>42</v>
      </c>
      <c r="D134" s="8">
        <v>38345</v>
      </c>
      <c r="E134" s="9" t="s">
        <v>1727</v>
      </c>
      <c r="F134" s="9" t="s">
        <v>941</v>
      </c>
      <c r="G134" s="15">
        <f t="shared" si="2"/>
        <v>2</v>
      </c>
      <c r="H134" s="15" t="str">
        <f>IF(INT((COUNTIFS($E$2:E134,E134,$C$2:C134,C134)-1)/3)+1&gt;G134,"",E134&amp;" "&amp;INT((COUNTIFS($E$2:E134,E134,$C$2:C134,C134)-1)/3)+1)</f>
        <v>Marignane 2</v>
      </c>
    </row>
    <row r="135" spans="1:8" ht="18.75" x14ac:dyDescent="0.3">
      <c r="A135" s="6">
        <v>44</v>
      </c>
      <c r="B135" s="7" t="s">
        <v>2161</v>
      </c>
      <c r="C135" s="7" t="s">
        <v>42</v>
      </c>
      <c r="D135" s="8">
        <v>38121</v>
      </c>
      <c r="E135" s="9" t="s">
        <v>1723</v>
      </c>
      <c r="F135" s="9" t="s">
        <v>941</v>
      </c>
      <c r="G135" s="15">
        <f t="shared" si="2"/>
        <v>3</v>
      </c>
      <c r="H135" s="15" t="str">
        <f>IF(INT((COUNTIFS($E$2:E135,E135,$C$2:C135,C135)-1)/3)+1&gt;G135,"",E135&amp;" "&amp;INT((COUNTIFS($E$2:E135,E135,$C$2:C135,C135)-1)/3)+1)</f>
        <v>Marseille 2</v>
      </c>
    </row>
    <row r="136" spans="1:8" ht="18.75" x14ac:dyDescent="0.3">
      <c r="A136" s="6">
        <v>45</v>
      </c>
      <c r="B136" s="7" t="s">
        <v>2162</v>
      </c>
      <c r="C136" s="7" t="s">
        <v>42</v>
      </c>
      <c r="D136" s="8">
        <v>38068</v>
      </c>
      <c r="E136" s="9" t="s">
        <v>1768</v>
      </c>
      <c r="F136" s="9" t="s">
        <v>941</v>
      </c>
      <c r="G136" s="15">
        <f t="shared" si="2"/>
        <v>0</v>
      </c>
      <c r="H136" s="15" t="str">
        <f>IF(INT((COUNTIFS($E$2:E136,E136,$C$2:C136,C136)-1)/3)+1&gt;G136,"",E136&amp;" "&amp;INT((COUNTIFS($E$2:E136,E136,$C$2:C136,C136)-1)/3)+1)</f>
        <v/>
      </c>
    </row>
    <row r="137" spans="1:8" ht="18.75" x14ac:dyDescent="0.3">
      <c r="A137" s="6">
        <v>46</v>
      </c>
      <c r="B137" s="7" t="s">
        <v>2163</v>
      </c>
      <c r="C137" s="7" t="s">
        <v>42</v>
      </c>
      <c r="D137" s="8">
        <v>38085</v>
      </c>
      <c r="E137" s="9" t="s">
        <v>1747</v>
      </c>
      <c r="F137" s="9" t="s">
        <v>941</v>
      </c>
      <c r="G137" s="15">
        <f t="shared" si="2"/>
        <v>1</v>
      </c>
      <c r="H137" s="15" t="str">
        <f>IF(INT((COUNTIFS($E$2:E137,E137,$C$2:C137,C137)-1)/3)+1&gt;G137,"",E137&amp;" "&amp;INT((COUNTIFS($E$2:E137,E137,$C$2:C137,C137)-1)/3)+1)</f>
        <v>Saintes 1</v>
      </c>
    </row>
    <row r="138" spans="1:8" ht="18.75" x14ac:dyDescent="0.3">
      <c r="A138" s="6">
        <v>47</v>
      </c>
      <c r="B138" s="7" t="s">
        <v>2164</v>
      </c>
      <c r="C138" s="7" t="s">
        <v>42</v>
      </c>
      <c r="D138" s="8">
        <v>38114</v>
      </c>
      <c r="E138" s="9" t="s">
        <v>1760</v>
      </c>
      <c r="F138" s="9" t="s">
        <v>941</v>
      </c>
      <c r="G138" s="15">
        <f t="shared" si="2"/>
        <v>3</v>
      </c>
      <c r="H138" s="15" t="str">
        <f>IF(INT((COUNTIFS($E$2:E138,E138,$C$2:C138,C138)-1)/3)+1&gt;G138,"",E138&amp;" "&amp;INT((COUNTIFS($E$2:E138,E138,$C$2:C138,C138)-1)/3)+1)</f>
        <v/>
      </c>
    </row>
    <row r="139" spans="1:8" ht="18.75" x14ac:dyDescent="0.3">
      <c r="A139" s="6">
        <v>48</v>
      </c>
      <c r="B139" s="7" t="s">
        <v>2165</v>
      </c>
      <c r="C139" s="7" t="s">
        <v>42</v>
      </c>
      <c r="D139" s="8">
        <v>37993</v>
      </c>
      <c r="E139" s="9" t="s">
        <v>1744</v>
      </c>
      <c r="F139" s="9" t="s">
        <v>941</v>
      </c>
      <c r="G139" s="15">
        <f t="shared" si="2"/>
        <v>2</v>
      </c>
      <c r="H139" s="15" t="str">
        <f>IF(INT((COUNTIFS($E$2:E139,E139,$C$2:C139,C139)-1)/3)+1&gt;G139,"",E139&amp;" "&amp;INT((COUNTIFS($E$2:E139,E139,$C$2:C139,C139)-1)/3)+1)</f>
        <v>Tours 1</v>
      </c>
    </row>
    <row r="140" spans="1:8" ht="18.75" x14ac:dyDescent="0.3">
      <c r="A140" s="6">
        <v>49</v>
      </c>
      <c r="B140" s="7" t="s">
        <v>2166</v>
      </c>
      <c r="C140" s="7" t="s">
        <v>42</v>
      </c>
      <c r="D140" s="8">
        <v>38322</v>
      </c>
      <c r="E140" s="9" t="s">
        <v>1764</v>
      </c>
      <c r="F140" s="9" t="s">
        <v>941</v>
      </c>
      <c r="G140" s="15">
        <f t="shared" si="2"/>
        <v>2</v>
      </c>
      <c r="H140" s="15" t="str">
        <f>IF(INT((COUNTIFS($E$2:E140,E140,$C$2:C140,C140)-1)/3)+1&gt;G140,"",E140&amp;" "&amp;INT((COUNTIFS($E$2:E140,E140,$C$2:C140,C140)-1)/3)+1)</f>
        <v>Kwai 2</v>
      </c>
    </row>
    <row r="141" spans="1:8" ht="18.75" x14ac:dyDescent="0.3">
      <c r="A141" s="6">
        <v>50</v>
      </c>
      <c r="B141" s="7" t="s">
        <v>2167</v>
      </c>
      <c r="C141" s="7" t="s">
        <v>42</v>
      </c>
      <c r="D141" s="8">
        <v>38253</v>
      </c>
      <c r="E141" s="9" t="s">
        <v>1735</v>
      </c>
      <c r="F141" s="9" t="s">
        <v>941</v>
      </c>
      <c r="G141" s="15">
        <f t="shared" si="2"/>
        <v>2</v>
      </c>
      <c r="H141" s="15" t="str">
        <f>IF(INT((COUNTIFS($E$2:E141,E141,$C$2:C141,C141)-1)/3)+1&gt;G141,"",E141&amp;" "&amp;INT((COUNTIFS($E$2:E141,E141,$C$2:C141,C141)-1)/3)+1)</f>
        <v>VieuxBoucau 1</v>
      </c>
    </row>
    <row r="142" spans="1:8" ht="18.75" x14ac:dyDescent="0.3">
      <c r="A142" s="6">
        <v>51</v>
      </c>
      <c r="B142" s="7" t="s">
        <v>2168</v>
      </c>
      <c r="C142" s="7" t="s">
        <v>42</v>
      </c>
      <c r="D142" s="8">
        <v>38141</v>
      </c>
      <c r="E142" s="9" t="s">
        <v>1744</v>
      </c>
      <c r="F142" s="9" t="s">
        <v>941</v>
      </c>
      <c r="G142" s="15">
        <f t="shared" si="2"/>
        <v>2</v>
      </c>
      <c r="H142" s="15" t="str">
        <f>IF(INT((COUNTIFS($E$2:E142,E142,$C$2:C142,C142)-1)/3)+1&gt;G142,"",E142&amp;" "&amp;INT((COUNTIFS($E$2:E142,E142,$C$2:C142,C142)-1)/3)+1)</f>
        <v>Tours 1</v>
      </c>
    </row>
    <row r="143" spans="1:8" ht="18.75" x14ac:dyDescent="0.3">
      <c r="A143" s="6">
        <v>52</v>
      </c>
      <c r="B143" s="7" t="s">
        <v>2169</v>
      </c>
      <c r="C143" s="7" t="s">
        <v>42</v>
      </c>
      <c r="D143" s="8">
        <v>38324</v>
      </c>
      <c r="E143" s="9" t="s">
        <v>1735</v>
      </c>
      <c r="F143" s="9" t="s">
        <v>941</v>
      </c>
      <c r="G143" s="15">
        <f t="shared" si="2"/>
        <v>2</v>
      </c>
      <c r="H143" s="15" t="str">
        <f>IF(INT((COUNTIFS($E$2:E143,E143,$C$2:C143,C143)-1)/3)+1&gt;G143,"",E143&amp;" "&amp;INT((COUNTIFS($E$2:E143,E143,$C$2:C143,C143)-1)/3)+1)</f>
        <v>VieuxBoucau 2</v>
      </c>
    </row>
    <row r="144" spans="1:8" ht="18.75" x14ac:dyDescent="0.3">
      <c r="A144" s="6">
        <v>53</v>
      </c>
      <c r="B144" s="7" t="s">
        <v>2170</v>
      </c>
      <c r="C144" s="7" t="s">
        <v>42</v>
      </c>
      <c r="D144" s="8">
        <v>38039</v>
      </c>
      <c r="E144" s="9" t="s">
        <v>1730</v>
      </c>
      <c r="F144" s="9" t="s">
        <v>941</v>
      </c>
      <c r="G144" s="15">
        <f t="shared" si="2"/>
        <v>1</v>
      </c>
      <c r="H144" s="15" t="str">
        <f>IF(INT((COUNTIFS($E$2:E144,E144,$C$2:C144,C144)-1)/3)+1&gt;G144,"",E144&amp;" "&amp;INT((COUNTIFS($E$2:E144,E144,$C$2:C144,C144)-1)/3)+1)</f>
        <v>Arles 1</v>
      </c>
    </row>
    <row r="145" spans="1:8" ht="18.75" x14ac:dyDescent="0.3">
      <c r="A145" s="6">
        <v>54</v>
      </c>
      <c r="B145" s="7" t="s">
        <v>2171</v>
      </c>
      <c r="C145" s="7" t="s">
        <v>42</v>
      </c>
      <c r="D145" s="8">
        <v>38083</v>
      </c>
      <c r="E145" s="9" t="s">
        <v>1747</v>
      </c>
      <c r="F145" s="9" t="s">
        <v>941</v>
      </c>
      <c r="G145" s="15">
        <f t="shared" si="2"/>
        <v>1</v>
      </c>
      <c r="H145" s="15" t="str">
        <f>IF(INT((COUNTIFS($E$2:E145,E145,$C$2:C145,C145)-1)/3)+1&gt;G145,"",E145&amp;" "&amp;INT((COUNTIFS($E$2:E145,E145,$C$2:C145,C145)-1)/3)+1)</f>
        <v/>
      </c>
    </row>
    <row r="146" spans="1:8" ht="18.75" x14ac:dyDescent="0.3">
      <c r="A146" s="6">
        <v>55</v>
      </c>
      <c r="B146" s="7" t="s">
        <v>2172</v>
      </c>
      <c r="C146" s="7" t="s">
        <v>42</v>
      </c>
      <c r="D146" s="8">
        <v>38199</v>
      </c>
      <c r="E146" s="9" t="s">
        <v>1747</v>
      </c>
      <c r="F146" s="9" t="s">
        <v>941</v>
      </c>
      <c r="G146" s="15">
        <f t="shared" si="2"/>
        <v>1</v>
      </c>
      <c r="H146" s="15" t="str">
        <f>IF(INT((COUNTIFS($E$2:E146,E146,$C$2:C146,C146)-1)/3)+1&gt;G146,"",E146&amp;" "&amp;INT((COUNTIFS($E$2:E146,E146,$C$2:C146,C146)-1)/3)+1)</f>
        <v/>
      </c>
    </row>
    <row r="147" spans="1:8" ht="18.75" x14ac:dyDescent="0.3">
      <c r="A147" s="6">
        <v>56</v>
      </c>
      <c r="B147" s="7" t="s">
        <v>2173</v>
      </c>
      <c r="C147" s="7" t="s">
        <v>42</v>
      </c>
      <c r="D147" s="8">
        <v>38290</v>
      </c>
      <c r="E147" s="9" t="s">
        <v>1744</v>
      </c>
      <c r="F147" s="9" t="s">
        <v>941</v>
      </c>
      <c r="G147" s="15">
        <f t="shared" si="2"/>
        <v>2</v>
      </c>
      <c r="H147" s="15" t="str">
        <f>IF(INT((COUNTIFS($E$2:E147,E147,$C$2:C147,C147)-1)/3)+1&gt;G147,"",E147&amp;" "&amp;INT((COUNTIFS($E$2:E147,E147,$C$2:C147,C147)-1)/3)+1)</f>
        <v>Tours 2</v>
      </c>
    </row>
    <row r="148" spans="1:8" ht="18.75" x14ac:dyDescent="0.3">
      <c r="A148" s="6">
        <v>57</v>
      </c>
      <c r="B148" s="7" t="s">
        <v>2174</v>
      </c>
      <c r="C148" s="7" t="s">
        <v>42</v>
      </c>
      <c r="D148" s="8">
        <v>38232</v>
      </c>
      <c r="E148" s="9" t="s">
        <v>1755</v>
      </c>
      <c r="F148" s="9" t="s">
        <v>941</v>
      </c>
      <c r="G148" s="15">
        <f t="shared" si="2"/>
        <v>1</v>
      </c>
      <c r="H148" s="15" t="str">
        <f>IF(INT((COUNTIFS($E$2:E148,E148,$C$2:C148,C148)-1)/3)+1&gt;G148,"",E148&amp;" "&amp;INT((COUNTIFS($E$2:E148,E148,$C$2:C148,C148)-1)/3)+1)</f>
        <v/>
      </c>
    </row>
    <row r="149" spans="1:8" ht="18.75" x14ac:dyDescent="0.3">
      <c r="A149" s="6">
        <v>58</v>
      </c>
      <c r="B149" s="7" t="s">
        <v>2175</v>
      </c>
      <c r="C149" s="7" t="s">
        <v>42</v>
      </c>
      <c r="D149" s="8">
        <v>37988</v>
      </c>
      <c r="E149" s="9" t="s">
        <v>1747</v>
      </c>
      <c r="F149" s="9" t="s">
        <v>941</v>
      </c>
      <c r="G149" s="15">
        <f t="shared" si="2"/>
        <v>1</v>
      </c>
      <c r="H149" s="15" t="str">
        <f>IF(INT((COUNTIFS($E$2:E149,E149,$C$2:C149,C149)-1)/3)+1&gt;G149,"",E149&amp;" "&amp;INT((COUNTIFS($E$2:E149,E149,$C$2:C149,C149)-1)/3)+1)</f>
        <v/>
      </c>
    </row>
    <row r="150" spans="1:8" ht="18.75" x14ac:dyDescent="0.3">
      <c r="A150" s="6">
        <v>59</v>
      </c>
      <c r="B150" s="7" t="s">
        <v>2176</v>
      </c>
      <c r="C150" s="7" t="s">
        <v>42</v>
      </c>
      <c r="D150" s="8">
        <v>38300</v>
      </c>
      <c r="E150" s="9" t="s">
        <v>1735</v>
      </c>
      <c r="F150" s="9" t="s">
        <v>941</v>
      </c>
      <c r="G150" s="15">
        <f t="shared" si="2"/>
        <v>2</v>
      </c>
      <c r="H150" s="15" t="str">
        <f>IF(INT((COUNTIFS($E$2:E150,E150,$C$2:C150,C150)-1)/3)+1&gt;G150,"",E150&amp;" "&amp;INT((COUNTIFS($E$2:E150,E150,$C$2:C150,C150)-1)/3)+1)</f>
        <v>VieuxBoucau 2</v>
      </c>
    </row>
    <row r="151" spans="1:8" ht="18.75" x14ac:dyDescent="0.3">
      <c r="A151" s="6">
        <v>60</v>
      </c>
      <c r="B151" s="7" t="s">
        <v>2177</v>
      </c>
      <c r="C151" s="7" t="s">
        <v>42</v>
      </c>
      <c r="D151" s="8">
        <v>38244</v>
      </c>
      <c r="E151" s="9" t="s">
        <v>1747</v>
      </c>
      <c r="F151" s="9" t="s">
        <v>941</v>
      </c>
      <c r="G151" s="15">
        <f t="shared" si="2"/>
        <v>1</v>
      </c>
      <c r="H151" s="15" t="str">
        <f>IF(INT((COUNTIFS($E$2:E151,E151,$C$2:C151,C151)-1)/3)+1&gt;G151,"",E151&amp;" "&amp;INT((COUNTIFS($E$2:E151,E151,$C$2:C151,C151)-1)/3)+1)</f>
        <v/>
      </c>
    </row>
    <row r="152" spans="1:8" ht="18.75" x14ac:dyDescent="0.3">
      <c r="A152" s="6">
        <v>61</v>
      </c>
      <c r="B152" s="7" t="s">
        <v>2178</v>
      </c>
      <c r="C152" s="7" t="s">
        <v>42</v>
      </c>
      <c r="D152" s="8">
        <v>38171</v>
      </c>
      <c r="E152" s="9" t="s">
        <v>1768</v>
      </c>
      <c r="F152" s="9" t="s">
        <v>941</v>
      </c>
      <c r="G152" s="15">
        <f t="shared" si="2"/>
        <v>0</v>
      </c>
      <c r="H152" s="15" t="str">
        <f>IF(INT((COUNTIFS($E$2:E152,E152,$C$2:C152,C152)-1)/3)+1&gt;G152,"",E152&amp;" "&amp;INT((COUNTIFS($E$2:E152,E152,$C$2:C152,C152)-1)/3)+1)</f>
        <v/>
      </c>
    </row>
    <row r="153" spans="1:8" ht="18.75" x14ac:dyDescent="0.3">
      <c r="A153" s="6">
        <v>62</v>
      </c>
      <c r="B153" s="7" t="s">
        <v>2179</v>
      </c>
      <c r="C153" s="7" t="s">
        <v>42</v>
      </c>
      <c r="D153" s="8">
        <v>38159</v>
      </c>
      <c r="E153" s="9" t="s">
        <v>1741</v>
      </c>
      <c r="F153" s="9" t="s">
        <v>941</v>
      </c>
      <c r="G153" s="15">
        <f t="shared" si="2"/>
        <v>2</v>
      </c>
      <c r="H153" s="15" t="str">
        <f>IF(INT((COUNTIFS($E$2:E153,E153,$C$2:C153,C153)-1)/3)+1&gt;G153,"",E153&amp;" "&amp;INT((COUNTIFS($E$2:E153,E153,$C$2:C153,C153)-1)/3)+1)</f>
        <v>Carcassonne 1</v>
      </c>
    </row>
    <row r="154" spans="1:8" ht="18.75" x14ac:dyDescent="0.3">
      <c r="A154" s="6">
        <v>63</v>
      </c>
      <c r="B154" s="7" t="s">
        <v>2180</v>
      </c>
      <c r="C154" s="7" t="s">
        <v>42</v>
      </c>
      <c r="D154" s="8">
        <v>38344</v>
      </c>
      <c r="E154" s="9" t="s">
        <v>1723</v>
      </c>
      <c r="F154" s="9" t="s">
        <v>941</v>
      </c>
      <c r="G154" s="15">
        <f t="shared" si="2"/>
        <v>3</v>
      </c>
      <c r="H154" s="15" t="str">
        <f>IF(INT((COUNTIFS($E$2:E154,E154,$C$2:C154,C154)-1)/3)+1&gt;G154,"",E154&amp;" "&amp;INT((COUNTIFS($E$2:E154,E154,$C$2:C154,C154)-1)/3)+1)</f>
        <v>Marseille 3</v>
      </c>
    </row>
    <row r="155" spans="1:8" ht="18.75" x14ac:dyDescent="0.3">
      <c r="A155" s="6">
        <v>64</v>
      </c>
      <c r="B155" s="7" t="s">
        <v>2181</v>
      </c>
      <c r="C155" s="7" t="s">
        <v>42</v>
      </c>
      <c r="D155" s="8">
        <v>38278</v>
      </c>
      <c r="E155" s="9" t="s">
        <v>1755</v>
      </c>
      <c r="F155" s="9" t="s">
        <v>941</v>
      </c>
      <c r="G155" s="15">
        <f t="shared" si="2"/>
        <v>1</v>
      </c>
      <c r="H155" s="15" t="str">
        <f>IF(INT((COUNTIFS($E$2:E155,E155,$C$2:C155,C155)-1)/3)+1&gt;G155,"",E155&amp;" "&amp;INT((COUNTIFS($E$2:E155,E155,$C$2:C155,C155)-1)/3)+1)</f>
        <v/>
      </c>
    </row>
    <row r="156" spans="1:8" ht="18.75" x14ac:dyDescent="0.3">
      <c r="A156" s="6">
        <v>65</v>
      </c>
      <c r="B156" s="7" t="s">
        <v>2182</v>
      </c>
      <c r="C156" s="7" t="s">
        <v>42</v>
      </c>
      <c r="D156" s="8">
        <v>38291</v>
      </c>
      <c r="E156" s="9" t="s">
        <v>1727</v>
      </c>
      <c r="F156" s="9" t="s">
        <v>941</v>
      </c>
      <c r="G156" s="15">
        <f t="shared" si="2"/>
        <v>2</v>
      </c>
      <c r="H156" s="15" t="str">
        <f>IF(INT((COUNTIFS($E$2:E156,E156,$C$2:C156,C156)-1)/3)+1&gt;G156,"",E156&amp;" "&amp;INT((COUNTIFS($E$2:E156,E156,$C$2:C156,C156)-1)/3)+1)</f>
        <v/>
      </c>
    </row>
    <row r="157" spans="1:8" ht="18.75" x14ac:dyDescent="0.3">
      <c r="A157" s="6">
        <v>66</v>
      </c>
      <c r="B157" s="7" t="s">
        <v>2183</v>
      </c>
      <c r="C157" s="7" t="s">
        <v>42</v>
      </c>
      <c r="D157" s="8">
        <v>38003</v>
      </c>
      <c r="E157" s="9" t="s">
        <v>1730</v>
      </c>
      <c r="F157" s="9" t="s">
        <v>941</v>
      </c>
      <c r="G157" s="15">
        <f t="shared" si="2"/>
        <v>1</v>
      </c>
      <c r="H157" s="15" t="str">
        <f>IF(INT((COUNTIFS($E$2:E157,E157,$C$2:C157,C157)-1)/3)+1&gt;G157,"",E157&amp;" "&amp;INT((COUNTIFS($E$2:E157,E157,$C$2:C157,C157)-1)/3)+1)</f>
        <v>Arles 1</v>
      </c>
    </row>
    <row r="158" spans="1:8" ht="18.75" x14ac:dyDescent="0.3">
      <c r="A158" s="6">
        <v>67</v>
      </c>
      <c r="B158" s="7" t="s">
        <v>2184</v>
      </c>
      <c r="C158" s="7" t="s">
        <v>42</v>
      </c>
      <c r="D158" s="8">
        <v>38330</v>
      </c>
      <c r="E158" s="9" t="s">
        <v>1730</v>
      </c>
      <c r="F158" s="9" t="s">
        <v>941</v>
      </c>
      <c r="G158" s="15">
        <f t="shared" si="2"/>
        <v>1</v>
      </c>
      <c r="H158" s="15" t="str">
        <f>IF(INT((COUNTIFS($E$2:E158,E158,$C$2:C158,C158)-1)/3)+1&gt;G158,"",E158&amp;" "&amp;INT((COUNTIFS($E$2:E158,E158,$C$2:C158,C158)-1)/3)+1)</f>
        <v>Arles 1</v>
      </c>
    </row>
    <row r="159" spans="1:8" ht="18.75" x14ac:dyDescent="0.3">
      <c r="A159" s="6">
        <v>68</v>
      </c>
      <c r="B159" s="7" t="s">
        <v>2185</v>
      </c>
      <c r="C159" s="7" t="s">
        <v>42</v>
      </c>
      <c r="D159" s="8">
        <v>38000</v>
      </c>
      <c r="E159" s="9" t="s">
        <v>1730</v>
      </c>
      <c r="F159" s="9" t="s">
        <v>941</v>
      </c>
      <c r="G159" s="15">
        <f t="shared" si="2"/>
        <v>1</v>
      </c>
      <c r="H159" s="15" t="str">
        <f>IF(INT((COUNTIFS($E$2:E159,E159,$C$2:C159,C159)-1)/3)+1&gt;G159,"",E159&amp;" "&amp;INT((COUNTIFS($E$2:E159,E159,$C$2:C159,C159)-1)/3)+1)</f>
        <v/>
      </c>
    </row>
    <row r="160" spans="1:8" ht="18.75" x14ac:dyDescent="0.3">
      <c r="A160" s="6">
        <v>69</v>
      </c>
      <c r="B160" s="7" t="s">
        <v>2186</v>
      </c>
      <c r="C160" s="7" t="s">
        <v>42</v>
      </c>
      <c r="D160" s="8">
        <v>38297</v>
      </c>
      <c r="E160" s="9" t="s">
        <v>1764</v>
      </c>
      <c r="F160" s="9" t="s">
        <v>941</v>
      </c>
      <c r="G160" s="15">
        <f t="shared" si="2"/>
        <v>2</v>
      </c>
      <c r="H160" s="15" t="str">
        <f>IF(INT((COUNTIFS($E$2:E160,E160,$C$2:C160,C160)-1)/3)+1&gt;G160,"",E160&amp;" "&amp;INT((COUNTIFS($E$2:E160,E160,$C$2:C160,C160)-1)/3)+1)</f>
        <v>Kwai 2</v>
      </c>
    </row>
    <row r="161" spans="1:8" ht="18.75" x14ac:dyDescent="0.3">
      <c r="A161" s="6">
        <v>70</v>
      </c>
      <c r="B161" s="7" t="s">
        <v>2187</v>
      </c>
      <c r="C161" s="7" t="s">
        <v>42</v>
      </c>
      <c r="D161" s="8">
        <v>38006</v>
      </c>
      <c r="E161" s="9" t="s">
        <v>1744</v>
      </c>
      <c r="F161" s="9" t="s">
        <v>941</v>
      </c>
      <c r="G161" s="15">
        <f t="shared" si="2"/>
        <v>2</v>
      </c>
      <c r="H161" s="15" t="str">
        <f>IF(INT((COUNTIFS($E$2:E161,E161,$C$2:C161,C161)-1)/3)+1&gt;G161,"",E161&amp;" "&amp;INT((COUNTIFS($E$2:E161,E161,$C$2:C161,C161)-1)/3)+1)</f>
        <v>Tours 2</v>
      </c>
    </row>
    <row r="162" spans="1:8" ht="18.75" x14ac:dyDescent="0.3">
      <c r="A162" s="6">
        <v>71</v>
      </c>
      <c r="B162" s="7" t="s">
        <v>2178</v>
      </c>
      <c r="C162" s="7" t="s">
        <v>42</v>
      </c>
      <c r="D162" s="8">
        <v>38171</v>
      </c>
      <c r="E162" s="9" t="s">
        <v>1768</v>
      </c>
      <c r="F162" s="9" t="s">
        <v>941</v>
      </c>
      <c r="G162" s="15">
        <f t="shared" si="2"/>
        <v>0</v>
      </c>
      <c r="H162" s="15" t="str">
        <f>IF(INT((COUNTIFS($E$2:E162,E162,$C$2:C162,C162)-1)/3)+1&gt;G162,"",E162&amp;" "&amp;INT((COUNTIFS($E$2:E162,E162,$C$2:C162,C162)-1)/3)+1)</f>
        <v/>
      </c>
    </row>
    <row r="163" spans="1:8" ht="18.75" x14ac:dyDescent="0.3">
      <c r="A163" s="6">
        <v>72</v>
      </c>
      <c r="B163" s="7" t="s">
        <v>2188</v>
      </c>
      <c r="C163" s="7" t="s">
        <v>42</v>
      </c>
      <c r="D163" s="8">
        <v>38076</v>
      </c>
      <c r="E163" s="9" t="s">
        <v>1764</v>
      </c>
      <c r="F163" s="9" t="s">
        <v>941</v>
      </c>
      <c r="G163" s="15">
        <f t="shared" si="2"/>
        <v>2</v>
      </c>
      <c r="H163" s="15" t="str">
        <f>IF(INT((COUNTIFS($E$2:E163,E163,$C$2:C163,C163)-1)/3)+1&gt;G163,"",E163&amp;" "&amp;INT((COUNTIFS($E$2:E163,E163,$C$2:C163,C163)-1)/3)+1)</f>
        <v>Kwai 2</v>
      </c>
    </row>
    <row r="164" spans="1:8" ht="18.75" x14ac:dyDescent="0.3">
      <c r="A164" s="6">
        <v>73</v>
      </c>
      <c r="B164" s="7" t="s">
        <v>2189</v>
      </c>
      <c r="C164" s="7" t="s">
        <v>42</v>
      </c>
      <c r="D164" s="8">
        <v>38205</v>
      </c>
      <c r="E164" s="9" t="s">
        <v>1735</v>
      </c>
      <c r="F164" s="9" t="s">
        <v>941</v>
      </c>
      <c r="G164" s="15">
        <f t="shared" si="2"/>
        <v>2</v>
      </c>
      <c r="H164" s="15" t="str">
        <f>IF(INT((COUNTIFS($E$2:E164,E164,$C$2:C164,C164)-1)/3)+1&gt;G164,"",E164&amp;" "&amp;INT((COUNTIFS($E$2:E164,E164,$C$2:C164,C164)-1)/3)+1)</f>
        <v>VieuxBoucau 2</v>
      </c>
    </row>
    <row r="165" spans="1:8" ht="18.75" x14ac:dyDescent="0.3">
      <c r="A165" s="6">
        <v>74</v>
      </c>
      <c r="B165" s="7" t="s">
        <v>2190</v>
      </c>
      <c r="C165" s="7" t="s">
        <v>42</v>
      </c>
      <c r="D165" s="8">
        <v>38269</v>
      </c>
      <c r="E165" s="9" t="s">
        <v>1741</v>
      </c>
      <c r="F165" s="9" t="s">
        <v>941</v>
      </c>
      <c r="G165" s="15">
        <f t="shared" si="2"/>
        <v>2</v>
      </c>
      <c r="H165" s="15" t="str">
        <f>IF(INT((COUNTIFS($E$2:E165,E165,$C$2:C165,C165)-1)/3)+1&gt;G165,"",E165&amp;" "&amp;INT((COUNTIFS($E$2:E165,E165,$C$2:C165,C165)-1)/3)+1)</f>
        <v>Carcassonne 2</v>
      </c>
    </row>
    <row r="166" spans="1:8" ht="18.75" x14ac:dyDescent="0.3">
      <c r="A166" s="6">
        <v>75</v>
      </c>
      <c r="B166" s="7" t="s">
        <v>2191</v>
      </c>
      <c r="C166" s="7" t="s">
        <v>42</v>
      </c>
      <c r="D166" s="8">
        <v>38037</v>
      </c>
      <c r="E166" s="9" t="s">
        <v>1747</v>
      </c>
      <c r="F166" s="9" t="s">
        <v>941</v>
      </c>
      <c r="G166" s="15">
        <f t="shared" si="2"/>
        <v>1</v>
      </c>
      <c r="H166" s="15" t="str">
        <f>IF(INT((COUNTIFS($E$2:E166,E166,$C$2:C166,C166)-1)/3)+1&gt;G166,"",E166&amp;" "&amp;INT((COUNTIFS($E$2:E166,E166,$C$2:C166,C166)-1)/3)+1)</f>
        <v/>
      </c>
    </row>
    <row r="167" spans="1:8" ht="18.75" x14ac:dyDescent="0.3">
      <c r="A167" s="6">
        <v>76</v>
      </c>
      <c r="B167" s="7" t="s">
        <v>2192</v>
      </c>
      <c r="C167" s="7" t="s">
        <v>42</v>
      </c>
      <c r="D167" s="8">
        <v>38209</v>
      </c>
      <c r="E167" s="9" t="s">
        <v>1751</v>
      </c>
      <c r="F167" s="9" t="s">
        <v>941</v>
      </c>
      <c r="G167" s="15">
        <f t="shared" si="2"/>
        <v>2</v>
      </c>
      <c r="H167" s="15" t="str">
        <f>IF(INT((COUNTIFS($E$2:E167,E167,$C$2:C167,C167)-1)/3)+1&gt;G167,"",E167&amp;" "&amp;INT((COUNTIFS($E$2:E167,E167,$C$2:C167,C167)-1)/3)+1)</f>
        <v/>
      </c>
    </row>
    <row r="168" spans="1:8" ht="18.75" x14ac:dyDescent="0.3">
      <c r="A168" s="6">
        <v>77</v>
      </c>
      <c r="B168" s="7" t="s">
        <v>2193</v>
      </c>
      <c r="C168" s="7" t="s">
        <v>42</v>
      </c>
      <c r="D168" s="8">
        <v>37987</v>
      </c>
      <c r="E168" s="9" t="s">
        <v>1764</v>
      </c>
      <c r="F168" s="9" t="s">
        <v>941</v>
      </c>
      <c r="G168" s="15">
        <f t="shared" si="2"/>
        <v>2</v>
      </c>
      <c r="H168" s="15" t="str">
        <f>IF(INT((COUNTIFS($E$2:E168,E168,$C$2:C168,C168)-1)/3)+1&gt;G168,"",E168&amp;" "&amp;INT((COUNTIFS($E$2:E168,E168,$C$2:C168,C168)-1)/3)+1)</f>
        <v/>
      </c>
    </row>
    <row r="169" spans="1:8" ht="18.75" x14ac:dyDescent="0.3">
      <c r="A169" s="6">
        <v>78</v>
      </c>
      <c r="B169" s="7" t="s">
        <v>2194</v>
      </c>
      <c r="C169" s="7" t="s">
        <v>42</v>
      </c>
      <c r="D169" s="8">
        <v>37997</v>
      </c>
      <c r="E169" s="9" t="s">
        <v>1741</v>
      </c>
      <c r="F169" s="9" t="s">
        <v>941</v>
      </c>
      <c r="G169" s="15">
        <f t="shared" si="2"/>
        <v>2</v>
      </c>
      <c r="H169" s="15" t="str">
        <f>IF(INT((COUNTIFS($E$2:E169,E169,$C$2:C169,C169)-1)/3)+1&gt;G169,"",E169&amp;" "&amp;INT((COUNTIFS($E$2:E169,E169,$C$2:C169,C169)-1)/3)+1)</f>
        <v>Carcassonne 2</v>
      </c>
    </row>
    <row r="170" spans="1:8" ht="18.75" x14ac:dyDescent="0.3">
      <c r="A170" s="6">
        <v>79</v>
      </c>
      <c r="B170" s="7" t="s">
        <v>2195</v>
      </c>
      <c r="C170" s="7" t="s">
        <v>42</v>
      </c>
      <c r="D170" s="8">
        <v>38084</v>
      </c>
      <c r="E170" s="9" t="s">
        <v>1768</v>
      </c>
      <c r="F170" s="9" t="s">
        <v>941</v>
      </c>
      <c r="G170" s="15">
        <f t="shared" si="2"/>
        <v>0</v>
      </c>
      <c r="H170" s="15" t="str">
        <f>IF(INT((COUNTIFS($E$2:E170,E170,$C$2:C170,C170)-1)/3)+1&gt;G170,"",E170&amp;" "&amp;INT((COUNTIFS($E$2:E170,E170,$C$2:C170,C170)-1)/3)+1)</f>
        <v/>
      </c>
    </row>
    <row r="171" spans="1:8" ht="18.75" x14ac:dyDescent="0.3">
      <c r="A171" s="6">
        <v>80</v>
      </c>
      <c r="B171" s="7" t="s">
        <v>2196</v>
      </c>
      <c r="C171" s="7" t="s">
        <v>42</v>
      </c>
      <c r="D171" s="8">
        <v>38295</v>
      </c>
      <c r="E171" s="9" t="s">
        <v>1741</v>
      </c>
      <c r="F171" s="9" t="s">
        <v>941</v>
      </c>
      <c r="G171" s="15">
        <f t="shared" si="2"/>
        <v>2</v>
      </c>
      <c r="H171" s="15" t="str">
        <f>IF(INT((COUNTIFS($E$2:E171,E171,$C$2:C171,C171)-1)/3)+1&gt;G171,"",E171&amp;" "&amp;INT((COUNTIFS($E$2:E171,E171,$C$2:C171,C171)-1)/3)+1)</f>
        <v>Carcassonne 2</v>
      </c>
    </row>
    <row r="172" spans="1:8" ht="18.75" x14ac:dyDescent="0.3">
      <c r="A172" s="6">
        <v>81</v>
      </c>
      <c r="B172" s="7" t="s">
        <v>2197</v>
      </c>
      <c r="C172" s="7" t="s">
        <v>42</v>
      </c>
      <c r="D172" s="8">
        <v>38074</v>
      </c>
      <c r="E172" s="9" t="s">
        <v>1723</v>
      </c>
      <c r="F172" s="9" t="s">
        <v>941</v>
      </c>
      <c r="G172" s="15">
        <f t="shared" si="2"/>
        <v>3</v>
      </c>
      <c r="H172" s="15" t="str">
        <f>IF(INT((COUNTIFS($E$2:E172,E172,$C$2:C172,C172)-1)/3)+1&gt;G172,"",E172&amp;" "&amp;INT((COUNTIFS($E$2:E172,E172,$C$2:C172,C172)-1)/3)+1)</f>
        <v>Marseille 3</v>
      </c>
    </row>
    <row r="173" spans="1:8" ht="18.75" x14ac:dyDescent="0.3">
      <c r="A173" s="6">
        <v>82</v>
      </c>
      <c r="B173" s="7" t="s">
        <v>2198</v>
      </c>
      <c r="C173" s="7" t="s">
        <v>42</v>
      </c>
      <c r="D173" s="8">
        <v>38189</v>
      </c>
      <c r="E173" s="9" t="s">
        <v>1751</v>
      </c>
      <c r="F173" s="9" t="s">
        <v>941</v>
      </c>
      <c r="G173" s="15">
        <f t="shared" si="2"/>
        <v>2</v>
      </c>
      <c r="H173" s="15" t="str">
        <f>IF(INT((COUNTIFS($E$2:E173,E173,$C$2:C173,C173)-1)/3)+1&gt;G173,"",E173&amp;" "&amp;INT((COUNTIFS($E$2:E173,E173,$C$2:C173,C173)-1)/3)+1)</f>
        <v/>
      </c>
    </row>
    <row r="174" spans="1:8" ht="18.75" x14ac:dyDescent="0.3">
      <c r="A174" s="6">
        <v>83</v>
      </c>
      <c r="B174" s="7" t="s">
        <v>2199</v>
      </c>
      <c r="C174" s="7" t="s">
        <v>42</v>
      </c>
      <c r="D174" s="8">
        <v>38140</v>
      </c>
      <c r="E174" s="9" t="s">
        <v>1747</v>
      </c>
      <c r="F174" s="9" t="s">
        <v>941</v>
      </c>
      <c r="G174" s="15">
        <f t="shared" si="2"/>
        <v>1</v>
      </c>
      <c r="H174" s="15" t="str">
        <f>IF(INT((COUNTIFS($E$2:E174,E174,$C$2:C174,C174)-1)/3)+1&gt;G174,"",E174&amp;" "&amp;INT((COUNTIFS($E$2:E174,E174,$C$2:C174,C174)-1)/3)+1)</f>
        <v/>
      </c>
    </row>
    <row r="175" spans="1:8" ht="18.75" x14ac:dyDescent="0.3">
      <c r="A175" s="6">
        <v>84</v>
      </c>
      <c r="B175" s="7" t="s">
        <v>2200</v>
      </c>
      <c r="C175" s="7" t="s">
        <v>42</v>
      </c>
      <c r="D175" s="8">
        <v>38100</v>
      </c>
      <c r="E175" s="9" t="s">
        <v>1751</v>
      </c>
      <c r="F175" s="9" t="s">
        <v>941</v>
      </c>
      <c r="G175" s="15">
        <f t="shared" si="2"/>
        <v>2</v>
      </c>
      <c r="H175" s="15" t="str">
        <f>IF(INT((COUNTIFS($E$2:E175,E175,$C$2:C175,C175)-1)/3)+1&gt;G175,"",E175&amp;" "&amp;INT((COUNTIFS($E$2:E175,E175,$C$2:C175,C175)-1)/3)+1)</f>
        <v/>
      </c>
    </row>
    <row r="176" spans="1:8" ht="18.75" x14ac:dyDescent="0.3">
      <c r="A176" s="6">
        <v>85</v>
      </c>
      <c r="B176" s="7" t="s">
        <v>2201</v>
      </c>
      <c r="C176" s="7" t="s">
        <v>42</v>
      </c>
      <c r="D176" s="8">
        <v>38348</v>
      </c>
      <c r="E176" s="9" t="s">
        <v>1751</v>
      </c>
      <c r="F176" s="9" t="s">
        <v>941</v>
      </c>
      <c r="G176" s="15">
        <f t="shared" si="2"/>
        <v>2</v>
      </c>
      <c r="H176" s="15" t="str">
        <f>IF(INT((COUNTIFS($E$2:E176,E176,$C$2:C176,C176)-1)/3)+1&gt;G176,"",E176&amp;" "&amp;INT((COUNTIFS($E$2:E176,E176,$C$2:C176,C176)-1)/3)+1)</f>
        <v/>
      </c>
    </row>
    <row r="177" spans="1:8" ht="18.75" x14ac:dyDescent="0.3">
      <c r="A177" s="6">
        <v>86</v>
      </c>
      <c r="B177" s="7" t="s">
        <v>2202</v>
      </c>
      <c r="C177" s="7" t="s">
        <v>42</v>
      </c>
      <c r="D177" s="8">
        <v>38309</v>
      </c>
      <c r="E177" s="9" t="s">
        <v>1723</v>
      </c>
      <c r="F177" s="9" t="s">
        <v>941</v>
      </c>
      <c r="G177" s="15">
        <f t="shared" si="2"/>
        <v>3</v>
      </c>
      <c r="H177" s="15" t="str">
        <f>IF(INT((COUNTIFS($E$2:E177,E177,$C$2:C177,C177)-1)/3)+1&gt;G177,"",E177&amp;" "&amp;INT((COUNTIFS($E$2:E177,E177,$C$2:C177,C177)-1)/3)+1)</f>
        <v>Marseille 3</v>
      </c>
    </row>
    <row r="178" spans="1:8" ht="18.75" x14ac:dyDescent="0.3">
      <c r="A178" s="6">
        <v>87</v>
      </c>
      <c r="B178" s="7" t="s">
        <v>2203</v>
      </c>
      <c r="C178" s="7" t="s">
        <v>42</v>
      </c>
      <c r="D178" s="8">
        <v>38119</v>
      </c>
      <c r="E178" s="9" t="s">
        <v>1730</v>
      </c>
      <c r="F178" s="9" t="s">
        <v>941</v>
      </c>
      <c r="G178" s="15">
        <f t="shared" si="2"/>
        <v>1</v>
      </c>
      <c r="H178" s="15" t="str">
        <f>IF(INT((COUNTIFS($E$2:E178,E178,$C$2:C178,C178)-1)/3)+1&gt;G178,"",E178&amp;" "&amp;INT((COUNTIFS($E$2:E178,E178,$C$2:C178,C178)-1)/3)+1)</f>
        <v/>
      </c>
    </row>
    <row r="179" spans="1:8" ht="18.75" x14ac:dyDescent="0.3">
      <c r="A179" s="6">
        <v>88</v>
      </c>
      <c r="B179" s="7" t="s">
        <v>2204</v>
      </c>
      <c r="C179" s="7" t="s">
        <v>42</v>
      </c>
      <c r="D179" s="8">
        <v>38050</v>
      </c>
      <c r="E179" s="9" t="s">
        <v>1741</v>
      </c>
      <c r="F179" s="9" t="s">
        <v>941</v>
      </c>
      <c r="G179" s="15">
        <f t="shared" si="2"/>
        <v>2</v>
      </c>
      <c r="H179" s="15" t="str">
        <f>IF(INT((COUNTIFS($E$2:E179,E179,$C$2:C179,C179)-1)/3)+1&gt;G179,"",E179&amp;" "&amp;INT((COUNTIFS($E$2:E179,E179,$C$2:C179,C179)-1)/3)+1)</f>
        <v/>
      </c>
    </row>
    <row r="180" spans="1:8" ht="18.75" x14ac:dyDescent="0.3">
      <c r="A180" s="6">
        <v>89</v>
      </c>
      <c r="B180" s="7" t="s">
        <v>2205</v>
      </c>
      <c r="C180" s="7" t="s">
        <v>42</v>
      </c>
      <c r="D180" s="8">
        <v>38078</v>
      </c>
      <c r="E180" s="9" t="s">
        <v>1723</v>
      </c>
      <c r="F180" s="9" t="s">
        <v>941</v>
      </c>
      <c r="G180" s="15">
        <f t="shared" si="2"/>
        <v>3</v>
      </c>
      <c r="H180" s="15" t="str">
        <f>IF(INT((COUNTIFS($E$2:E180,E180,$C$2:C180,C180)-1)/3)+1&gt;G180,"",E180&amp;" "&amp;INT((COUNTIFS($E$2:E180,E180,$C$2:C180,C180)-1)/3)+1)</f>
        <v/>
      </c>
    </row>
    <row r="181" spans="1:8" ht="18.75" x14ac:dyDescent="0.3">
      <c r="A181" s="6">
        <v>90</v>
      </c>
      <c r="B181" s="7" t="s">
        <v>2206</v>
      </c>
      <c r="C181" s="7" t="s">
        <v>42</v>
      </c>
      <c r="D181" s="8">
        <v>38036</v>
      </c>
      <c r="E181" s="9" t="s">
        <v>1741</v>
      </c>
      <c r="F181" s="9" t="s">
        <v>941</v>
      </c>
      <c r="G181" s="15">
        <f t="shared" si="2"/>
        <v>2</v>
      </c>
      <c r="H181" s="15" t="str">
        <f>IF(INT((COUNTIFS($E$2:E181,E181,$C$2:C181,C181)-1)/3)+1&gt;G181,"",E181&amp;" "&amp;INT((COUNTIFS($E$2:E181,E181,$C$2:C181,C181)-1)/3)+1)</f>
        <v/>
      </c>
    </row>
    <row r="182" spans="1:8" ht="18.75" x14ac:dyDescent="0.3">
      <c r="A182" s="6">
        <v>91</v>
      </c>
      <c r="B182" s="7" t="s">
        <v>2207</v>
      </c>
      <c r="C182" s="7" t="s">
        <v>42</v>
      </c>
      <c r="D182" s="8">
        <v>38085</v>
      </c>
      <c r="E182" s="9" t="s">
        <v>1744</v>
      </c>
      <c r="F182" s="9" t="s">
        <v>941</v>
      </c>
      <c r="G182" s="15">
        <f t="shared" si="2"/>
        <v>2</v>
      </c>
      <c r="H182" s="15" t="str">
        <f>IF(INT((COUNTIFS($E$2:E182,E182,$C$2:C182,C182)-1)/3)+1&gt;G182,"",E182&amp;" "&amp;INT((COUNTIFS($E$2:E182,E182,$C$2:C182,C182)-1)/3)+1)</f>
        <v>Tours 2</v>
      </c>
    </row>
    <row r="183" spans="1:8" ht="18.75" x14ac:dyDescent="0.3">
      <c r="A183" s="6">
        <v>92</v>
      </c>
      <c r="B183" s="7" t="s">
        <v>2208</v>
      </c>
      <c r="C183" s="7" t="s">
        <v>42</v>
      </c>
      <c r="D183" s="8">
        <v>38104</v>
      </c>
      <c r="E183" s="9" t="s">
        <v>1735</v>
      </c>
      <c r="F183" s="9" t="s">
        <v>941</v>
      </c>
      <c r="G183" s="15">
        <f t="shared" si="2"/>
        <v>2</v>
      </c>
      <c r="H183" s="15" t="str">
        <f>IF(INT((COUNTIFS($E$2:E183,E183,$C$2:C183,C183)-1)/3)+1&gt;G183,"",E183&amp;" "&amp;INT((COUNTIFS($E$2:E183,E183,$C$2:C183,C183)-1)/3)+1)</f>
        <v/>
      </c>
    </row>
    <row r="184" spans="1:8" ht="18.75" x14ac:dyDescent="0.3">
      <c r="A184" s="6">
        <v>93</v>
      </c>
      <c r="B184" s="7" t="s">
        <v>2209</v>
      </c>
      <c r="C184" s="7" t="s">
        <v>42</v>
      </c>
      <c r="D184" s="8">
        <v>38130</v>
      </c>
      <c r="E184" s="9" t="s">
        <v>1751</v>
      </c>
      <c r="F184" s="9" t="s">
        <v>941</v>
      </c>
      <c r="G184" s="15">
        <f t="shared" si="2"/>
        <v>2</v>
      </c>
      <c r="H184" s="15" t="str">
        <f>IF(INT((COUNTIFS($E$2:E184,E184,$C$2:C184,C184)-1)/3)+1&gt;G184,"",E184&amp;" "&amp;INT((COUNTIFS($E$2:E184,E184,$C$2:C184,C184)-1)/3)+1)</f>
        <v/>
      </c>
    </row>
    <row r="185" spans="1:8" ht="18.75" x14ac:dyDescent="0.3">
      <c r="A185" s="6">
        <v>94</v>
      </c>
      <c r="B185" s="7" t="s">
        <v>2210</v>
      </c>
      <c r="C185" s="7" t="s">
        <v>42</v>
      </c>
      <c r="D185" s="8">
        <v>38111</v>
      </c>
      <c r="E185" s="9" t="s">
        <v>1747</v>
      </c>
      <c r="F185" s="9" t="s">
        <v>941</v>
      </c>
      <c r="G185" s="15">
        <f t="shared" si="2"/>
        <v>1</v>
      </c>
      <c r="H185" s="15" t="str">
        <f>IF(INT((COUNTIFS($E$2:E185,E185,$C$2:C185,C185)-1)/3)+1&gt;G185,"",E185&amp;" "&amp;INT((COUNTIFS($E$2:E185,E185,$C$2:C185,C185)-1)/3)+1)</f>
        <v/>
      </c>
    </row>
    <row r="186" spans="1:8" ht="18.75" x14ac:dyDescent="0.3">
      <c r="A186" s="6"/>
      <c r="B186" s="7"/>
      <c r="C186" s="7"/>
      <c r="D186" s="8"/>
      <c r="E186" s="9"/>
      <c r="F186" s="9"/>
      <c r="G186" s="15">
        <f t="shared" si="2"/>
        <v>0</v>
      </c>
      <c r="H186" s="15" t="str">
        <f>IF(INT((COUNTIFS($E$2:E186,E186,$C$2:C186,C186)-1)/3)+1&gt;G186,"",E186&amp;" "&amp;INT((COUNTIFS($E$2:E186,E186,$C$2:C186,C186)-1)/3)+1)</f>
        <v xml:space="preserve"> 0</v>
      </c>
    </row>
    <row r="187" spans="1:8" ht="18.75" x14ac:dyDescent="0.3">
      <c r="A187" s="6"/>
      <c r="B187" s="7"/>
      <c r="C187" s="7"/>
      <c r="D187" s="8"/>
      <c r="E187" s="9"/>
      <c r="F187" s="9"/>
      <c r="G187" s="15">
        <f t="shared" si="2"/>
        <v>0</v>
      </c>
      <c r="H187" s="15" t="str">
        <f>IF(INT((COUNTIFS($E$2:E187,E187,$C$2:C187,C187)-1)/3)+1&gt;G187,"",E187&amp;" "&amp;INT((COUNTIFS($E$2:E187,E187,$C$2:C187,C187)-1)/3)+1)</f>
        <v xml:space="preserve"> 0</v>
      </c>
    </row>
    <row r="188" spans="1:8" ht="18.75" x14ac:dyDescent="0.3">
      <c r="A188" s="6"/>
      <c r="B188" s="7"/>
      <c r="C188" s="7"/>
      <c r="D188" s="8"/>
      <c r="E188" s="9"/>
      <c r="F188" s="9"/>
      <c r="G188" s="15">
        <f t="shared" si="2"/>
        <v>0</v>
      </c>
      <c r="H188" s="15" t="str">
        <f>IF(INT((COUNTIFS($E$2:E188,E188,$C$2:C188,C188)-1)/3)+1&gt;G188,"",E188&amp;" "&amp;INT((COUNTIFS($E$2:E188,E188,$C$2:C188,C188)-1)/3)+1)</f>
        <v xml:space="preserve"> 0</v>
      </c>
    </row>
    <row r="189" spans="1:8" ht="18.75" x14ac:dyDescent="0.3">
      <c r="A189" s="6"/>
      <c r="B189" s="7"/>
      <c r="C189" s="7"/>
      <c r="D189" s="8"/>
      <c r="E189" s="9"/>
      <c r="F189" s="9"/>
      <c r="G189" s="15">
        <f t="shared" si="2"/>
        <v>0</v>
      </c>
      <c r="H189" s="15" t="str">
        <f>IF(INT((COUNTIFS($E$2:E189,E189,$C$2:C189,C189)-1)/3)+1&gt;G189,"",E189&amp;" "&amp;INT((COUNTIFS($E$2:E189,E189,$C$2:C189,C189)-1)/3)+1)</f>
        <v xml:space="preserve"> 0</v>
      </c>
    </row>
    <row r="190" spans="1:8" ht="18.75" x14ac:dyDescent="0.3">
      <c r="A190" s="6"/>
      <c r="B190" s="7"/>
      <c r="C190" s="7"/>
      <c r="D190" s="8"/>
      <c r="E190" s="9"/>
      <c r="F190" s="9"/>
      <c r="G190" s="15">
        <f t="shared" si="2"/>
        <v>0</v>
      </c>
      <c r="H190" s="15" t="str">
        <f>IF(INT((COUNTIFS($E$2:E190,E190,$C$2:C190,C190)-1)/3)+1&gt;G190,"",E190&amp;" "&amp;INT((COUNTIFS($E$2:E190,E190,$C$2:C190,C190)-1)/3)+1)</f>
        <v xml:space="preserve"> 0</v>
      </c>
    </row>
    <row r="191" spans="1:8" ht="18.75" x14ac:dyDescent="0.3">
      <c r="A191" s="6"/>
      <c r="B191" s="7"/>
      <c r="C191" s="7"/>
      <c r="D191" s="8"/>
      <c r="E191" s="9"/>
      <c r="F191" s="9"/>
      <c r="G191" s="15">
        <f t="shared" si="2"/>
        <v>0</v>
      </c>
      <c r="H191" s="15" t="str">
        <f>IF(INT((COUNTIFS($E$2:E191,E191,$C$2:C191,C191)-1)/3)+1&gt;G191,"",E191&amp;" "&amp;INT((COUNTIFS($E$2:E191,E191,$C$2:C191,C191)-1)/3)+1)</f>
        <v xml:space="preserve"> 0</v>
      </c>
    </row>
    <row r="192" spans="1:8" ht="18.75" x14ac:dyDescent="0.3">
      <c r="A192" s="6"/>
      <c r="B192" s="7"/>
      <c r="C192" s="7"/>
      <c r="D192" s="8"/>
      <c r="E192" s="9"/>
      <c r="F192" s="9"/>
      <c r="G192" s="15">
        <f t="shared" si="2"/>
        <v>0</v>
      </c>
      <c r="H192" s="15" t="str">
        <f>IF(INT((COUNTIFS($E$2:E192,E192,$C$2:C192,C192)-1)/3)+1&gt;G192,"",E192&amp;" "&amp;INT((COUNTIFS($E$2:E192,E192,$C$2:C192,C192)-1)/3)+1)</f>
        <v xml:space="preserve"> 0</v>
      </c>
    </row>
    <row r="193" spans="1:8" ht="18.75" x14ac:dyDescent="0.3">
      <c r="A193" s="6"/>
      <c r="B193" s="7"/>
      <c r="C193" s="7"/>
      <c r="D193" s="8"/>
      <c r="E193" s="9"/>
      <c r="F193" s="9"/>
      <c r="G193" s="15">
        <f t="shared" si="2"/>
        <v>0</v>
      </c>
      <c r="H193" s="15" t="str">
        <f>IF(INT((COUNTIFS($E$2:E193,E193,$C$2:C193,C193)-1)/3)+1&gt;G193,"",E193&amp;" "&amp;INT((COUNTIFS($E$2:E193,E193,$C$2:C193,C193)-1)/3)+1)</f>
        <v xml:space="preserve"> 0</v>
      </c>
    </row>
    <row r="194" spans="1:8" ht="18.75" x14ac:dyDescent="0.3">
      <c r="A194" s="6"/>
      <c r="B194" s="7"/>
      <c r="C194" s="7"/>
      <c r="D194" s="8"/>
      <c r="E194" s="9"/>
      <c r="F194" s="9"/>
      <c r="G194" s="15">
        <f t="shared" ref="G194:G248" si="3">INT(MIN(COUNTIFS(E:E,E194,C:C,"M"),COUNTIFS(E:E,E194,C:C,"F"))/3)</f>
        <v>0</v>
      </c>
      <c r="H194" s="15" t="str">
        <f>IF(INT((COUNTIFS($E$2:E194,E194,$C$2:C194,C194)-1)/3)+1&gt;G194,"",E194&amp;" "&amp;INT((COUNTIFS($E$2:E194,E194,$C$2:C194,C194)-1)/3)+1)</f>
        <v xml:space="preserve"> 0</v>
      </c>
    </row>
    <row r="195" spans="1:8" ht="18.75" x14ac:dyDescent="0.3">
      <c r="A195" s="6"/>
      <c r="B195" s="7"/>
      <c r="C195" s="7"/>
      <c r="D195" s="8"/>
      <c r="E195" s="9"/>
      <c r="F195" s="9"/>
      <c r="G195" s="15">
        <f t="shared" si="3"/>
        <v>0</v>
      </c>
      <c r="H195" s="15" t="str">
        <f>IF(INT((COUNTIFS($E$2:E195,E195,$C$2:C195,C195)-1)/3)+1&gt;G195,"",E195&amp;" "&amp;INT((COUNTIFS($E$2:E195,E195,$C$2:C195,C195)-1)/3)+1)</f>
        <v xml:space="preserve"> 0</v>
      </c>
    </row>
    <row r="196" spans="1:8" ht="18.75" x14ac:dyDescent="0.3">
      <c r="A196" s="6"/>
      <c r="B196" s="7"/>
      <c r="C196" s="7"/>
      <c r="D196" s="8"/>
      <c r="E196" s="9"/>
      <c r="F196" s="9"/>
      <c r="G196" s="15">
        <f t="shared" si="3"/>
        <v>0</v>
      </c>
      <c r="H196" s="15" t="str">
        <f>IF(INT((COUNTIFS($E$2:E196,E196,$C$2:C196,C196)-1)/3)+1&gt;G196,"",E196&amp;" "&amp;INT((COUNTIFS($E$2:E196,E196,$C$2:C196,C196)-1)/3)+1)</f>
        <v xml:space="preserve"> 0</v>
      </c>
    </row>
    <row r="197" spans="1:8" ht="18.75" x14ac:dyDescent="0.3">
      <c r="A197" s="6"/>
      <c r="B197" s="7"/>
      <c r="C197" s="7"/>
      <c r="D197" s="8"/>
      <c r="E197" s="9"/>
      <c r="F197" s="9"/>
      <c r="G197" s="15">
        <f t="shared" si="3"/>
        <v>0</v>
      </c>
      <c r="H197" s="15" t="str">
        <f>IF(INT((COUNTIFS($E$2:E197,E197,$C$2:C197,C197)-1)/3)+1&gt;G197,"",E197&amp;" "&amp;INT((COUNTIFS($E$2:E197,E197,$C$2:C197,C197)-1)/3)+1)</f>
        <v xml:space="preserve"> 0</v>
      </c>
    </row>
    <row r="198" spans="1:8" ht="18.75" x14ac:dyDescent="0.3">
      <c r="A198" s="6"/>
      <c r="B198" s="7"/>
      <c r="C198" s="7"/>
      <c r="D198" s="8"/>
      <c r="E198" s="9"/>
      <c r="F198" s="9"/>
      <c r="G198" s="15">
        <f t="shared" si="3"/>
        <v>0</v>
      </c>
      <c r="H198" s="15" t="str">
        <f>IF(INT((COUNTIFS($E$2:E198,E198,$C$2:C198,C198)-1)/3)+1&gt;G198,"",E198&amp;" "&amp;INT((COUNTIFS($E$2:E198,E198,$C$2:C198,C198)-1)/3)+1)</f>
        <v xml:space="preserve"> 0</v>
      </c>
    </row>
    <row r="199" spans="1:8" ht="18.75" x14ac:dyDescent="0.3">
      <c r="A199" s="6"/>
      <c r="B199" s="7"/>
      <c r="C199" s="7"/>
      <c r="D199" s="8"/>
      <c r="E199" s="9"/>
      <c r="F199" s="9"/>
      <c r="G199" s="15">
        <f t="shared" si="3"/>
        <v>0</v>
      </c>
      <c r="H199" s="15" t="str">
        <f>IF(INT((COUNTIFS($E$2:E199,E199,$C$2:C199,C199)-1)/3)+1&gt;G199,"",E199&amp;" "&amp;INT((COUNTIFS($E$2:E199,E199,$C$2:C199,C199)-1)/3)+1)</f>
        <v xml:space="preserve"> 0</v>
      </c>
    </row>
    <row r="200" spans="1:8" ht="18.75" x14ac:dyDescent="0.3">
      <c r="A200" s="6"/>
      <c r="B200" s="7"/>
      <c r="C200" s="7"/>
      <c r="D200" s="8"/>
      <c r="E200" s="9"/>
      <c r="F200" s="9"/>
      <c r="G200" s="15">
        <f t="shared" si="3"/>
        <v>0</v>
      </c>
      <c r="H200" s="15" t="str">
        <f>IF(INT((COUNTIFS($E$2:E200,E200,$C$2:C200,C200)-1)/3)+1&gt;G200,"",E200&amp;" "&amp;INT((COUNTIFS($E$2:E200,E200,$C$2:C200,C200)-1)/3)+1)</f>
        <v xml:space="preserve"> 0</v>
      </c>
    </row>
    <row r="201" spans="1:8" ht="18.75" x14ac:dyDescent="0.3">
      <c r="A201" s="6"/>
      <c r="B201" s="7"/>
      <c r="C201" s="7"/>
      <c r="D201" s="8"/>
      <c r="E201" s="9"/>
      <c r="F201" s="9"/>
      <c r="G201" s="15">
        <f t="shared" si="3"/>
        <v>0</v>
      </c>
      <c r="H201" s="15" t="str">
        <f>IF(INT((COUNTIFS($E$2:E201,E201,$C$2:C201,C201)-1)/3)+1&gt;G201,"",E201&amp;" "&amp;INT((COUNTIFS($E$2:E201,E201,$C$2:C201,C201)-1)/3)+1)</f>
        <v xml:space="preserve"> 0</v>
      </c>
    </row>
    <row r="202" spans="1:8" ht="18.75" x14ac:dyDescent="0.3">
      <c r="A202" s="6"/>
      <c r="B202" s="7"/>
      <c r="C202" s="7"/>
      <c r="D202" s="8"/>
      <c r="E202" s="9"/>
      <c r="F202" s="9"/>
      <c r="G202" s="15">
        <f t="shared" si="3"/>
        <v>0</v>
      </c>
      <c r="H202" s="15" t="str">
        <f>IF(INT((COUNTIFS($E$2:E202,E202,$C$2:C202,C202)-1)/3)+1&gt;G202,"",E202&amp;" "&amp;INT((COUNTIFS($E$2:E202,E202,$C$2:C202,C202)-1)/3)+1)</f>
        <v xml:space="preserve"> 0</v>
      </c>
    </row>
    <row r="203" spans="1:8" ht="18.75" x14ac:dyDescent="0.3">
      <c r="A203" s="6"/>
      <c r="B203" s="7"/>
      <c r="C203" s="7"/>
      <c r="D203" s="8"/>
      <c r="E203" s="9"/>
      <c r="F203" s="9"/>
      <c r="G203" s="15">
        <f t="shared" si="3"/>
        <v>0</v>
      </c>
      <c r="H203" s="15" t="str">
        <f>IF(INT((COUNTIFS($E$2:E203,E203,$C$2:C203,C203)-1)/3)+1&gt;G203,"",E203&amp;" "&amp;INT((COUNTIFS($E$2:E203,E203,$C$2:C203,C203)-1)/3)+1)</f>
        <v xml:space="preserve"> 0</v>
      </c>
    </row>
    <row r="204" spans="1:8" ht="18.75" x14ac:dyDescent="0.3">
      <c r="A204" s="6"/>
      <c r="B204" s="7"/>
      <c r="C204" s="7"/>
      <c r="D204" s="8"/>
      <c r="E204" s="9"/>
      <c r="F204" s="9"/>
      <c r="G204" s="15">
        <f t="shared" si="3"/>
        <v>0</v>
      </c>
      <c r="H204" s="15" t="str">
        <f>IF(INT((COUNTIFS($E$2:E204,E204,$C$2:C204,C204)-1)/3)+1&gt;G204,"",E204&amp;" "&amp;INT((COUNTIFS($E$2:E204,E204,$C$2:C204,C204)-1)/3)+1)</f>
        <v xml:space="preserve"> 0</v>
      </c>
    </row>
    <row r="205" spans="1:8" ht="18.75" x14ac:dyDescent="0.3">
      <c r="A205" s="6"/>
      <c r="B205" s="7"/>
      <c r="C205" s="7"/>
      <c r="D205" s="8"/>
      <c r="E205" s="9"/>
      <c r="F205" s="9"/>
      <c r="G205" s="15">
        <f t="shared" si="3"/>
        <v>0</v>
      </c>
      <c r="H205" s="15" t="str">
        <f>IF(INT((COUNTIFS($E$2:E205,E205,$C$2:C205,C205)-1)/3)+1&gt;G205,"",E205&amp;" "&amp;INT((COUNTIFS($E$2:E205,E205,$C$2:C205,C205)-1)/3)+1)</f>
        <v xml:space="preserve"> 0</v>
      </c>
    </row>
    <row r="206" spans="1:8" ht="18.75" x14ac:dyDescent="0.3">
      <c r="A206" s="6"/>
      <c r="B206" s="7"/>
      <c r="C206" s="7"/>
      <c r="D206" s="8"/>
      <c r="E206" s="9"/>
      <c r="F206" s="9"/>
      <c r="G206" s="15">
        <f t="shared" si="3"/>
        <v>0</v>
      </c>
      <c r="H206" s="15" t="str">
        <f>IF(INT((COUNTIFS($E$2:E206,E206,$C$2:C206,C206)-1)/3)+1&gt;G206,"",E206&amp;" "&amp;INT((COUNTIFS($E$2:E206,E206,$C$2:C206,C206)-1)/3)+1)</f>
        <v xml:space="preserve"> 0</v>
      </c>
    </row>
    <row r="207" spans="1:8" ht="18.75" x14ac:dyDescent="0.3">
      <c r="A207" s="6"/>
      <c r="B207" s="7"/>
      <c r="C207" s="7"/>
      <c r="D207" s="8"/>
      <c r="E207" s="9"/>
      <c r="F207" s="9"/>
      <c r="G207" s="15">
        <f t="shared" si="3"/>
        <v>0</v>
      </c>
      <c r="H207" s="15" t="str">
        <f>IF(INT((COUNTIFS($E$2:E207,E207,$C$2:C207,C207)-1)/3)+1&gt;G207,"",E207&amp;" "&amp;INT((COUNTIFS($E$2:E207,E207,$C$2:C207,C207)-1)/3)+1)</f>
        <v xml:space="preserve"> 0</v>
      </c>
    </row>
    <row r="208" spans="1:8" ht="18.75" x14ac:dyDescent="0.3">
      <c r="A208" s="6"/>
      <c r="B208" s="7"/>
      <c r="C208" s="7"/>
      <c r="D208" s="8"/>
      <c r="E208" s="9"/>
      <c r="F208" s="9"/>
      <c r="G208" s="15">
        <f t="shared" si="3"/>
        <v>0</v>
      </c>
      <c r="H208" s="15" t="str">
        <f>IF(INT((COUNTIFS($E$2:E208,E208,$C$2:C208,C208)-1)/3)+1&gt;G208,"",E208&amp;" "&amp;INT((COUNTIFS($E$2:E208,E208,$C$2:C208,C208)-1)/3)+1)</f>
        <v xml:space="preserve"> 0</v>
      </c>
    </row>
    <row r="209" spans="1:8" ht="18.75" x14ac:dyDescent="0.3">
      <c r="A209" s="6"/>
      <c r="B209" s="7"/>
      <c r="C209" s="7"/>
      <c r="D209" s="8"/>
      <c r="E209" s="9"/>
      <c r="F209" s="9"/>
      <c r="G209" s="15">
        <f t="shared" si="3"/>
        <v>0</v>
      </c>
      <c r="H209" s="15" t="str">
        <f>IF(INT((COUNTIFS($E$2:E209,E209,$C$2:C209,C209)-1)/3)+1&gt;G209,"",E209&amp;" "&amp;INT((COUNTIFS($E$2:E209,E209,$C$2:C209,C209)-1)/3)+1)</f>
        <v xml:space="preserve"> 0</v>
      </c>
    </row>
    <row r="210" spans="1:8" ht="18.75" x14ac:dyDescent="0.3">
      <c r="A210" s="6"/>
      <c r="B210" s="7"/>
      <c r="C210" s="7"/>
      <c r="D210" s="8"/>
      <c r="E210" s="9"/>
      <c r="F210" s="9"/>
      <c r="G210" s="15">
        <f t="shared" si="3"/>
        <v>0</v>
      </c>
      <c r="H210" s="15" t="str">
        <f>IF(INT((COUNTIFS($E$2:E210,E210,$C$2:C210,C210)-1)/3)+1&gt;G210,"",E210&amp;" "&amp;INT((COUNTIFS($E$2:E210,E210,$C$2:C210,C210)-1)/3)+1)</f>
        <v xml:space="preserve"> 0</v>
      </c>
    </row>
    <row r="211" spans="1:8" ht="18.75" x14ac:dyDescent="0.3">
      <c r="A211" s="6"/>
      <c r="B211" s="7"/>
      <c r="C211" s="7"/>
      <c r="D211" s="8"/>
      <c r="E211" s="9"/>
      <c r="F211" s="9"/>
      <c r="G211" s="15">
        <f t="shared" si="3"/>
        <v>0</v>
      </c>
      <c r="H211" s="15" t="str">
        <f>IF(INT((COUNTIFS($E$2:E211,E211,$C$2:C211,C211)-1)/3)+1&gt;G211,"",E211&amp;" "&amp;INT((COUNTIFS($E$2:E211,E211,$C$2:C211,C211)-1)/3)+1)</f>
        <v xml:space="preserve"> 0</v>
      </c>
    </row>
    <row r="212" spans="1:8" ht="18.75" x14ac:dyDescent="0.3">
      <c r="A212" s="6"/>
      <c r="B212" s="7"/>
      <c r="C212" s="7"/>
      <c r="D212" s="8"/>
      <c r="E212" s="9"/>
      <c r="F212" s="9"/>
      <c r="G212" s="15">
        <f t="shared" si="3"/>
        <v>0</v>
      </c>
      <c r="H212" s="15" t="str">
        <f>IF(INT((COUNTIFS($E$2:E212,E212,$C$2:C212,C212)-1)/3)+1&gt;G212,"",E212&amp;" "&amp;INT((COUNTIFS($E$2:E212,E212,$C$2:C212,C212)-1)/3)+1)</f>
        <v xml:space="preserve"> 0</v>
      </c>
    </row>
    <row r="213" spans="1:8" ht="18.75" x14ac:dyDescent="0.3">
      <c r="A213" s="6"/>
      <c r="B213" s="7"/>
      <c r="C213" s="7"/>
      <c r="D213" s="8"/>
      <c r="E213" s="9"/>
      <c r="F213" s="9"/>
      <c r="G213" s="15">
        <f t="shared" si="3"/>
        <v>0</v>
      </c>
      <c r="H213" s="15" t="str">
        <f>IF(INT((COUNTIFS($E$2:E213,E213,$C$2:C213,C213)-1)/3)+1&gt;G213,"",E213&amp;" "&amp;INT((COUNTIFS($E$2:E213,E213,$C$2:C213,C213)-1)/3)+1)</f>
        <v xml:space="preserve"> 0</v>
      </c>
    </row>
    <row r="214" spans="1:8" ht="18.75" x14ac:dyDescent="0.3">
      <c r="A214" s="6"/>
      <c r="B214" s="7"/>
      <c r="C214" s="7"/>
      <c r="D214" s="8"/>
      <c r="E214" s="9"/>
      <c r="F214" s="9"/>
      <c r="G214" s="15">
        <f t="shared" si="3"/>
        <v>0</v>
      </c>
      <c r="H214" s="15" t="str">
        <f>IF(INT((COUNTIFS($E$2:E214,E214,$C$2:C214,C214)-1)/3)+1&gt;G214,"",E214&amp;" "&amp;INT((COUNTIFS($E$2:E214,E214,$C$2:C214,C214)-1)/3)+1)</f>
        <v xml:space="preserve"> 0</v>
      </c>
    </row>
    <row r="215" spans="1:8" ht="18.75" x14ac:dyDescent="0.3">
      <c r="A215" s="6"/>
      <c r="B215" s="7"/>
      <c r="C215" s="7"/>
      <c r="D215" s="8"/>
      <c r="E215" s="9"/>
      <c r="F215" s="9"/>
      <c r="G215" s="15">
        <f t="shared" si="3"/>
        <v>0</v>
      </c>
      <c r="H215" s="15" t="str">
        <f>IF(INT((COUNTIFS($E$2:E215,E215,$C$2:C215,C215)-1)/3)+1&gt;G215,"",E215&amp;" "&amp;INT((COUNTIFS($E$2:E215,E215,$C$2:C215,C215)-1)/3)+1)</f>
        <v xml:space="preserve"> 0</v>
      </c>
    </row>
    <row r="216" spans="1:8" ht="18.75" x14ac:dyDescent="0.3">
      <c r="A216" s="6"/>
      <c r="B216" s="7"/>
      <c r="C216" s="7"/>
      <c r="D216" s="8"/>
      <c r="E216" s="9"/>
      <c r="F216" s="9"/>
      <c r="G216" s="15">
        <f t="shared" si="3"/>
        <v>0</v>
      </c>
      <c r="H216" s="15" t="str">
        <f>IF(INT((COUNTIFS($E$2:E216,E216,$C$2:C216,C216)-1)/3)+1&gt;G216,"",E216&amp;" "&amp;INT((COUNTIFS($E$2:E216,E216,$C$2:C216,C216)-1)/3)+1)</f>
        <v xml:space="preserve"> 0</v>
      </c>
    </row>
    <row r="217" spans="1:8" ht="18.75" x14ac:dyDescent="0.3">
      <c r="A217" s="6"/>
      <c r="B217" s="7"/>
      <c r="C217" s="7"/>
      <c r="D217" s="8"/>
      <c r="E217" s="9"/>
      <c r="F217" s="9"/>
      <c r="G217" s="15">
        <f t="shared" si="3"/>
        <v>0</v>
      </c>
      <c r="H217" s="15" t="str">
        <f>IF(INT((COUNTIFS($E$2:E217,E217,$C$2:C217,C217)-1)/3)+1&gt;G217,"",E217&amp;" "&amp;INT((COUNTIFS($E$2:E217,E217,$C$2:C217,C217)-1)/3)+1)</f>
        <v xml:space="preserve"> 0</v>
      </c>
    </row>
    <row r="218" spans="1:8" ht="18.75" x14ac:dyDescent="0.3">
      <c r="A218" s="6"/>
      <c r="B218" s="7"/>
      <c r="C218" s="7"/>
      <c r="D218" s="8"/>
      <c r="E218" s="9"/>
      <c r="F218" s="9"/>
      <c r="G218" s="15">
        <f t="shared" si="3"/>
        <v>0</v>
      </c>
      <c r="H218" s="15" t="str">
        <f>IF(INT((COUNTIFS($E$2:E218,E218,$C$2:C218,C218)-1)/3)+1&gt;G218,"",E218&amp;" "&amp;INT((COUNTIFS($E$2:E218,E218,$C$2:C218,C218)-1)/3)+1)</f>
        <v xml:space="preserve"> 0</v>
      </c>
    </row>
    <row r="219" spans="1:8" ht="18.75" x14ac:dyDescent="0.3">
      <c r="A219" s="6"/>
      <c r="B219" s="7"/>
      <c r="C219" s="7"/>
      <c r="D219" s="8"/>
      <c r="E219" s="9"/>
      <c r="F219" s="9"/>
      <c r="G219" s="15">
        <f t="shared" si="3"/>
        <v>0</v>
      </c>
      <c r="H219" s="15" t="str">
        <f>IF(INT((COUNTIFS($E$2:E219,E219,$C$2:C219,C219)-1)/3)+1&gt;G219,"",E219&amp;" "&amp;INT((COUNTIFS($E$2:E219,E219,$C$2:C219,C219)-1)/3)+1)</f>
        <v xml:space="preserve"> 0</v>
      </c>
    </row>
    <row r="220" spans="1:8" ht="18.75" x14ac:dyDescent="0.3">
      <c r="A220" s="6"/>
      <c r="B220" s="7"/>
      <c r="C220" s="7"/>
      <c r="D220" s="8"/>
      <c r="E220" s="9"/>
      <c r="F220" s="9"/>
      <c r="G220" s="15">
        <f t="shared" si="3"/>
        <v>0</v>
      </c>
      <c r="H220" s="15" t="str">
        <f>IF(INT((COUNTIFS($E$2:E220,E220,$C$2:C220,C220)-1)/3)+1&gt;G220,"",E220&amp;" "&amp;INT((COUNTIFS($E$2:E220,E220,$C$2:C220,C220)-1)/3)+1)</f>
        <v xml:space="preserve"> 0</v>
      </c>
    </row>
    <row r="221" spans="1:8" ht="18.75" x14ac:dyDescent="0.3">
      <c r="A221" s="6"/>
      <c r="B221" s="7"/>
      <c r="C221" s="7"/>
      <c r="D221" s="8"/>
      <c r="E221" s="9"/>
      <c r="F221" s="9"/>
      <c r="G221" s="15">
        <f t="shared" si="3"/>
        <v>0</v>
      </c>
      <c r="H221" s="15" t="str">
        <f>IF(INT((COUNTIFS($E$2:E221,E221,$C$2:C221,C221)-1)/3)+1&gt;G221,"",E221&amp;" "&amp;INT((COUNTIFS($E$2:E221,E221,$C$2:C221,C221)-1)/3)+1)</f>
        <v xml:space="preserve"> 0</v>
      </c>
    </row>
    <row r="222" spans="1:8" ht="18.75" x14ac:dyDescent="0.3">
      <c r="A222" s="6"/>
      <c r="B222" s="7"/>
      <c r="C222" s="7"/>
      <c r="D222" s="8"/>
      <c r="E222" s="9"/>
      <c r="F222" s="9"/>
      <c r="G222" s="15">
        <f t="shared" si="3"/>
        <v>0</v>
      </c>
      <c r="H222" s="15" t="str">
        <f>IF(INT((COUNTIFS($E$2:E222,E222,$C$2:C222,C222)-1)/3)+1&gt;G222,"",E222&amp;" "&amp;INT((COUNTIFS($E$2:E222,E222,$C$2:C222,C222)-1)/3)+1)</f>
        <v xml:space="preserve"> 0</v>
      </c>
    </row>
    <row r="223" spans="1:8" ht="18.75" x14ac:dyDescent="0.3">
      <c r="A223" s="6"/>
      <c r="B223" s="7"/>
      <c r="C223" s="7"/>
      <c r="D223" s="8"/>
      <c r="E223" s="9"/>
      <c r="F223" s="9"/>
      <c r="G223" s="15">
        <f t="shared" si="3"/>
        <v>0</v>
      </c>
      <c r="H223" s="15" t="str">
        <f>IF(INT((COUNTIFS($E$2:E223,E223,$C$2:C223,C223)-1)/3)+1&gt;G223,"",E223&amp;" "&amp;INT((COUNTIFS($E$2:E223,E223,$C$2:C223,C223)-1)/3)+1)</f>
        <v xml:space="preserve"> 0</v>
      </c>
    </row>
    <row r="224" spans="1:8" ht="18.75" x14ac:dyDescent="0.3">
      <c r="A224" s="6"/>
      <c r="B224" s="7"/>
      <c r="C224" s="7"/>
      <c r="D224" s="8"/>
      <c r="E224" s="9"/>
      <c r="F224" s="9"/>
      <c r="G224" s="15">
        <f t="shared" si="3"/>
        <v>0</v>
      </c>
      <c r="H224" s="15" t="str">
        <f>IF(INT((COUNTIFS($E$2:E224,E224,$C$2:C224,C224)-1)/3)+1&gt;G224,"",E224&amp;" "&amp;INT((COUNTIFS($E$2:E224,E224,$C$2:C224,C224)-1)/3)+1)</f>
        <v xml:space="preserve"> 0</v>
      </c>
    </row>
    <row r="225" spans="1:8" ht="18.75" x14ac:dyDescent="0.3">
      <c r="A225" s="6"/>
      <c r="B225" s="7"/>
      <c r="C225" s="7"/>
      <c r="D225" s="8"/>
      <c r="E225" s="9"/>
      <c r="F225" s="9"/>
      <c r="G225" s="15">
        <f t="shared" si="3"/>
        <v>0</v>
      </c>
      <c r="H225" s="15" t="str">
        <f>IF(INT((COUNTIFS($E$2:E225,E225,$C$2:C225,C225)-1)/3)+1&gt;G225,"",E225&amp;" "&amp;INT((COUNTIFS($E$2:E225,E225,$C$2:C225,C225)-1)/3)+1)</f>
        <v xml:space="preserve"> 0</v>
      </c>
    </row>
    <row r="226" spans="1:8" ht="18.75" x14ac:dyDescent="0.3">
      <c r="A226" s="6"/>
      <c r="B226" s="7"/>
      <c r="C226" s="7"/>
      <c r="D226" s="8"/>
      <c r="E226" s="9"/>
      <c r="F226" s="9"/>
      <c r="G226" s="15">
        <f t="shared" si="3"/>
        <v>0</v>
      </c>
      <c r="H226" s="15" t="str">
        <f>IF(INT((COUNTIFS($E$2:E226,E226,$C$2:C226,C226)-1)/3)+1&gt;G226,"",E226&amp;" "&amp;INT((COUNTIFS($E$2:E226,E226,$C$2:C226,C226)-1)/3)+1)</f>
        <v xml:space="preserve"> 0</v>
      </c>
    </row>
    <row r="227" spans="1:8" ht="18.75" x14ac:dyDescent="0.3">
      <c r="A227" s="6"/>
      <c r="B227" s="7"/>
      <c r="C227" s="7"/>
      <c r="D227" s="8"/>
      <c r="E227" s="9"/>
      <c r="F227" s="9"/>
      <c r="G227" s="15">
        <f t="shared" si="3"/>
        <v>0</v>
      </c>
      <c r="H227" s="15" t="str">
        <f>IF(INT((COUNTIFS($E$2:E227,E227,$C$2:C227,C227)-1)/3)+1&gt;G227,"",E227&amp;" "&amp;INT((COUNTIFS($E$2:E227,E227,$C$2:C227,C227)-1)/3)+1)</f>
        <v xml:space="preserve"> 0</v>
      </c>
    </row>
    <row r="228" spans="1:8" ht="18.75" x14ac:dyDescent="0.3">
      <c r="A228" s="6"/>
      <c r="B228" s="7"/>
      <c r="C228" s="7"/>
      <c r="D228" s="8"/>
      <c r="E228" s="9"/>
      <c r="F228" s="9"/>
      <c r="G228" s="15">
        <f t="shared" si="3"/>
        <v>0</v>
      </c>
      <c r="H228" s="15" t="str">
        <f>IF(INT((COUNTIFS($E$2:E228,E228,$C$2:C228,C228)-1)/3)+1&gt;G228,"",E228&amp;" "&amp;INT((COUNTIFS($E$2:E228,E228,$C$2:C228,C228)-1)/3)+1)</f>
        <v xml:space="preserve"> 0</v>
      </c>
    </row>
    <row r="229" spans="1:8" ht="18.75" x14ac:dyDescent="0.3">
      <c r="A229" s="6"/>
      <c r="B229" s="7"/>
      <c r="C229" s="7"/>
      <c r="D229" s="8"/>
      <c r="E229" s="9"/>
      <c r="F229" s="9"/>
      <c r="G229" s="15">
        <f t="shared" si="3"/>
        <v>0</v>
      </c>
      <c r="H229" s="15" t="str">
        <f>IF(INT((COUNTIFS($E$2:E229,E229,$C$2:C229,C229)-1)/3)+1&gt;G229,"",E229&amp;" "&amp;INT((COUNTIFS($E$2:E229,E229,$C$2:C229,C229)-1)/3)+1)</f>
        <v xml:space="preserve"> 0</v>
      </c>
    </row>
    <row r="230" spans="1:8" ht="18.75" x14ac:dyDescent="0.3">
      <c r="A230" s="6"/>
      <c r="B230" s="7"/>
      <c r="C230" s="7"/>
      <c r="D230" s="8"/>
      <c r="E230" s="9"/>
      <c r="F230" s="9"/>
      <c r="G230" s="15">
        <f t="shared" si="3"/>
        <v>0</v>
      </c>
      <c r="H230" s="15" t="str">
        <f>IF(INT((COUNTIFS($E$2:E230,E230,$C$2:C230,C230)-1)/3)+1&gt;G230,"",E230&amp;" "&amp;INT((COUNTIFS($E$2:E230,E230,$C$2:C230,C230)-1)/3)+1)</f>
        <v xml:space="preserve"> 0</v>
      </c>
    </row>
    <row r="231" spans="1:8" ht="18.75" x14ac:dyDescent="0.3">
      <c r="A231" s="6"/>
      <c r="B231" s="7"/>
      <c r="C231" s="7"/>
      <c r="D231" s="8"/>
      <c r="E231" s="9"/>
      <c r="F231" s="9"/>
      <c r="G231" s="15">
        <f t="shared" si="3"/>
        <v>0</v>
      </c>
      <c r="H231" s="15" t="str">
        <f>IF(INT((COUNTIFS($E$2:E231,E231,$C$2:C231,C231)-1)/3)+1&gt;G231,"",E231&amp;" "&amp;INT((COUNTIFS($E$2:E231,E231,$C$2:C231,C231)-1)/3)+1)</f>
        <v xml:space="preserve"> 0</v>
      </c>
    </row>
    <row r="232" spans="1:8" ht="18.75" x14ac:dyDescent="0.3">
      <c r="A232" s="6"/>
      <c r="B232" s="7"/>
      <c r="C232" s="7"/>
      <c r="D232" s="8"/>
      <c r="E232" s="9"/>
      <c r="F232" s="9"/>
      <c r="G232" s="15">
        <f t="shared" si="3"/>
        <v>0</v>
      </c>
      <c r="H232" s="15" t="str">
        <f>IF(INT((COUNTIFS($E$2:E232,E232,$C$2:C232,C232)-1)/3)+1&gt;G232,"",E232&amp;" "&amp;INT((COUNTIFS($E$2:E232,E232,$C$2:C232,C232)-1)/3)+1)</f>
        <v xml:space="preserve"> 0</v>
      </c>
    </row>
    <row r="233" spans="1:8" ht="18.75" x14ac:dyDescent="0.3">
      <c r="A233" s="6"/>
      <c r="B233" s="7"/>
      <c r="C233" s="7"/>
      <c r="D233" s="8"/>
      <c r="E233" s="9"/>
      <c r="F233" s="9"/>
      <c r="G233" s="15">
        <f t="shared" si="3"/>
        <v>0</v>
      </c>
      <c r="H233" s="15" t="str">
        <f>IF(INT((COUNTIFS($E$2:E233,E233,$C$2:C233,C233)-1)/3)+1&gt;G233,"",E233&amp;" "&amp;INT((COUNTIFS($E$2:E233,E233,$C$2:C233,C233)-1)/3)+1)</f>
        <v xml:space="preserve"> 0</v>
      </c>
    </row>
    <row r="234" spans="1:8" ht="18.75" x14ac:dyDescent="0.3">
      <c r="A234" s="6"/>
      <c r="B234" s="7"/>
      <c r="C234" s="7"/>
      <c r="D234" s="8"/>
      <c r="E234" s="9"/>
      <c r="F234" s="9"/>
      <c r="G234" s="15">
        <f t="shared" si="3"/>
        <v>0</v>
      </c>
      <c r="H234" s="15" t="str">
        <f>IF(INT((COUNTIFS($E$2:E234,E234,$C$2:C234,C234)-1)/3)+1&gt;G234,"",E234&amp;" "&amp;INT((COUNTIFS($E$2:E234,E234,$C$2:C234,C234)-1)/3)+1)</f>
        <v xml:space="preserve"> 0</v>
      </c>
    </row>
    <row r="235" spans="1:8" ht="18.75" x14ac:dyDescent="0.3">
      <c r="A235" s="6"/>
      <c r="B235" s="7"/>
      <c r="C235" s="7"/>
      <c r="D235" s="8"/>
      <c r="E235" s="9"/>
      <c r="F235" s="9"/>
      <c r="G235" s="15">
        <f t="shared" si="3"/>
        <v>0</v>
      </c>
      <c r="H235" s="15" t="str">
        <f>IF(INT((COUNTIFS($E$2:E235,E235,$C$2:C235,C235)-1)/3)+1&gt;G235,"",E235&amp;" "&amp;INT((COUNTIFS($E$2:E235,E235,$C$2:C235,C235)-1)/3)+1)</f>
        <v xml:space="preserve"> 0</v>
      </c>
    </row>
    <row r="236" spans="1:8" ht="18.75" x14ac:dyDescent="0.3">
      <c r="A236" s="6"/>
      <c r="B236" s="7"/>
      <c r="C236" s="7"/>
      <c r="D236" s="8"/>
      <c r="E236" s="9"/>
      <c r="F236" s="9"/>
      <c r="G236" s="15">
        <f t="shared" si="3"/>
        <v>0</v>
      </c>
      <c r="H236" s="15" t="str">
        <f>IF(INT((COUNTIFS($E$2:E236,E236,$C$2:C236,C236)-1)/3)+1&gt;G236,"",E236&amp;" "&amp;INT((COUNTIFS($E$2:E236,E236,$C$2:C236,C236)-1)/3)+1)</f>
        <v xml:space="preserve"> 0</v>
      </c>
    </row>
    <row r="237" spans="1:8" ht="18.75" x14ac:dyDescent="0.3">
      <c r="A237" s="6"/>
      <c r="B237" s="7"/>
      <c r="C237" s="7"/>
      <c r="D237" s="8"/>
      <c r="E237" s="9"/>
      <c r="F237" s="9"/>
      <c r="G237" s="15">
        <f t="shared" si="3"/>
        <v>0</v>
      </c>
      <c r="H237" s="15" t="str">
        <f>IF(INT((COUNTIFS($E$2:E237,E237,$C$2:C237,C237)-1)/3)+1&gt;G237,"",E237&amp;" "&amp;INT((COUNTIFS($E$2:E237,E237,$C$2:C237,C237)-1)/3)+1)</f>
        <v xml:space="preserve"> 0</v>
      </c>
    </row>
    <row r="238" spans="1:8" ht="18.75" x14ac:dyDescent="0.3">
      <c r="A238" s="6"/>
      <c r="B238" s="7"/>
      <c r="C238" s="7"/>
      <c r="D238" s="8"/>
      <c r="E238" s="9"/>
      <c r="F238" s="9"/>
      <c r="G238" s="15">
        <f t="shared" si="3"/>
        <v>0</v>
      </c>
      <c r="H238" s="15" t="str">
        <f>IF(INT((COUNTIFS($E$2:E238,E238,$C$2:C238,C238)-1)/3)+1&gt;G238,"",E238&amp;" "&amp;INT((COUNTIFS($E$2:E238,E238,$C$2:C238,C238)-1)/3)+1)</f>
        <v xml:space="preserve"> 0</v>
      </c>
    </row>
    <row r="239" spans="1:8" ht="18.75" x14ac:dyDescent="0.3">
      <c r="A239" s="6"/>
      <c r="B239" s="7"/>
      <c r="C239" s="7"/>
      <c r="D239" s="8"/>
      <c r="E239" s="9"/>
      <c r="F239" s="9"/>
      <c r="G239" s="15">
        <f t="shared" si="3"/>
        <v>0</v>
      </c>
      <c r="H239" s="15" t="str">
        <f>IF(INT((COUNTIFS($E$2:E239,E239,$C$2:C239,C239)-1)/3)+1&gt;G239,"",E239&amp;" "&amp;INT((COUNTIFS($E$2:E239,E239,$C$2:C239,C239)-1)/3)+1)</f>
        <v xml:space="preserve"> 0</v>
      </c>
    </row>
    <row r="240" spans="1:8" ht="18.75" x14ac:dyDescent="0.3">
      <c r="A240" s="6"/>
      <c r="B240" s="7"/>
      <c r="C240" s="7"/>
      <c r="D240" s="8"/>
      <c r="E240" s="9"/>
      <c r="F240" s="9"/>
      <c r="G240" s="15">
        <f t="shared" si="3"/>
        <v>0</v>
      </c>
      <c r="H240" s="15" t="str">
        <f>IF(INT((COUNTIFS($E$2:E240,E240,$C$2:C240,C240)-1)/3)+1&gt;G240,"",E240&amp;" "&amp;INT((COUNTIFS($E$2:E240,E240,$C$2:C240,C240)-1)/3)+1)</f>
        <v xml:space="preserve"> 0</v>
      </c>
    </row>
    <row r="241" spans="1:8" ht="18.75" x14ac:dyDescent="0.3">
      <c r="A241" s="6"/>
      <c r="B241" s="7"/>
      <c r="C241" s="7"/>
      <c r="D241" s="8"/>
      <c r="E241" s="9"/>
      <c r="F241" s="9"/>
      <c r="G241" s="15">
        <f t="shared" si="3"/>
        <v>0</v>
      </c>
      <c r="H241" s="15" t="str">
        <f>IF(INT((COUNTIFS($E$2:E241,E241,$C$2:C241,C241)-1)/3)+1&gt;G241,"",E241&amp;" "&amp;INT((COUNTIFS($E$2:E241,E241,$C$2:C241,C241)-1)/3)+1)</f>
        <v xml:space="preserve"> 0</v>
      </c>
    </row>
    <row r="242" spans="1:8" ht="18.75" x14ac:dyDescent="0.3">
      <c r="A242" s="6"/>
      <c r="B242" s="7"/>
      <c r="C242" s="7"/>
      <c r="D242" s="8"/>
      <c r="E242" s="9"/>
      <c r="F242" s="9"/>
      <c r="G242" s="15">
        <f t="shared" si="3"/>
        <v>0</v>
      </c>
      <c r="H242" s="15" t="str">
        <f>IF(INT((COUNTIFS($E$2:E242,E242,$C$2:C242,C242)-1)/3)+1&gt;G242,"",E242&amp;" "&amp;INT((COUNTIFS($E$2:E242,E242,$C$2:C242,C242)-1)/3)+1)</f>
        <v xml:space="preserve"> 0</v>
      </c>
    </row>
    <row r="243" spans="1:8" ht="18.75" x14ac:dyDescent="0.3">
      <c r="A243" s="6"/>
      <c r="B243" s="7"/>
      <c r="C243" s="7"/>
      <c r="D243" s="8"/>
      <c r="E243" s="9"/>
      <c r="F243" s="9"/>
      <c r="G243" s="15">
        <f t="shared" si="3"/>
        <v>0</v>
      </c>
      <c r="H243" s="15" t="str">
        <f>IF(INT((COUNTIFS($E$2:E243,E243,$C$2:C243,C243)-1)/3)+1&gt;G243,"",E243&amp;" "&amp;INT((COUNTIFS($E$2:E243,E243,$C$2:C243,C243)-1)/3)+1)</f>
        <v xml:space="preserve"> 0</v>
      </c>
    </row>
    <row r="244" spans="1:8" ht="18.75" x14ac:dyDescent="0.3">
      <c r="A244" s="6"/>
      <c r="B244" s="7"/>
      <c r="C244" s="7"/>
      <c r="D244" s="8"/>
      <c r="E244" s="9"/>
      <c r="F244" s="9"/>
      <c r="G244" s="15">
        <f t="shared" si="3"/>
        <v>0</v>
      </c>
      <c r="H244" s="15" t="str">
        <f>IF(INT((COUNTIFS($E$2:E244,E244,$C$2:C244,C244)-1)/3)+1&gt;G244,"",E244&amp;" "&amp;INT((COUNTIFS($E$2:E244,E244,$C$2:C244,C244)-1)/3)+1)</f>
        <v xml:space="preserve"> 0</v>
      </c>
    </row>
    <row r="245" spans="1:8" ht="18.75" x14ac:dyDescent="0.3">
      <c r="A245" s="6"/>
      <c r="B245" s="7"/>
      <c r="C245" s="7"/>
      <c r="D245" s="8"/>
      <c r="E245" s="9"/>
      <c r="F245" s="9"/>
      <c r="G245" s="15">
        <f t="shared" si="3"/>
        <v>0</v>
      </c>
      <c r="H245" s="15" t="str">
        <f>IF(INT((COUNTIFS($E$2:E245,E245,$C$2:C245,C245)-1)/3)+1&gt;G245,"",E245&amp;" "&amp;INT((COUNTIFS($E$2:E245,E245,$C$2:C245,C245)-1)/3)+1)</f>
        <v xml:space="preserve"> 0</v>
      </c>
    </row>
    <row r="246" spans="1:8" ht="18.75" x14ac:dyDescent="0.3">
      <c r="A246" s="6"/>
      <c r="B246" s="7"/>
      <c r="C246" s="7"/>
      <c r="D246" s="8"/>
      <c r="E246" s="9"/>
      <c r="F246" s="9"/>
      <c r="G246" s="15">
        <f t="shared" si="3"/>
        <v>0</v>
      </c>
      <c r="H246" s="15" t="str">
        <f>IF(INT((COUNTIFS($E$2:E246,E246,$C$2:C246,C246)-1)/3)+1&gt;G246,"",E246&amp;" "&amp;INT((COUNTIFS($E$2:E246,E246,$C$2:C246,C246)-1)/3)+1)</f>
        <v xml:space="preserve"> 0</v>
      </c>
    </row>
    <row r="247" spans="1:8" ht="18.75" x14ac:dyDescent="0.3">
      <c r="A247" s="6"/>
      <c r="B247" s="7"/>
      <c r="C247" s="7"/>
      <c r="D247" s="8"/>
      <c r="E247" s="9"/>
      <c r="F247" s="9"/>
      <c r="G247" s="15">
        <f t="shared" si="3"/>
        <v>0</v>
      </c>
      <c r="H247" s="15" t="str">
        <f>IF(INT((COUNTIFS($E$2:E247,E247,$C$2:C247,C247)-1)/3)+1&gt;G247,"",E247&amp;" "&amp;INT((COUNTIFS($E$2:E247,E247,$C$2:C247,C247)-1)/3)+1)</f>
        <v xml:space="preserve"> 0</v>
      </c>
    </row>
    <row r="248" spans="1:8" ht="18.75" x14ac:dyDescent="0.3">
      <c r="A248" s="6"/>
      <c r="B248" s="7"/>
      <c r="C248" s="7"/>
      <c r="D248" s="8"/>
      <c r="E248" s="9"/>
      <c r="F248" s="9"/>
      <c r="G248" s="15">
        <f t="shared" si="3"/>
        <v>0</v>
      </c>
      <c r="H248" s="15" t="str">
        <f>IF(INT((COUNTIFS($E$2:E248,E248,$C$2:C248,C248)-1)/3)+1&gt;G248,"",E248&amp;" "&amp;INT((COUNTIFS($E$2:E248,E248,$C$2:C248,C248)-1)/3)+1)</f>
        <v xml:space="preserve"> 0</v>
      </c>
    </row>
  </sheetData>
  <autoFilter ref="A1:H248"/>
  <sortState ref="J2:L22">
    <sortCondition ref="K2"/>
  </sortState>
  <conditionalFormatting sqref="B126:B201">
    <cfRule type="expression" dxfId="15" priority="4" stopIfTrue="1">
      <formula>NOT(ISERROR(SEARCH("CMonet",B126)))</formula>
    </cfRule>
  </conditionalFormatting>
  <conditionalFormatting sqref="B85:B89">
    <cfRule type="expression" dxfId="14" priority="3" stopIfTrue="1">
      <formula>NOT(ISERROR(SEARCH("CMonet",B85)))</formula>
    </cfRule>
  </conditionalFormatting>
  <conditionalFormatting sqref="B2:B84">
    <cfRule type="expression" dxfId="13" priority="2" stopIfTrue="1">
      <formula>NOT(ISERROR(SEARCH("CMonet",B2)))</formula>
    </cfRule>
  </conditionalFormatting>
  <conditionalFormatting sqref="B202:B248">
    <cfRule type="expression" dxfId="12" priority="1" stopIfTrue="1">
      <formula>NOT(ISERROR(SEARCH("CMonet",B202)))</formula>
    </cfRule>
  </conditionalFormatting>
  <pageMargins left="0.70866141732283472" right="0.70866141732283472" top="0.74803149606299213" bottom="0.74803149606299213" header="0.31496062992125984" footer="0.31496062992125984"/>
  <pageSetup paperSize="9" scale="10" orientation="landscape"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1]!equipe">
                <anchor moveWithCells="1">
                  <from>
                    <xdr:col>9</xdr:col>
                    <xdr:colOff>57150</xdr:colOff>
                    <xdr:row>0</xdr:row>
                    <xdr:rowOff>28575</xdr:rowOff>
                  </from>
                  <to>
                    <xdr:col>9</xdr:col>
                    <xdr:colOff>1181100</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3</vt:i4>
      </vt:variant>
    </vt:vector>
  </HeadingPairs>
  <TitlesOfParts>
    <vt:vector size="19" baseType="lpstr">
      <vt:lpstr>Explications</vt:lpstr>
      <vt:lpstr>Aperçu écran</vt:lpstr>
      <vt:lpstr>BF1</vt:lpstr>
      <vt:lpstr>BG1</vt:lpstr>
      <vt:lpstr>Eq-B1</vt:lpstr>
      <vt:lpstr>Classement B1 Mixte</vt:lpstr>
      <vt:lpstr>BF2</vt:lpstr>
      <vt:lpstr>BG2</vt:lpstr>
      <vt:lpstr>Eq-B2</vt:lpstr>
      <vt:lpstr>Classement B2 Mixte</vt:lpstr>
      <vt:lpstr>MF</vt:lpstr>
      <vt:lpstr>MG</vt:lpstr>
      <vt:lpstr>Eq-M</vt:lpstr>
      <vt:lpstr>Classement Minime Mixte</vt:lpstr>
      <vt:lpstr>CF</vt:lpstr>
      <vt:lpstr>CG</vt:lpstr>
      <vt:lpstr>'Classement B1 Mixte'!Zone_d_impression</vt:lpstr>
      <vt:lpstr>'Classement B2 Mixte'!Zone_d_impression</vt:lpstr>
      <vt:lpstr>'Classement Minime Mixte'!Zone_d_impression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Serge-Acer</dc:creator>
  <cp:lastModifiedBy>Serge-Acer</cp:lastModifiedBy>
  <cp:lastPrinted>2016-10-21T19:10:47Z</cp:lastPrinted>
  <dcterms:created xsi:type="dcterms:W3CDTF">2016-10-09T09:24:57Z</dcterms:created>
  <dcterms:modified xsi:type="dcterms:W3CDTF">2016-10-21T20:34:39Z</dcterms:modified>
</cp:coreProperties>
</file>