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1840" windowHeight="13740"/>
  </bookViews>
  <sheets>
    <sheet name="Cas2" sheetId="4" r:id="rId1"/>
  </sheets>
  <definedNames>
    <definedName name="Tableau" localSheetId="0">'Cas2'!$B$11:$J$16</definedName>
    <definedName name="Tableau">#REF!</definedName>
  </definedNames>
  <calcPr calcId="144525" concurrentCalc="0"/>
</workbook>
</file>

<file path=xl/calcChain.xml><?xml version="1.0" encoding="utf-8"?>
<calcChain xmlns="http://schemas.openxmlformats.org/spreadsheetml/2006/main">
  <c r="E31" i="4" l="1"/>
  <c r="G31" i="4"/>
  <c r="I31" i="4"/>
  <c r="E30" i="4"/>
  <c r="G30" i="4"/>
  <c r="I30" i="4"/>
  <c r="E29" i="4"/>
  <c r="G29" i="4"/>
  <c r="I29" i="4"/>
  <c r="B7" i="4"/>
  <c r="E20" i="4"/>
</calcChain>
</file>

<file path=xl/sharedStrings.xml><?xml version="1.0" encoding="utf-8"?>
<sst xmlns="http://schemas.openxmlformats.org/spreadsheetml/2006/main" count="58" uniqueCount="20">
  <si>
    <t>inscription</t>
  </si>
  <si>
    <t>participation</t>
  </si>
  <si>
    <t>inscrit</t>
  </si>
  <si>
    <t>Dupont</t>
  </si>
  <si>
    <t>Martin</t>
  </si>
  <si>
    <t>Durand</t>
  </si>
  <si>
    <t>Inscription</t>
  </si>
  <si>
    <t>Miroux</t>
  </si>
  <si>
    <t>ok</t>
  </si>
  <si>
    <t>Nom</t>
  </si>
  <si>
    <t>Tableau</t>
  </si>
  <si>
    <t>B$11:$J$16</t>
  </si>
  <si>
    <t>Nom de champ</t>
  </si>
  <si>
    <t>TEST</t>
  </si>
  <si>
    <t>INSCRIT</t>
  </si>
  <si>
    <t>TABLEAU ORIGINAL</t>
  </si>
  <si>
    <t>CE QUE JE SOUHAITE</t>
  </si>
  <si>
    <t>X</t>
  </si>
  <si>
    <t>martin</t>
  </si>
  <si>
    <t>reporter dans chaque colonne recapitulative des mois, le nom correspondant mais uniquement si les cases inscriptions sont remplies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</si>
</sst>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d\ mmm\ "/>
  </numFmts>
  <fonts count="2" x14ac:knownFonts="1">
    <font>
      <sz val="8"/>
      <name val="Verdana"/>
    </font>
    <font>
      <b/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6" xfId="0" applyBorder="1"/>
    <xf numFmtId="0" fontId="0" fillId="0" borderId="7" xfId="0" applyBorder="1"/>
    <xf numFmtId="0" fontId="0" fillId="0" borderId="0" xfId="0" applyNumberFormat="1"/>
    <xf numFmtId="0" fontId="1" fillId="3" borderId="0" xfId="0" applyFont="1" applyFill="1"/>
    <xf numFmtId="0" fontId="1" fillId="0" borderId="3" xfId="0" applyFont="1" applyBorder="1"/>
    <xf numFmtId="164" fontId="0" fillId="0" borderId="8" xfId="0" applyNumberFormat="1" applyBorder="1"/>
    <xf numFmtId="164" fontId="0" fillId="4" borderId="0" xfId="0" applyNumberFormat="1" applyFill="1" applyBorder="1"/>
    <xf numFmtId="0" fontId="1" fillId="0" borderId="0" xfId="0" applyFont="1"/>
    <xf numFmtId="0" fontId="0" fillId="5" borderId="0" xfId="0" applyFill="1"/>
    <xf numFmtId="0" fontId="0" fillId="0" borderId="1" xfId="0" applyFill="1" applyBorder="1"/>
    <xf numFmtId="0" fontId="1" fillId="6" borderId="3" xfId="0" applyFont="1" applyFill="1" applyBorder="1"/>
    <xf numFmtId="1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5" borderId="3" xfId="0" applyNumberFormat="1" applyFill="1" applyBorder="1" applyAlignment="1">
      <alignment horizontal="center"/>
    </xf>
    <xf numFmtId="14" fontId="0" fillId="7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0" fillId="6" borderId="6" xfId="0" applyNumberFormat="1" applyFill="1" applyBorder="1" applyAlignment="1">
      <alignment horizontal="center"/>
    </xf>
    <xf numFmtId="14" fontId="0" fillId="8" borderId="3" xfId="0" applyNumberFormat="1" applyFill="1" applyBorder="1" applyAlignment="1">
      <alignment horizontal="center"/>
    </xf>
    <xf numFmtId="14" fontId="0" fillId="9" borderId="3" xfId="0" applyNumberFormat="1" applyFill="1" applyBorder="1" applyAlignment="1">
      <alignment horizontal="center"/>
    </xf>
    <xf numFmtId="14" fontId="0" fillId="6" borderId="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4" fontId="0" fillId="10" borderId="3" xfId="0" applyNumberFormat="1" applyFill="1" applyBorder="1" applyAlignment="1">
      <alignment horizontal="center"/>
    </xf>
    <xf numFmtId="14" fontId="0" fillId="11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</xdr:row>
      <xdr:rowOff>101600</xdr:rowOff>
    </xdr:from>
    <xdr:to>
      <xdr:col>9</xdr:col>
      <xdr:colOff>558800</xdr:colOff>
      <xdr:row>8</xdr:row>
      <xdr:rowOff>63500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320800" y="660400"/>
          <a:ext cx="44450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On recherche la dernière date d'inscription</a:t>
          </a:r>
          <a:endParaRPr lang="fr-FR" sz="8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=INDEX(Tableau;1;EQUIV("zzzz";INDEX(Tableau;</a:t>
          </a:r>
          <a:r>
            <a:rPr lang="fr-FR"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EQUIV(B3;INDEX(Tableau;;1);0)</a:t>
          </a:r>
          <a:r>
            <a:rPr lang="fr-FR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;);1)+1-MOD(EQUIV("zzzz";INDEX(Tableau;</a:t>
          </a:r>
          <a:r>
            <a:rPr lang="fr-FR"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EQUIV(B3;INDEX(Tableau;;1);0)</a:t>
          </a:r>
          <a:r>
            <a:rPr lang="fr-FR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;);1);2))</a:t>
          </a:r>
        </a:p>
      </xdr:txBody>
    </xdr:sp>
    <xdr:clientData/>
  </xdr:twoCellAnchor>
  <xdr:twoCellAnchor>
    <xdr:from>
      <xdr:col>2</xdr:col>
      <xdr:colOff>38100</xdr:colOff>
      <xdr:row>6</xdr:row>
      <xdr:rowOff>88900</xdr:rowOff>
    </xdr:from>
    <xdr:to>
      <xdr:col>2</xdr:col>
      <xdr:colOff>215900</xdr:colOff>
      <xdr:row>6</xdr:row>
      <xdr:rowOff>88900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 flipH="1">
          <a:off x="1104900" y="927100"/>
          <a:ext cx="17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0"/>
  <sheetViews>
    <sheetView showGridLines="0" tabSelected="1" topLeftCell="A20" zoomScale="170" zoomScaleNormal="170" zoomScalePageLayoutView="170" workbookViewId="0">
      <selection activeCell="F45" sqref="F45"/>
    </sheetView>
  </sheetViews>
  <sheetFormatPr baseColWidth="10" defaultRowHeight="10.5" x14ac:dyDescent="0.15"/>
  <cols>
    <col min="1" max="1" width="8" customWidth="1"/>
    <col min="2" max="2" width="15.140625" bestFit="1" customWidth="1"/>
    <col min="3" max="3" width="13" bestFit="1" customWidth="1"/>
    <col min="4" max="4" width="11.5703125" bestFit="1" customWidth="1"/>
    <col min="5" max="5" width="11.140625" bestFit="1" customWidth="1"/>
    <col min="6" max="6" width="11.5703125" bestFit="1" customWidth="1"/>
    <col min="7" max="7" width="11.42578125" bestFit="1" customWidth="1"/>
    <col min="8" max="8" width="12" bestFit="1" customWidth="1"/>
    <col min="9" max="9" width="11.140625" bestFit="1" customWidth="1"/>
    <col min="10" max="10" width="16.42578125" bestFit="1" customWidth="1"/>
    <col min="11" max="11" width="13.85546875" bestFit="1" customWidth="1"/>
    <col min="12" max="12" width="15.85546875" bestFit="1" customWidth="1"/>
    <col min="13" max="13" width="15.5703125" bestFit="1" customWidth="1"/>
  </cols>
  <sheetData>
    <row r="3" spans="1:10" x14ac:dyDescent="0.15">
      <c r="A3" t="s">
        <v>9</v>
      </c>
      <c r="B3" s="12" t="s">
        <v>3</v>
      </c>
      <c r="F3" s="17" t="s">
        <v>15</v>
      </c>
      <c r="G3" s="17"/>
    </row>
    <row r="7" spans="1:10" x14ac:dyDescent="0.15">
      <c r="A7" t="s">
        <v>6</v>
      </c>
      <c r="B7" s="15">
        <f>INDEX(Tableau,1,MATCH("zzzz",INDEX(Tableau,MATCH(B3,INDEX(Tableau,,1),0),),1)+1-MOD(MATCH("zzzz",INDEX(Tableau,MATCH(B3,INDEX(Tableau,,1),0),),1),2))</f>
        <v>39384</v>
      </c>
    </row>
    <row r="11" spans="1:10" x14ac:dyDescent="0.15">
      <c r="B11" s="1"/>
      <c r="C11" s="2"/>
      <c r="D11" s="14">
        <v>39338</v>
      </c>
      <c r="E11" s="2"/>
      <c r="F11" s="14">
        <v>39384</v>
      </c>
      <c r="G11" s="14"/>
      <c r="H11" s="14">
        <v>39400</v>
      </c>
      <c r="I11" s="2"/>
      <c r="J11" s="14">
        <v>39429</v>
      </c>
    </row>
    <row r="12" spans="1:10" x14ac:dyDescent="0.15">
      <c r="B12" s="1"/>
      <c r="C12" s="13" t="s">
        <v>0</v>
      </c>
      <c r="D12" s="4" t="s">
        <v>1</v>
      </c>
      <c r="E12" s="13" t="s">
        <v>0</v>
      </c>
      <c r="F12" s="4" t="s">
        <v>1</v>
      </c>
      <c r="G12" s="13" t="s">
        <v>0</v>
      </c>
      <c r="H12" s="4" t="s">
        <v>1</v>
      </c>
      <c r="I12" s="13" t="s">
        <v>0</v>
      </c>
      <c r="J12" s="4" t="s">
        <v>1</v>
      </c>
    </row>
    <row r="13" spans="1:10" x14ac:dyDescent="0.15">
      <c r="B13" s="1" t="s">
        <v>3</v>
      </c>
      <c r="C13" s="3"/>
      <c r="D13" s="4"/>
      <c r="E13" s="3" t="s">
        <v>2</v>
      </c>
      <c r="F13" s="4" t="s">
        <v>8</v>
      </c>
      <c r="G13" s="3"/>
      <c r="H13" s="4"/>
      <c r="I13" s="3"/>
      <c r="J13" s="4"/>
    </row>
    <row r="14" spans="1:10" x14ac:dyDescent="0.15">
      <c r="B14" s="6" t="s">
        <v>5</v>
      </c>
      <c r="C14" s="7" t="s">
        <v>2</v>
      </c>
      <c r="D14" s="8"/>
      <c r="E14" s="7"/>
      <c r="F14" s="8"/>
      <c r="G14" s="7" t="s">
        <v>2</v>
      </c>
      <c r="H14" s="8" t="s">
        <v>8</v>
      </c>
      <c r="I14" s="7"/>
      <c r="J14" s="8"/>
    </row>
    <row r="15" spans="1:10" x14ac:dyDescent="0.15">
      <c r="B15" s="1" t="s">
        <v>4</v>
      </c>
      <c r="C15" s="9"/>
      <c r="D15" s="4"/>
      <c r="E15" s="9" t="s">
        <v>14</v>
      </c>
      <c r="F15" s="4"/>
      <c r="G15" s="9"/>
      <c r="H15" s="4"/>
      <c r="I15" s="9"/>
      <c r="J15" s="4"/>
    </row>
    <row r="16" spans="1:10" x14ac:dyDescent="0.15">
      <c r="B16" s="1" t="s">
        <v>7</v>
      </c>
      <c r="C16" s="10" t="s">
        <v>13</v>
      </c>
      <c r="D16" s="5"/>
      <c r="E16" s="10"/>
      <c r="F16" s="5"/>
      <c r="G16" s="10"/>
      <c r="H16" s="5"/>
      <c r="I16" s="10"/>
      <c r="J16" s="5"/>
    </row>
    <row r="19" spans="2:10" x14ac:dyDescent="0.15">
      <c r="B19" s="16" t="s">
        <v>12</v>
      </c>
    </row>
    <row r="20" spans="2:10" x14ac:dyDescent="0.15">
      <c r="B20" s="11" t="s">
        <v>10</v>
      </c>
      <c r="C20" s="11" t="s">
        <v>11</v>
      </c>
      <c r="E20" t="str">
        <f ca="1">OFFSET(B7,0,-1,,)</f>
        <v>Inscription</v>
      </c>
    </row>
    <row r="24" spans="2:10" x14ac:dyDescent="0.15">
      <c r="B24" s="11"/>
      <c r="C24" s="11"/>
      <c r="F24" s="17" t="s">
        <v>16</v>
      </c>
      <c r="G24" s="17"/>
    </row>
    <row r="27" spans="2:10" x14ac:dyDescent="0.15">
      <c r="B27" s="1"/>
      <c r="C27" s="19" t="s">
        <v>0</v>
      </c>
      <c r="D27" s="4" t="s">
        <v>1</v>
      </c>
      <c r="E27" s="19" t="s">
        <v>0</v>
      </c>
      <c r="F27" s="4" t="s">
        <v>1</v>
      </c>
      <c r="G27" s="19" t="s">
        <v>0</v>
      </c>
      <c r="H27" s="4" t="s">
        <v>1</v>
      </c>
      <c r="I27" s="19" t="s">
        <v>0</v>
      </c>
      <c r="J27" s="4" t="s">
        <v>1</v>
      </c>
    </row>
    <row r="28" spans="2:10" x14ac:dyDescent="0.15">
      <c r="B28" s="1" t="s">
        <v>3</v>
      </c>
      <c r="C28" s="28">
        <v>42295</v>
      </c>
      <c r="D28" s="29" t="s">
        <v>17</v>
      </c>
      <c r="E28" s="30">
        <v>42478</v>
      </c>
      <c r="F28" s="29" t="s">
        <v>17</v>
      </c>
      <c r="G28" s="31">
        <v>42661</v>
      </c>
      <c r="H28" s="32"/>
      <c r="I28" s="28">
        <v>42843</v>
      </c>
      <c r="J28" s="32"/>
    </row>
    <row r="29" spans="2:10" x14ac:dyDescent="0.15">
      <c r="B29" s="18" t="s">
        <v>5</v>
      </c>
      <c r="C29" s="30">
        <v>42475</v>
      </c>
      <c r="D29" s="33" t="s">
        <v>17</v>
      </c>
      <c r="E29" s="31">
        <f>EDATE(C29,6)</f>
        <v>42658</v>
      </c>
      <c r="F29" s="34" t="s">
        <v>17</v>
      </c>
      <c r="G29" s="28">
        <f>EDATE(E29,6)</f>
        <v>42840</v>
      </c>
      <c r="H29" s="34" t="s">
        <v>8</v>
      </c>
      <c r="I29" s="28">
        <f>EDATE(G29,6)</f>
        <v>43023</v>
      </c>
      <c r="J29" s="34"/>
    </row>
    <row r="30" spans="2:10" x14ac:dyDescent="0.15">
      <c r="B30" s="1" t="s">
        <v>4</v>
      </c>
      <c r="C30" s="35">
        <v>42178</v>
      </c>
      <c r="D30" s="32" t="s">
        <v>17</v>
      </c>
      <c r="E30" s="28">
        <f>EDATE(C30,6)</f>
        <v>42361</v>
      </c>
      <c r="F30" s="32" t="s">
        <v>17</v>
      </c>
      <c r="G30" s="36">
        <f>EDATE(E30,6)</f>
        <v>42544</v>
      </c>
      <c r="H30" s="32" t="s">
        <v>17</v>
      </c>
      <c r="I30" s="37">
        <f>EDATE(G30,6)</f>
        <v>42727</v>
      </c>
      <c r="J30" s="32"/>
    </row>
    <row r="31" spans="2:10" x14ac:dyDescent="0.15">
      <c r="B31" s="1" t="s">
        <v>7</v>
      </c>
      <c r="C31" s="38">
        <v>42320</v>
      </c>
      <c r="D31" s="39" t="s">
        <v>17</v>
      </c>
      <c r="E31" s="40">
        <f>EDATE(C31,6)</f>
        <v>42502</v>
      </c>
      <c r="F31" s="39" t="s">
        <v>17</v>
      </c>
      <c r="G31" s="41">
        <f>EDATE(E31,6)</f>
        <v>42686</v>
      </c>
      <c r="H31" s="39"/>
      <c r="I31" s="28">
        <f>EDATE(G31,6)</f>
        <v>42867</v>
      </c>
      <c r="J31" s="39"/>
    </row>
    <row r="34" spans="2:13" x14ac:dyDescent="0.15">
      <c r="B34" s="20">
        <v>42370</v>
      </c>
      <c r="C34" s="20">
        <v>42401</v>
      </c>
      <c r="D34" s="20">
        <v>42430</v>
      </c>
      <c r="E34" s="20">
        <v>42461</v>
      </c>
      <c r="F34" s="20">
        <v>42491</v>
      </c>
      <c r="G34" s="20">
        <v>42522</v>
      </c>
      <c r="H34" s="20">
        <v>42552</v>
      </c>
      <c r="I34" s="20">
        <v>42583</v>
      </c>
      <c r="J34" s="20">
        <v>42614</v>
      </c>
      <c r="K34" s="20">
        <v>42644</v>
      </c>
      <c r="L34" s="20">
        <v>42675</v>
      </c>
      <c r="M34" s="20">
        <v>42705</v>
      </c>
    </row>
    <row r="35" spans="2:13" x14ac:dyDescent="0.15">
      <c r="B35" s="21"/>
      <c r="C35" s="21"/>
      <c r="D35" s="21"/>
      <c r="E35" s="22" t="s">
        <v>3</v>
      </c>
      <c r="F35" s="23" t="s">
        <v>7</v>
      </c>
      <c r="G35" s="24" t="s">
        <v>4</v>
      </c>
      <c r="H35" s="21"/>
      <c r="I35" s="21"/>
      <c r="J35" s="21"/>
      <c r="K35" s="25" t="s">
        <v>3</v>
      </c>
      <c r="L35" s="26" t="s">
        <v>7</v>
      </c>
      <c r="M35" s="27" t="s">
        <v>18</v>
      </c>
    </row>
    <row r="36" spans="2:13" x14ac:dyDescent="0.15">
      <c r="B36" s="21"/>
      <c r="C36" s="21"/>
      <c r="D36" s="21"/>
      <c r="E36" s="22" t="s">
        <v>5</v>
      </c>
      <c r="F36" s="21"/>
      <c r="G36" s="21"/>
      <c r="H36" s="21"/>
      <c r="I36" s="21"/>
      <c r="J36" s="21"/>
      <c r="K36" s="25" t="s">
        <v>5</v>
      </c>
      <c r="L36" s="21"/>
      <c r="M36" s="21"/>
    </row>
    <row r="40" spans="2:13" x14ac:dyDescent="0.15">
      <c r="C40" t="s">
        <v>19</v>
      </c>
    </row>
  </sheetData>
  <phoneticPr fontId="0" type="noConversion"/>
  <dataValidations count="1">
    <dataValidation type="list" allowBlank="1" showInputMessage="1" showErrorMessage="1" sqref="B3">
      <formula1>OFFSET(INDEX(Tableau,,1),2,0)</formula1>
    </dataValidation>
  </dataValidations>
  <pageMargins left="0.7" right="0.7" top="0.75" bottom="0.75" header="0.4921259845" footer="0.492125984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Cas2</vt:lpstr>
      <vt:lpstr>'Cas2'!Tableau</vt:lpstr>
    </vt:vector>
  </TitlesOfParts>
  <Company>Mpfe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Boisgontier</dc:creator>
  <cp:lastModifiedBy>LOIC ANDRE</cp:lastModifiedBy>
  <dcterms:created xsi:type="dcterms:W3CDTF">2007-09-28T05:30:39Z</dcterms:created>
  <dcterms:modified xsi:type="dcterms:W3CDTF">2016-09-23T17:40:51Z</dcterms:modified>
</cp:coreProperties>
</file>