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20115" windowHeight="9525" activeTab="0"/>
  </bookViews>
  <sheets>
    <sheet name="Formulaire" sheetId="1" r:id="rId1"/>
    <sheet name="Matchs2" sheetId="2" r:id="rId2"/>
    <sheet name="coordonnées" sheetId="3" r:id="rId3"/>
  </sheets>
  <definedNames>
    <definedName name="Coord">'coordonnées'!$B$3:$L$29</definedName>
    <definedName name="CoordInscrip">'coordonnées'!$O$3:$Y$29</definedName>
  </definedNames>
  <calcPr fullCalcOnLoad="1"/>
</workbook>
</file>

<file path=xl/comments2.xml><?xml version="1.0" encoding="utf-8"?>
<comments xmlns="http://schemas.openxmlformats.org/spreadsheetml/2006/main">
  <authors>
    <author>Fran?ois</author>
  </authors>
  <commentList>
    <comment ref="C1" authorId="0">
      <text>
        <r>
          <rPr>
            <b/>
            <sz val="9"/>
            <color indexed="10"/>
            <rFont val="Tahoma"/>
            <family val="2"/>
          </rPr>
          <t>Deuxième session pour le joueur 8 =&gt; 2 J 8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<sst xmlns="http://schemas.openxmlformats.org/spreadsheetml/2006/main" count="635" uniqueCount="570">
  <si>
    <t>Session / Adv</t>
  </si>
  <si>
    <t>J 1</t>
  </si>
  <si>
    <t>J 2</t>
  </si>
  <si>
    <t>J 3</t>
  </si>
  <si>
    <t>J 4</t>
  </si>
  <si>
    <t>J 5</t>
  </si>
  <si>
    <t>J 6</t>
  </si>
  <si>
    <t>J 7</t>
  </si>
  <si>
    <t>J 8</t>
  </si>
  <si>
    <t>J 9</t>
  </si>
  <si>
    <t>J 10</t>
  </si>
  <si>
    <t>J 11</t>
  </si>
  <si>
    <t>J 12</t>
  </si>
  <si>
    <t>Nbre Parties</t>
  </si>
  <si>
    <t>J 13</t>
  </si>
  <si>
    <t>J 14</t>
  </si>
  <si>
    <t>J 15</t>
  </si>
  <si>
    <t>J 16</t>
  </si>
  <si>
    <t>J 17</t>
  </si>
  <si>
    <t>J 18</t>
  </si>
  <si>
    <t>J 19</t>
  </si>
  <si>
    <t>J20</t>
  </si>
  <si>
    <t>J21</t>
  </si>
  <si>
    <t>J22</t>
  </si>
  <si>
    <t>J23</t>
  </si>
  <si>
    <t>J24</t>
  </si>
  <si>
    <t>Tot Joueur</t>
  </si>
  <si>
    <t>P. Gagnées</t>
  </si>
  <si>
    <t>Joueur</t>
  </si>
  <si>
    <t>J 26</t>
  </si>
  <si>
    <t>J25</t>
  </si>
  <si>
    <t>Nbre de partie</t>
  </si>
  <si>
    <t>"=NB.SI(D21:D30;"&gt;=0")</t>
  </si>
  <si>
    <t>garder le &gt;=0 car fannie possible</t>
  </si>
  <si>
    <t>Coordonnées</t>
  </si>
  <si>
    <t>Jeton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</si>
  <si>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</si>
  <si>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</si>
  <si>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</si>
  <si>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</si>
  <si>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</si>
  <si>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</si>
  <si>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</si>
  <si>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</si>
  <si>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</si>
  <si>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</si>
  <si>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</si>
  <si>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</si>
  <si>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</si>
  <si>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</si>
  <si>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</si>
  <si>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</si>
  <si>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</si>
  <si>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</si>
  <si>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</si>
  <si>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J26</t>
  </si>
  <si>
    <t>Matchs</t>
  </si>
  <si>
    <t>F5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</si>
  <si>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</si>
  <si>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</si>
  <si>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</si>
  <si>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</si>
  <si>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</si>
  <si>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</si>
  <si>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</si>
  <si>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</si>
  <si>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</si>
  <si>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</si>
  <si>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</si>
  <si>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</si>
  <si>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</si>
  <si>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</si>
  <si>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</si>
  <si>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</si>
  <si>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</si>
  <si>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</si>
  <si>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</si>
  <si>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H6</t>
  </si>
  <si>
    <t>H7</t>
  </si>
  <si>
    <t>H8</t>
  </si>
  <si>
    <t>H9</t>
  </si>
  <si>
    <t>H10</t>
  </si>
  <si>
    <t>H11</t>
  </si>
  <si>
    <t>L6</t>
  </si>
  <si>
    <t>N6</t>
  </si>
  <si>
    <t>P6</t>
  </si>
  <si>
    <t>R6</t>
  </si>
  <si>
    <t>T6</t>
  </si>
  <si>
    <t>V6</t>
  </si>
  <si>
    <t>X6</t>
  </si>
  <si>
    <t>Z6</t>
  </si>
  <si>
    <t>D21</t>
  </si>
  <si>
    <t>AB6</t>
  </si>
  <si>
    <t>F21</t>
  </si>
  <si>
    <t>H21</t>
  </si>
  <si>
    <t>L21</t>
  </si>
  <si>
    <t>N21</t>
  </si>
  <si>
    <t>P21</t>
  </si>
  <si>
    <t>R21</t>
  </si>
  <si>
    <t>T21</t>
  </si>
  <si>
    <t>V21</t>
  </si>
  <si>
    <t>X21</t>
  </si>
  <si>
    <t>Z21</t>
  </si>
  <si>
    <t>AB21</t>
  </si>
  <si>
    <t>H12</t>
  </si>
  <si>
    <t>H13</t>
  </si>
  <si>
    <t>H14</t>
  </si>
  <si>
    <t>L7</t>
  </si>
  <si>
    <t>L8</t>
  </si>
  <si>
    <t>L9</t>
  </si>
  <si>
    <t>L10</t>
  </si>
  <si>
    <t>L11</t>
  </si>
  <si>
    <t>L12</t>
  </si>
  <si>
    <t>L13</t>
  </si>
  <si>
    <t>L14</t>
  </si>
  <si>
    <t>N7</t>
  </si>
  <si>
    <t>N8</t>
  </si>
  <si>
    <t>N9</t>
  </si>
  <si>
    <t>N10</t>
  </si>
  <si>
    <t>N11</t>
  </si>
  <si>
    <t>N12</t>
  </si>
  <si>
    <t>N13</t>
  </si>
  <si>
    <t>N14</t>
  </si>
  <si>
    <t>P7</t>
  </si>
  <si>
    <t>P8</t>
  </si>
  <si>
    <t>P9</t>
  </si>
  <si>
    <t>P10</t>
  </si>
  <si>
    <t>P11</t>
  </si>
  <si>
    <t>P12</t>
  </si>
  <si>
    <t>P13</t>
  </si>
  <si>
    <t>P14</t>
  </si>
  <si>
    <t>R7</t>
  </si>
  <si>
    <t>R8</t>
  </si>
  <si>
    <t>R9</t>
  </si>
  <si>
    <t>R10</t>
  </si>
  <si>
    <t>R11</t>
  </si>
  <si>
    <t>R12</t>
  </si>
  <si>
    <t>R13</t>
  </si>
  <si>
    <t>R14</t>
  </si>
  <si>
    <t>T7</t>
  </si>
  <si>
    <t>T8</t>
  </si>
  <si>
    <t>T9</t>
  </si>
  <si>
    <t>T10</t>
  </si>
  <si>
    <t>T11</t>
  </si>
  <si>
    <t>T12</t>
  </si>
  <si>
    <t>T13</t>
  </si>
  <si>
    <t>T14</t>
  </si>
  <si>
    <t>V7</t>
  </si>
  <si>
    <t>V8</t>
  </si>
  <si>
    <t>V9</t>
  </si>
  <si>
    <t>V10</t>
  </si>
  <si>
    <t>V11</t>
  </si>
  <si>
    <t>V12</t>
  </si>
  <si>
    <t>V13</t>
  </si>
  <si>
    <t>V14</t>
  </si>
  <si>
    <t>X7</t>
  </si>
  <si>
    <t>X8</t>
  </si>
  <si>
    <t>X9</t>
  </si>
  <si>
    <t>X10</t>
  </si>
  <si>
    <t>X11</t>
  </si>
  <si>
    <t>X12</t>
  </si>
  <si>
    <t>X13</t>
  </si>
  <si>
    <t>X14</t>
  </si>
  <si>
    <t>Z7</t>
  </si>
  <si>
    <t>Z8</t>
  </si>
  <si>
    <t>Z9</t>
  </si>
  <si>
    <t>Z10</t>
  </si>
  <si>
    <t>Z11</t>
  </si>
  <si>
    <t>Z12</t>
  </si>
  <si>
    <t>Z13</t>
  </si>
  <si>
    <t>Z14</t>
  </si>
  <si>
    <t>AB7</t>
  </si>
  <si>
    <t>AB8</t>
  </si>
  <si>
    <t>AB9</t>
  </si>
  <si>
    <t>AB10</t>
  </si>
  <si>
    <t>AB11</t>
  </si>
  <si>
    <t>AB12</t>
  </si>
  <si>
    <t>AB13</t>
  </si>
  <si>
    <t>AB14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</si>
  <si>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</si>
  <si>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</si>
  <si>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</si>
  <si>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</si>
  <si>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</si>
  <si>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</si>
  <si>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</si>
  <si>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</si>
  <si>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</si>
  <si>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</si>
  <si>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</si>
  <si>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</si>
  <si>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</si>
  <si>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</si>
  <si>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</si>
  <si>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</si>
  <si>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</si>
  <si>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</si>
  <si>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</si>
  <si>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</si>
  <si>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</si>
  <si>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</si>
  <si>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</si>
  <si>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</si>
  <si>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</si>
  <si>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</si>
  <si>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</si>
  <si>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J27</t>
  </si>
  <si>
    <t>J28</t>
  </si>
  <si>
    <t>J29</t>
  </si>
  <si>
    <t>J30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</si>
  <si>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</si>
  <si>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</si>
  <si>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</si>
  <si>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</si>
  <si>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</si>
  <si>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</si>
  <si>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</si>
  <si>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</si>
  <si>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</si>
  <si>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</si>
  <si>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</si>
  <si>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</si>
  <si>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</si>
  <si>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</si>
  <si>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</si>
  <si>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</si>
  <si>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</si>
  <si>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</si>
  <si>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</si>
  <si>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</si>
  <si>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</si>
  <si>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</si>
  <si>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</si>
  <si>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</si>
  <si>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</si>
  <si>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</si>
  <si>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</si>
  <si>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</si>
  <si>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</si>
  <si>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</si>
  <si>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</si>
  <si>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</si>
  <si>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</si>
  <si>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</si>
  <si>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</si>
  <si>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</si>
  <si>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</si>
  <si>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</si>
  <si>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</si>
  <si>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</si>
  <si>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</si>
  <si>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</si>
  <si>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</si>
  <si>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</si>
  <si>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</si>
  <si>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</si>
  <si>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</si>
  <si>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</si>
  <si>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</si>
  <si>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</si>
  <si>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</si>
  <si>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</si>
  <si>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</si>
  <si>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</si>
  <si>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X22</t>
  </si>
  <si>
    <t>X23</t>
  </si>
  <si>
    <t>X24</t>
  </si>
  <si>
    <t>X25</t>
  </si>
  <si>
    <t>X26</t>
  </si>
  <si>
    <t>X27</t>
  </si>
  <si>
    <t>X28</t>
  </si>
  <si>
    <t>X29</t>
  </si>
  <si>
    <t>X30</t>
  </si>
  <si>
    <t>Z22</t>
  </si>
  <si>
    <t>Z23</t>
  </si>
  <si>
    <t>Z24</t>
  </si>
  <si>
    <t>Z25</t>
  </si>
  <si>
    <t>Z26</t>
  </si>
  <si>
    <t>Z27</t>
  </si>
  <si>
    <t>Z28</t>
  </si>
  <si>
    <t>Z29</t>
  </si>
  <si>
    <t>Z30</t>
  </si>
  <si>
    <t>AB22</t>
  </si>
  <si>
    <t>AB23</t>
  </si>
  <si>
    <t>AB24</t>
  </si>
  <si>
    <t>AB25</t>
  </si>
  <si>
    <t>AB26</t>
  </si>
  <si>
    <t>AB27</t>
  </si>
  <si>
    <t>AB28</t>
  </si>
  <si>
    <t>AB29</t>
  </si>
  <si>
    <t>AB30</t>
  </si>
  <si>
    <t>L-1 23</t>
  </si>
  <si>
    <t xml:space="preserve">Adv </t>
  </si>
  <si>
    <t xml:space="preserve">J 18.3 </t>
  </si>
  <si>
    <t>J18,3</t>
  </si>
  <si>
    <t>L 23</t>
  </si>
  <si>
    <t xml:space="preserve">=&gt; </t>
  </si>
  <si>
    <t>score joueur 1</t>
  </si>
  <si>
    <t>score joueur 2</t>
  </si>
  <si>
    <t>Feuille de saisie des scores</t>
  </si>
  <si>
    <t>n° match</t>
  </si>
  <si>
    <t>n° joueur 1</t>
  </si>
  <si>
    <t>n° joueur 2</t>
  </si>
  <si>
    <t>H5</t>
  </si>
  <si>
    <t>L5</t>
  </si>
  <si>
    <t>N5</t>
  </si>
  <si>
    <t>P5</t>
  </si>
  <si>
    <t>R5</t>
  </si>
  <si>
    <t>T5</t>
  </si>
  <si>
    <t>V5</t>
  </si>
  <si>
    <t>Z5</t>
  </si>
  <si>
    <t>X5</t>
  </si>
  <si>
    <t>AB5</t>
  </si>
  <si>
    <t>coordXY</t>
  </si>
  <si>
    <t>Joueur n°1</t>
  </si>
  <si>
    <t>Joueur n°2</t>
  </si>
  <si>
    <t>adv</t>
  </si>
  <si>
    <t>inscript</t>
  </si>
  <si>
    <t>inscrip</t>
  </si>
  <si>
    <t>Jeton coordonnées inscription adv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</si>
  <si>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</si>
  <si>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</si>
  <si>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</si>
  <si>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</si>
  <si>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</si>
  <si>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</si>
  <si>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</si>
  <si>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</si>
  <si>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</si>
  <si>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</si>
  <si>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E5</t>
  </si>
  <si>
    <t>I5</t>
  </si>
  <si>
    <t>K5</t>
  </si>
  <si>
    <t>M5</t>
  </si>
  <si>
    <t>O5</t>
  </si>
  <si>
    <t>Q5</t>
  </si>
  <si>
    <t>S5</t>
  </si>
  <si>
    <t>U5</t>
  </si>
  <si>
    <t>W5</t>
  </si>
  <si>
    <t>Y5</t>
  </si>
  <si>
    <t>AA5</t>
  </si>
  <si>
    <t>C21</t>
  </si>
  <si>
    <t>E21</t>
  </si>
  <si>
    <t>G21</t>
  </si>
  <si>
    <t>I21</t>
  </si>
  <si>
    <t>K21</t>
  </si>
  <si>
    <t>M21</t>
  </si>
  <si>
    <t>O21</t>
  </si>
  <si>
    <t>Q21</t>
  </si>
  <si>
    <t>S21</t>
  </si>
  <si>
    <t>U21</t>
  </si>
  <si>
    <t>W21</t>
  </si>
  <si>
    <t>Y21</t>
  </si>
  <si>
    <t>AA21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</si>
  <si>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</si>
  <si>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</si>
  <si>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</si>
  <si>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</si>
  <si>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</si>
  <si>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</si>
  <si>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</si>
  <si>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</si>
  <si>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</si>
  <si>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</si>
  <si>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</si>
  <si>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</si>
  <si>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</si>
  <si>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</si>
  <si>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</si>
  <si>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</si>
  <si>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</si>
  <si>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</si>
  <si>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</si>
  <si>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</si>
  <si>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</si>
  <si>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</si>
  <si>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</si>
  <si>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</si>
  <si>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</si>
  <si>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</si>
  <si>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</si>
  <si>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</si>
  <si>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</si>
  <si>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</si>
  <si>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</si>
  <si>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</si>
  <si>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</si>
  <si>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</si>
  <si>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</si>
  <si>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</si>
  <si>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</si>
  <si>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</si>
  <si>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</si>
  <si>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</si>
  <si>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</si>
  <si>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</si>
  <si>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</si>
  <si>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</si>
  <si>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</si>
  <si>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</si>
  <si>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</si>
  <si>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</si>
  <si>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</si>
  <si>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</si>
  <si>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</si>
  <si>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</si>
  <si>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</si>
  <si>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</si>
  <si>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</si>
  <si>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</si>
  <si>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</si>
  <si>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</si>
  <si>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</si>
  <si>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</si>
  <si>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</si>
  <si>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</si>
  <si>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</si>
  <si>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U6</t>
  </si>
  <si>
    <t>U7</t>
  </si>
  <si>
    <t>U8</t>
  </si>
  <si>
    <t>U9</t>
  </si>
  <si>
    <t>U10</t>
  </si>
  <si>
    <t>U11</t>
  </si>
  <si>
    <t>U12</t>
  </si>
  <si>
    <t>U13</t>
  </si>
  <si>
    <t>U14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</si>
  <si>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</si>
  <si>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</si>
  <si>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</si>
  <si>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</si>
  <si>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</si>
  <si>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</si>
  <si>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</si>
  <si>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</si>
  <si>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</si>
  <si>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Y6</t>
  </si>
  <si>
    <t>Y7</t>
  </si>
  <si>
    <t>Y8</t>
  </si>
  <si>
    <t>Y9</t>
  </si>
  <si>
    <t>Y10</t>
  </si>
  <si>
    <t>Y11</t>
  </si>
  <si>
    <t>Y12</t>
  </si>
  <si>
    <t>Y13</t>
  </si>
  <si>
    <t>Y14</t>
  </si>
  <si>
    <t>AA6</t>
  </si>
  <si>
    <t>AA7</t>
  </si>
  <si>
    <t>AA8</t>
  </si>
  <si>
    <t>AA9</t>
  </si>
  <si>
    <t>AA10</t>
  </si>
  <si>
    <t>AA11</t>
  </si>
  <si>
    <t>AA12</t>
  </si>
  <si>
    <t>AA13</t>
  </si>
  <si>
    <t>AA14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</si>
  <si>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</si>
  <si>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</si>
  <si>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</si>
  <si>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</si>
  <si>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</si>
  <si>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</si>
  <si>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</si>
  <si>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</si>
  <si>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</si>
  <si>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</si>
  <si>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</si>
  <si>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</si>
  <si>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</si>
  <si>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</si>
  <si>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</si>
  <si>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</si>
  <si>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</si>
  <si>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</si>
  <si>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</si>
  <si>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</si>
  <si>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</si>
  <si>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</si>
  <si>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</si>
  <si>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</si>
  <si>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</si>
  <si>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</si>
  <si>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</si>
  <si>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I22</t>
  </si>
  <si>
    <t>I23</t>
  </si>
  <si>
    <t>I24</t>
  </si>
  <si>
    <t>I25</t>
  </si>
  <si>
    <t>I26</t>
  </si>
  <si>
    <t>I27</t>
  </si>
  <si>
    <t>I28</t>
  </si>
  <si>
    <t>I29</t>
  </si>
  <si>
    <t>I30</t>
  </si>
  <si>
    <t>K22</t>
  </si>
  <si>
    <t>K23</t>
  </si>
  <si>
    <t>K24</t>
  </si>
  <si>
    <t>K25</t>
  </si>
  <si>
    <t>K26</t>
  </si>
  <si>
    <t>K27</t>
  </si>
  <si>
    <t>K28</t>
  </si>
  <si>
    <t>K29</t>
  </si>
  <si>
    <t>K30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</si>
  <si>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</si>
  <si>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</si>
  <si>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</si>
  <si>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</si>
  <si>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</si>
  <si>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</si>
  <si>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</si>
  <si>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</si>
  <si>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</si>
  <si>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O22</t>
  </si>
  <si>
    <t>O23</t>
  </si>
  <si>
    <t>O24</t>
  </si>
  <si>
    <t>O25</t>
  </si>
  <si>
    <t>O26</t>
  </si>
  <si>
    <t>O27</t>
  </si>
  <si>
    <t>O28</t>
  </si>
  <si>
    <t>O29</t>
  </si>
  <si>
    <t>O30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</si>
  <si>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</si>
  <si>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</si>
  <si>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</si>
  <si>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</si>
  <si>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</si>
  <si>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</si>
  <si>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</si>
  <si>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</si>
  <si>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</si>
  <si>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</si>
  <si>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</si>
  <si>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</si>
  <si>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</si>
  <si>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</si>
  <si>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</si>
  <si>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</si>
  <si>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</si>
  <si>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</si>
  <si>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U22</t>
  </si>
  <si>
    <t>U23</t>
  </si>
  <si>
    <t>U24</t>
  </si>
  <si>
    <t>U25</t>
  </si>
  <si>
    <t>U26</t>
  </si>
  <si>
    <t>U27</t>
  </si>
  <si>
    <t>U28</t>
  </si>
  <si>
    <t>U29</t>
  </si>
  <si>
    <t>U30</t>
  </si>
  <si>
    <t>W22</t>
  </si>
  <si>
    <t>W23</t>
  </si>
  <si>
    <t>W24</t>
  </si>
  <si>
    <t>W25</t>
  </si>
  <si>
    <t>W26</t>
  </si>
  <si>
    <t>W27</t>
  </si>
  <si>
    <t>W28</t>
  </si>
  <si>
    <t>W29</t>
  </si>
  <si>
    <t>W30</t>
  </si>
  <si>
    <t>Y22</t>
  </si>
  <si>
    <t>Y23</t>
  </si>
  <si>
    <t>Y24</t>
  </si>
  <si>
    <t>Y25</t>
  </si>
  <si>
    <t>Y26</t>
  </si>
  <si>
    <t>Y27</t>
  </si>
  <si>
    <t>Y28</t>
  </si>
  <si>
    <t>Y29</t>
  </si>
  <si>
    <t>Y30</t>
  </si>
  <si>
    <t>AA22</t>
  </si>
  <si>
    <t>AA23</t>
  </si>
  <si>
    <t>AA24</t>
  </si>
  <si>
    <t>AA25</t>
  </si>
  <si>
    <t>AA26</t>
  </si>
  <si>
    <t>AA27</t>
  </si>
  <si>
    <t>AA28</t>
  </si>
  <si>
    <t>AA29</t>
  </si>
  <si>
    <t>AA30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</si>
</sst>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1"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1"/>
      <color indexed="12"/>
      <name val="Tahoma"/>
      <family val="2"/>
    </font>
    <font>
      <sz val="12"/>
      <color indexed="12"/>
      <name val="Tahoma"/>
      <family val="2"/>
    </font>
    <font>
      <sz val="10"/>
      <color indexed="12"/>
      <name val="Tahoma"/>
      <family val="2"/>
    </font>
    <font>
      <b/>
      <sz val="10"/>
      <color indexed="12"/>
      <name val="Tahoma"/>
      <family val="2"/>
    </font>
    <font>
      <sz val="9"/>
      <name val="Tahoma"/>
      <family val="0"/>
    </font>
    <font>
      <b/>
      <sz val="9"/>
      <name val="Tahoma"/>
      <family val="0"/>
    </font>
    <font>
      <b/>
      <sz val="9"/>
      <color indexed="10"/>
      <name val="Tahoma"/>
      <family val="2"/>
    </font>
    <font>
      <sz val="12"/>
      <color indexed="8"/>
      <name val="Tahoma"/>
      <family val="2"/>
    </font>
    <font>
      <sz val="14"/>
      <color indexed="8"/>
      <name val="Tahoma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0" fillId="21" borderId="3" applyNumberFormat="0" applyFont="0" applyAlignment="0" applyProtection="0"/>
    <xf numFmtId="0" fontId="5" fillId="7" borderId="1" applyNumberFormat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31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24" borderId="0" xfId="0" applyFont="1" applyFill="1" applyAlignment="1">
      <alignment horizontal="right"/>
    </xf>
    <xf numFmtId="0" fontId="23" fillId="20" borderId="0" xfId="0" applyFont="1" applyFill="1" applyAlignment="1">
      <alignment horizontal="center"/>
    </xf>
    <xf numFmtId="0" fontId="23" fillId="20" borderId="0" xfId="0" applyFont="1" applyFill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16" fontId="0" fillId="0" borderId="0" xfId="0" applyNumberFormat="1" applyAlignment="1">
      <alignment/>
    </xf>
    <xf numFmtId="0" fontId="0" fillId="20" borderId="0" xfId="0" applyFill="1" applyAlignment="1">
      <alignment/>
    </xf>
    <xf numFmtId="0" fontId="0" fillId="20" borderId="0" xfId="0" applyFill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7" fillId="25" borderId="0" xfId="0" applyFont="1" applyFill="1" applyAlignment="1">
      <alignment/>
    </xf>
    <xf numFmtId="0" fontId="27" fillId="11" borderId="0" xfId="0" applyFont="1" applyFill="1" applyAlignment="1">
      <alignment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7" fillId="25" borderId="0" xfId="0" applyFont="1" applyFill="1" applyAlignment="1">
      <alignment horizontal="right"/>
    </xf>
    <xf numFmtId="0" fontId="27" fillId="11" borderId="0" xfId="0" applyFont="1" applyFill="1" applyAlignment="1">
      <alignment horizontal="right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0" fillId="0" borderId="0" xfId="0" applyAlignment="1">
      <alignment horizontal="left"/>
    </xf>
    <xf numFmtId="0" fontId="27" fillId="26" borderId="0" xfId="0" applyFont="1" applyFill="1" applyAlignment="1">
      <alignment/>
    </xf>
    <xf numFmtId="0" fontId="27" fillId="26" borderId="0" xfId="0" applyFont="1" applyFill="1" applyAlignment="1">
      <alignment/>
    </xf>
    <xf numFmtId="0" fontId="22" fillId="26" borderId="0" xfId="0" applyFont="1" applyFill="1" applyAlignment="1" applyProtection="1">
      <alignment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2</xdr:row>
      <xdr:rowOff>0</xdr:rowOff>
    </xdr:from>
    <xdr:to>
      <xdr:col>26</xdr:col>
      <xdr:colOff>190500</xdr:colOff>
      <xdr:row>2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057275" y="371475"/>
          <a:ext cx="10706100" cy="9525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2</xdr:row>
      <xdr:rowOff>0</xdr:rowOff>
    </xdr:from>
    <xdr:to>
      <xdr:col>2</xdr:col>
      <xdr:colOff>228600</xdr:colOff>
      <xdr:row>2</xdr:row>
      <xdr:rowOff>152400</xdr:rowOff>
    </xdr:to>
    <xdr:sp>
      <xdr:nvSpPr>
        <xdr:cNvPr id="2" name="Line 2"/>
        <xdr:cNvSpPr>
          <a:spLocks/>
        </xdr:cNvSpPr>
      </xdr:nvSpPr>
      <xdr:spPr>
        <a:xfrm>
          <a:off x="1057275" y="371475"/>
          <a:ext cx="0" cy="1524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</xdr:row>
      <xdr:rowOff>9525</xdr:rowOff>
    </xdr:from>
    <xdr:to>
      <xdr:col>4</xdr:col>
      <xdr:colOff>219075</xdr:colOff>
      <xdr:row>2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943100" y="381000"/>
          <a:ext cx="0" cy="1524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2</xdr:row>
      <xdr:rowOff>9525</xdr:rowOff>
    </xdr:from>
    <xdr:to>
      <xdr:col>6</xdr:col>
      <xdr:colOff>219075</xdr:colOff>
      <xdr:row>2</xdr:row>
      <xdr:rowOff>161925</xdr:rowOff>
    </xdr:to>
    <xdr:sp>
      <xdr:nvSpPr>
        <xdr:cNvPr id="4" name="Line 4"/>
        <xdr:cNvSpPr>
          <a:spLocks/>
        </xdr:cNvSpPr>
      </xdr:nvSpPr>
      <xdr:spPr>
        <a:xfrm>
          <a:off x="2838450" y="381000"/>
          <a:ext cx="0" cy="1524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2</xdr:row>
      <xdr:rowOff>9525</xdr:rowOff>
    </xdr:from>
    <xdr:to>
      <xdr:col>8</xdr:col>
      <xdr:colOff>228600</xdr:colOff>
      <xdr:row>2</xdr:row>
      <xdr:rowOff>161925</xdr:rowOff>
    </xdr:to>
    <xdr:sp>
      <xdr:nvSpPr>
        <xdr:cNvPr id="5" name="Line 5"/>
        <xdr:cNvSpPr>
          <a:spLocks/>
        </xdr:cNvSpPr>
      </xdr:nvSpPr>
      <xdr:spPr>
        <a:xfrm>
          <a:off x="3743325" y="381000"/>
          <a:ext cx="0" cy="1524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2</xdr:row>
      <xdr:rowOff>9525</xdr:rowOff>
    </xdr:from>
    <xdr:to>
      <xdr:col>10</xdr:col>
      <xdr:colOff>228600</xdr:colOff>
      <xdr:row>2</xdr:row>
      <xdr:rowOff>161925</xdr:rowOff>
    </xdr:to>
    <xdr:sp>
      <xdr:nvSpPr>
        <xdr:cNvPr id="6" name="Line 6"/>
        <xdr:cNvSpPr>
          <a:spLocks/>
        </xdr:cNvSpPr>
      </xdr:nvSpPr>
      <xdr:spPr>
        <a:xfrm>
          <a:off x="4638675" y="381000"/>
          <a:ext cx="0" cy="1524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2</xdr:row>
      <xdr:rowOff>0</xdr:rowOff>
    </xdr:from>
    <xdr:to>
      <xdr:col>12</xdr:col>
      <xdr:colOff>219075</xdr:colOff>
      <xdr:row>2</xdr:row>
      <xdr:rowOff>152400</xdr:rowOff>
    </xdr:to>
    <xdr:sp>
      <xdr:nvSpPr>
        <xdr:cNvPr id="7" name="Line 7"/>
        <xdr:cNvSpPr>
          <a:spLocks/>
        </xdr:cNvSpPr>
      </xdr:nvSpPr>
      <xdr:spPr>
        <a:xfrm>
          <a:off x="5524500" y="371475"/>
          <a:ext cx="0" cy="1524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209550</xdr:colOff>
      <xdr:row>2</xdr:row>
      <xdr:rowOff>0</xdr:rowOff>
    </xdr:from>
    <xdr:to>
      <xdr:col>14</xdr:col>
      <xdr:colOff>209550</xdr:colOff>
      <xdr:row>2</xdr:row>
      <xdr:rowOff>152400</xdr:rowOff>
    </xdr:to>
    <xdr:sp>
      <xdr:nvSpPr>
        <xdr:cNvPr id="8" name="Line 8"/>
        <xdr:cNvSpPr>
          <a:spLocks/>
        </xdr:cNvSpPr>
      </xdr:nvSpPr>
      <xdr:spPr>
        <a:xfrm>
          <a:off x="6410325" y="371475"/>
          <a:ext cx="0" cy="1524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238125</xdr:colOff>
      <xdr:row>2</xdr:row>
      <xdr:rowOff>9525</xdr:rowOff>
    </xdr:from>
    <xdr:to>
      <xdr:col>16</xdr:col>
      <xdr:colOff>238125</xdr:colOff>
      <xdr:row>2</xdr:row>
      <xdr:rowOff>161925</xdr:rowOff>
    </xdr:to>
    <xdr:sp>
      <xdr:nvSpPr>
        <xdr:cNvPr id="9" name="Line 9"/>
        <xdr:cNvSpPr>
          <a:spLocks/>
        </xdr:cNvSpPr>
      </xdr:nvSpPr>
      <xdr:spPr>
        <a:xfrm>
          <a:off x="7334250" y="381000"/>
          <a:ext cx="0" cy="1524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228600</xdr:colOff>
      <xdr:row>2</xdr:row>
      <xdr:rowOff>9525</xdr:rowOff>
    </xdr:from>
    <xdr:to>
      <xdr:col>18</xdr:col>
      <xdr:colOff>228600</xdr:colOff>
      <xdr:row>2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8220075" y="381000"/>
          <a:ext cx="0" cy="1524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219075</xdr:colOff>
      <xdr:row>2</xdr:row>
      <xdr:rowOff>0</xdr:rowOff>
    </xdr:from>
    <xdr:to>
      <xdr:col>20</xdr:col>
      <xdr:colOff>219075</xdr:colOff>
      <xdr:row>2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9105900" y="371475"/>
          <a:ext cx="0" cy="1524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238125</xdr:colOff>
      <xdr:row>2</xdr:row>
      <xdr:rowOff>9525</xdr:rowOff>
    </xdr:from>
    <xdr:to>
      <xdr:col>22</xdr:col>
      <xdr:colOff>238125</xdr:colOff>
      <xdr:row>2</xdr:row>
      <xdr:rowOff>161925</xdr:rowOff>
    </xdr:to>
    <xdr:sp>
      <xdr:nvSpPr>
        <xdr:cNvPr id="12" name="Line 12"/>
        <xdr:cNvSpPr>
          <a:spLocks/>
        </xdr:cNvSpPr>
      </xdr:nvSpPr>
      <xdr:spPr>
        <a:xfrm>
          <a:off x="10020300" y="381000"/>
          <a:ext cx="0" cy="1524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266700</xdr:colOff>
      <xdr:row>2</xdr:row>
      <xdr:rowOff>9525</xdr:rowOff>
    </xdr:from>
    <xdr:to>
      <xdr:col>24</xdr:col>
      <xdr:colOff>266700</xdr:colOff>
      <xdr:row>2</xdr:row>
      <xdr:rowOff>161925</xdr:rowOff>
    </xdr:to>
    <xdr:sp>
      <xdr:nvSpPr>
        <xdr:cNvPr id="13" name="Line 13"/>
        <xdr:cNvSpPr>
          <a:spLocks/>
        </xdr:cNvSpPr>
      </xdr:nvSpPr>
      <xdr:spPr>
        <a:xfrm>
          <a:off x="10944225" y="381000"/>
          <a:ext cx="0" cy="1524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590550</xdr:colOff>
      <xdr:row>4</xdr:row>
      <xdr:rowOff>19050</xdr:rowOff>
    </xdr:from>
    <xdr:to>
      <xdr:col>41</xdr:col>
      <xdr:colOff>590550</xdr:colOff>
      <xdr:row>5</xdr:row>
      <xdr:rowOff>9525</xdr:rowOff>
    </xdr:to>
    <xdr:sp>
      <xdr:nvSpPr>
        <xdr:cNvPr id="14" name="Line 15"/>
        <xdr:cNvSpPr>
          <a:spLocks/>
        </xdr:cNvSpPr>
      </xdr:nvSpPr>
      <xdr:spPr>
        <a:xfrm>
          <a:off x="22964775" y="752475"/>
          <a:ext cx="0" cy="1524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142875</xdr:colOff>
      <xdr:row>4</xdr:row>
      <xdr:rowOff>19050</xdr:rowOff>
    </xdr:from>
    <xdr:to>
      <xdr:col>41</xdr:col>
      <xdr:colOff>142875</xdr:colOff>
      <xdr:row>5</xdr:row>
      <xdr:rowOff>9525</xdr:rowOff>
    </xdr:to>
    <xdr:sp>
      <xdr:nvSpPr>
        <xdr:cNvPr id="15" name="Line 16"/>
        <xdr:cNvSpPr>
          <a:spLocks/>
        </xdr:cNvSpPr>
      </xdr:nvSpPr>
      <xdr:spPr>
        <a:xfrm>
          <a:off x="22517100" y="752475"/>
          <a:ext cx="0" cy="1524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180975</xdr:colOff>
      <xdr:row>2</xdr:row>
      <xdr:rowOff>38100</xdr:rowOff>
    </xdr:from>
    <xdr:to>
      <xdr:col>26</xdr:col>
      <xdr:colOff>180975</xdr:colOff>
      <xdr:row>3</xdr:row>
      <xdr:rowOff>9525</xdr:rowOff>
    </xdr:to>
    <xdr:sp>
      <xdr:nvSpPr>
        <xdr:cNvPr id="16" name="Line 17"/>
        <xdr:cNvSpPr>
          <a:spLocks/>
        </xdr:cNvSpPr>
      </xdr:nvSpPr>
      <xdr:spPr>
        <a:xfrm>
          <a:off x="11753850" y="409575"/>
          <a:ext cx="0" cy="1524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219075</xdr:colOff>
      <xdr:row>4</xdr:row>
      <xdr:rowOff>19050</xdr:rowOff>
    </xdr:from>
    <xdr:to>
      <xdr:col>42</xdr:col>
      <xdr:colOff>219075</xdr:colOff>
      <xdr:row>5</xdr:row>
      <xdr:rowOff>9525</xdr:rowOff>
    </xdr:to>
    <xdr:sp>
      <xdr:nvSpPr>
        <xdr:cNvPr id="17" name="Line 18"/>
        <xdr:cNvSpPr>
          <a:spLocks/>
        </xdr:cNvSpPr>
      </xdr:nvSpPr>
      <xdr:spPr>
        <a:xfrm>
          <a:off x="23355300" y="752475"/>
          <a:ext cx="0" cy="1524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>
    <tabColor indexed="10"/>
  </sheetPr>
  <dimension ref="A3:K77"/>
  <sheetViews>
    <sheetView tabSelected="1" workbookViewId="0" topLeftCell="A1">
      <selection activeCell="H9" sqref="H9"/>
    </sheetView>
  </sheetViews>
  <sheetFormatPr defaultColWidth="11.421875" defaultRowHeight="12.75"/>
  <cols>
    <col min="1" max="1" width="11.421875" style="16" customWidth="1"/>
    <col min="2" max="2" width="13.28125" style="16" customWidth="1"/>
    <col min="3" max="6" width="15.7109375" style="16" customWidth="1"/>
    <col min="7" max="7" width="6.140625" style="16" customWidth="1"/>
    <col min="8" max="10" width="14.421875" style="22" customWidth="1"/>
    <col min="11" max="16384" width="11.421875" style="16" customWidth="1"/>
  </cols>
  <sheetData>
    <row r="3" ht="15">
      <c r="J3" s="25"/>
    </row>
    <row r="4" spans="2:10" ht="18">
      <c r="B4" s="17" t="s">
        <v>299</v>
      </c>
      <c r="J4" s="25"/>
    </row>
    <row r="6" spans="8:11" ht="15">
      <c r="H6" s="23" t="s">
        <v>314</v>
      </c>
      <c r="I6" s="23" t="s">
        <v>317</v>
      </c>
      <c r="J6" s="24" t="s">
        <v>315</v>
      </c>
      <c r="K6" s="24" t="s">
        <v>318</v>
      </c>
    </row>
    <row r="7" spans="2:11" ht="15">
      <c r="B7" s="20" t="s">
        <v>300</v>
      </c>
      <c r="C7" s="18" t="s">
        <v>301</v>
      </c>
      <c r="D7" s="18" t="s">
        <v>297</v>
      </c>
      <c r="E7" s="19" t="s">
        <v>302</v>
      </c>
      <c r="F7" s="19" t="s">
        <v>298</v>
      </c>
      <c r="H7" s="23" t="s">
        <v>313</v>
      </c>
      <c r="I7" s="23" t="s">
        <v>316</v>
      </c>
      <c r="J7" s="24" t="s">
        <v>313</v>
      </c>
      <c r="K7" s="24" t="s">
        <v>316</v>
      </c>
    </row>
    <row r="8" spans="1:11" ht="15">
      <c r="A8" s="16">
        <v>1</v>
      </c>
      <c r="B8" s="16">
        <v>1</v>
      </c>
      <c r="C8" s="16">
        <v>10</v>
      </c>
      <c r="D8" s="16">
        <v>13</v>
      </c>
      <c r="E8" s="16">
        <v>11</v>
      </c>
      <c r="F8" s="16">
        <v>1</v>
      </c>
      <c r="H8" s="26" t="str">
        <f aca="true" t="shared" si="0" ref="H8:H39">IF(B8&lt;&gt;0,HLOOKUP(B8,Coord,C8+1),"")</f>
        <v>V5</v>
      </c>
      <c r="I8" s="26" t="str">
        <f aca="true" t="shared" si="1" ref="I8:I39">IF(B8&lt;&gt;0,HLOOKUP(B8,CoordInscrip,C8+1),"")</f>
        <v>U5</v>
      </c>
      <c r="J8" s="26" t="str">
        <f aca="true" t="shared" si="2" ref="J8:J39">IF(B8&lt;&gt;0,HLOOKUP(B8,Coord,E8+1),"")</f>
        <v>X5</v>
      </c>
      <c r="K8" s="22" t="str">
        <f aca="true" t="shared" si="3" ref="K8:K39">IF(B8&lt;&gt;0,HLOOKUP(B8,CoordInscrip,E8+1),"")</f>
        <v>W5</v>
      </c>
    </row>
    <row r="9" spans="1:11" ht="15">
      <c r="A9" s="16">
        <v>2</v>
      </c>
      <c r="B9" s="16">
        <v>5</v>
      </c>
      <c r="C9" s="16">
        <v>26</v>
      </c>
      <c r="D9" s="29">
        <v>12</v>
      </c>
      <c r="E9" s="16">
        <v>5</v>
      </c>
      <c r="F9" s="16">
        <v>13</v>
      </c>
      <c r="H9" s="28" t="str">
        <f t="shared" si="0"/>
        <v>AB25</v>
      </c>
      <c r="I9" s="26" t="str">
        <f t="shared" si="1"/>
        <v>AA25</v>
      </c>
      <c r="J9" s="26" t="str">
        <f t="shared" si="2"/>
        <v>L9</v>
      </c>
      <c r="K9" s="22" t="str">
        <f t="shared" si="3"/>
        <v>K9</v>
      </c>
    </row>
    <row r="10" spans="1:11" ht="15">
      <c r="A10" s="16">
        <v>3</v>
      </c>
      <c r="B10" s="16">
        <v>3</v>
      </c>
      <c r="C10" s="16">
        <v>10</v>
      </c>
      <c r="D10" s="16">
        <v>13</v>
      </c>
      <c r="E10" s="16">
        <v>16</v>
      </c>
      <c r="F10" s="16">
        <v>3</v>
      </c>
      <c r="H10" s="26" t="str">
        <f t="shared" si="0"/>
        <v>V7</v>
      </c>
      <c r="I10" s="26" t="str">
        <f t="shared" si="1"/>
        <v>U7</v>
      </c>
      <c r="J10" s="26" t="str">
        <f t="shared" si="2"/>
        <v>H23</v>
      </c>
      <c r="K10" s="22" t="str">
        <f t="shared" si="3"/>
        <v>G23</v>
      </c>
    </row>
    <row r="11" spans="1:11" ht="15">
      <c r="A11" s="16">
        <v>4</v>
      </c>
      <c r="H11" s="26">
        <f t="shared" si="0"/>
      </c>
      <c r="I11" s="26">
        <f t="shared" si="1"/>
      </c>
      <c r="J11" s="26">
        <f t="shared" si="2"/>
      </c>
      <c r="K11" s="22">
        <f t="shared" si="3"/>
      </c>
    </row>
    <row r="12" spans="1:11" ht="15">
      <c r="A12" s="16">
        <v>5</v>
      </c>
      <c r="H12" s="26">
        <f t="shared" si="0"/>
      </c>
      <c r="I12" s="26">
        <f t="shared" si="1"/>
      </c>
      <c r="J12" s="26">
        <f t="shared" si="2"/>
      </c>
      <c r="K12" s="22">
        <f t="shared" si="3"/>
      </c>
    </row>
    <row r="13" spans="1:11" ht="15">
      <c r="A13" s="16">
        <v>6</v>
      </c>
      <c r="H13" s="26">
        <f t="shared" si="0"/>
      </c>
      <c r="I13" s="26">
        <f t="shared" si="1"/>
      </c>
      <c r="J13" s="26">
        <f t="shared" si="2"/>
      </c>
      <c r="K13" s="22">
        <f t="shared" si="3"/>
      </c>
    </row>
    <row r="14" spans="1:11" ht="15">
      <c r="A14" s="16">
        <v>7</v>
      </c>
      <c r="H14" s="26">
        <f t="shared" si="0"/>
      </c>
      <c r="I14" s="26">
        <f t="shared" si="1"/>
      </c>
      <c r="J14" s="26">
        <f t="shared" si="2"/>
      </c>
      <c r="K14" s="22">
        <f t="shared" si="3"/>
      </c>
    </row>
    <row r="15" spans="1:11" ht="15">
      <c r="A15" s="16">
        <v>8</v>
      </c>
      <c r="B15" s="16">
        <v>8</v>
      </c>
      <c r="C15" s="16">
        <v>10</v>
      </c>
      <c r="D15" s="16">
        <v>2</v>
      </c>
      <c r="E15" s="16">
        <v>16</v>
      </c>
      <c r="F15" s="16">
        <v>13</v>
      </c>
      <c r="H15" s="26" t="str">
        <f t="shared" si="0"/>
        <v>V12</v>
      </c>
      <c r="I15" s="26" t="str">
        <f t="shared" si="1"/>
        <v>U12</v>
      </c>
      <c r="J15" s="26" t="str">
        <f t="shared" si="2"/>
        <v>H28</v>
      </c>
      <c r="K15" s="22" t="str">
        <f t="shared" si="3"/>
        <v>G28</v>
      </c>
    </row>
    <row r="16" spans="1:11" ht="15">
      <c r="A16" s="16">
        <v>9</v>
      </c>
      <c r="H16" s="26">
        <f t="shared" si="0"/>
      </c>
      <c r="I16" s="26">
        <f t="shared" si="1"/>
      </c>
      <c r="J16" s="26">
        <f t="shared" si="2"/>
      </c>
      <c r="K16" s="22">
        <f t="shared" si="3"/>
      </c>
    </row>
    <row r="17" spans="1:11" ht="15">
      <c r="A17" s="16">
        <v>10</v>
      </c>
      <c r="B17" s="16">
        <v>7</v>
      </c>
      <c r="C17" s="16">
        <v>13</v>
      </c>
      <c r="D17" s="16">
        <v>13</v>
      </c>
      <c r="E17" s="16">
        <v>10</v>
      </c>
      <c r="F17" s="16">
        <v>1</v>
      </c>
      <c r="H17" s="26" t="str">
        <f t="shared" si="0"/>
        <v>AB11</v>
      </c>
      <c r="I17" s="26" t="str">
        <f t="shared" si="1"/>
        <v>AA11</v>
      </c>
      <c r="J17" s="26" t="str">
        <f t="shared" si="2"/>
        <v>V11</v>
      </c>
      <c r="K17" s="22" t="str">
        <f t="shared" si="3"/>
        <v>U11</v>
      </c>
    </row>
    <row r="18" spans="1:11" ht="15">
      <c r="A18" s="16">
        <v>11</v>
      </c>
      <c r="H18" s="26">
        <f t="shared" si="0"/>
      </c>
      <c r="I18" s="26">
        <f t="shared" si="1"/>
      </c>
      <c r="J18" s="26">
        <f t="shared" si="2"/>
      </c>
      <c r="K18" s="22">
        <f t="shared" si="3"/>
      </c>
    </row>
    <row r="19" spans="1:11" ht="15">
      <c r="A19" s="16">
        <v>12</v>
      </c>
      <c r="H19" s="26">
        <f t="shared" si="0"/>
      </c>
      <c r="I19" s="26">
        <f t="shared" si="1"/>
      </c>
      <c r="J19" s="26">
        <f t="shared" si="2"/>
      </c>
      <c r="K19" s="22">
        <f t="shared" si="3"/>
      </c>
    </row>
    <row r="20" spans="1:11" ht="15">
      <c r="A20" s="16">
        <v>13</v>
      </c>
      <c r="H20" s="26">
        <f t="shared" si="0"/>
      </c>
      <c r="I20" s="26">
        <f t="shared" si="1"/>
      </c>
      <c r="J20" s="26">
        <f t="shared" si="2"/>
      </c>
      <c r="K20" s="22">
        <f t="shared" si="3"/>
      </c>
    </row>
    <row r="21" spans="1:11" ht="15">
      <c r="A21" s="16">
        <v>14</v>
      </c>
      <c r="H21" s="26">
        <f t="shared" si="0"/>
      </c>
      <c r="I21" s="26">
        <f t="shared" si="1"/>
      </c>
      <c r="J21" s="26">
        <f t="shared" si="2"/>
      </c>
      <c r="K21" s="22">
        <f t="shared" si="3"/>
      </c>
    </row>
    <row r="22" spans="1:11" ht="15">
      <c r="A22" s="16">
        <v>15</v>
      </c>
      <c r="H22" s="26">
        <f t="shared" si="0"/>
      </c>
      <c r="I22" s="26">
        <f t="shared" si="1"/>
      </c>
      <c r="J22" s="26">
        <f t="shared" si="2"/>
      </c>
      <c r="K22" s="22">
        <f t="shared" si="3"/>
      </c>
    </row>
    <row r="23" spans="1:11" ht="15">
      <c r="A23" s="16">
        <v>16</v>
      </c>
      <c r="H23" s="26">
        <f t="shared" si="0"/>
      </c>
      <c r="I23" s="26">
        <f t="shared" si="1"/>
      </c>
      <c r="J23" s="26">
        <f t="shared" si="2"/>
      </c>
      <c r="K23" s="22">
        <f t="shared" si="3"/>
      </c>
    </row>
    <row r="24" spans="1:11" ht="15">
      <c r="A24" s="16">
        <v>17</v>
      </c>
      <c r="H24" s="26">
        <f t="shared" si="0"/>
      </c>
      <c r="I24" s="26">
        <f t="shared" si="1"/>
      </c>
      <c r="J24" s="26">
        <f t="shared" si="2"/>
      </c>
      <c r="K24" s="22">
        <f t="shared" si="3"/>
      </c>
    </row>
    <row r="25" spans="1:11" ht="15">
      <c r="A25" s="16">
        <v>18</v>
      </c>
      <c r="H25" s="26">
        <f t="shared" si="0"/>
      </c>
      <c r="I25" s="26">
        <f t="shared" si="1"/>
      </c>
      <c r="J25" s="26">
        <f t="shared" si="2"/>
      </c>
      <c r="K25" s="22">
        <f t="shared" si="3"/>
      </c>
    </row>
    <row r="26" spans="1:11" ht="15">
      <c r="A26" s="16">
        <v>19</v>
      </c>
      <c r="H26" s="26">
        <f t="shared" si="0"/>
      </c>
      <c r="I26" s="26">
        <f t="shared" si="1"/>
      </c>
      <c r="J26" s="26">
        <f t="shared" si="2"/>
      </c>
      <c r="K26" s="22">
        <f t="shared" si="3"/>
      </c>
    </row>
    <row r="27" spans="1:11" ht="15">
      <c r="A27" s="16">
        <v>20</v>
      </c>
      <c r="H27" s="26">
        <f t="shared" si="0"/>
      </c>
      <c r="I27" s="26">
        <f t="shared" si="1"/>
      </c>
      <c r="J27" s="26">
        <f t="shared" si="2"/>
      </c>
      <c r="K27" s="22">
        <f t="shared" si="3"/>
      </c>
    </row>
    <row r="28" spans="1:11" ht="15">
      <c r="A28" s="16">
        <v>21</v>
      </c>
      <c r="H28" s="26">
        <f t="shared" si="0"/>
      </c>
      <c r="I28" s="26">
        <f t="shared" si="1"/>
      </c>
      <c r="J28" s="26">
        <f t="shared" si="2"/>
      </c>
      <c r="K28" s="22">
        <f t="shared" si="3"/>
      </c>
    </row>
    <row r="29" spans="1:11" ht="15">
      <c r="A29" s="16">
        <v>22</v>
      </c>
      <c r="H29" s="26">
        <f t="shared" si="0"/>
      </c>
      <c r="I29" s="26">
        <f t="shared" si="1"/>
      </c>
      <c r="J29" s="26">
        <f t="shared" si="2"/>
      </c>
      <c r="K29" s="22">
        <f t="shared" si="3"/>
      </c>
    </row>
    <row r="30" spans="1:11" ht="15">
      <c r="A30" s="16">
        <v>23</v>
      </c>
      <c r="H30" s="26">
        <f t="shared" si="0"/>
      </c>
      <c r="I30" s="26">
        <f t="shared" si="1"/>
      </c>
      <c r="J30" s="26">
        <f t="shared" si="2"/>
      </c>
      <c r="K30" s="22">
        <f t="shared" si="3"/>
      </c>
    </row>
    <row r="31" spans="1:11" ht="15">
      <c r="A31" s="16">
        <v>24</v>
      </c>
      <c r="H31" s="26">
        <f t="shared" si="0"/>
      </c>
      <c r="I31" s="26">
        <f t="shared" si="1"/>
      </c>
      <c r="J31" s="26">
        <f t="shared" si="2"/>
      </c>
      <c r="K31" s="22">
        <f t="shared" si="3"/>
      </c>
    </row>
    <row r="32" spans="1:11" ht="15">
      <c r="A32" s="16">
        <v>25</v>
      </c>
      <c r="H32" s="26">
        <f t="shared" si="0"/>
      </c>
      <c r="I32" s="26">
        <f t="shared" si="1"/>
      </c>
      <c r="J32" s="26">
        <f t="shared" si="2"/>
      </c>
      <c r="K32" s="22">
        <f t="shared" si="3"/>
      </c>
    </row>
    <row r="33" spans="1:11" ht="15">
      <c r="A33" s="16">
        <v>26</v>
      </c>
      <c r="H33" s="26">
        <f t="shared" si="0"/>
      </c>
      <c r="I33" s="26">
        <f t="shared" si="1"/>
      </c>
      <c r="J33" s="26">
        <f t="shared" si="2"/>
      </c>
      <c r="K33" s="22">
        <f t="shared" si="3"/>
      </c>
    </row>
    <row r="34" spans="1:11" ht="15">
      <c r="A34" s="16">
        <v>27</v>
      </c>
      <c r="H34" s="26">
        <f t="shared" si="0"/>
      </c>
      <c r="I34" s="26">
        <f t="shared" si="1"/>
      </c>
      <c r="J34" s="26">
        <f t="shared" si="2"/>
      </c>
      <c r="K34" s="22">
        <f t="shared" si="3"/>
      </c>
    </row>
    <row r="35" spans="1:11" ht="15">
      <c r="A35" s="16">
        <v>28</v>
      </c>
      <c r="H35" s="26">
        <f t="shared" si="0"/>
      </c>
      <c r="I35" s="26">
        <f t="shared" si="1"/>
      </c>
      <c r="J35" s="26">
        <f t="shared" si="2"/>
      </c>
      <c r="K35" s="22">
        <f t="shared" si="3"/>
      </c>
    </row>
    <row r="36" spans="1:11" ht="15">
      <c r="A36" s="16">
        <v>29</v>
      </c>
      <c r="H36" s="26">
        <f t="shared" si="0"/>
      </c>
      <c r="I36" s="26">
        <f t="shared" si="1"/>
      </c>
      <c r="J36" s="26">
        <f t="shared" si="2"/>
      </c>
      <c r="K36" s="22">
        <f t="shared" si="3"/>
      </c>
    </row>
    <row r="37" spans="1:11" ht="15">
      <c r="A37" s="16">
        <v>30</v>
      </c>
      <c r="H37" s="26">
        <f t="shared" si="0"/>
      </c>
      <c r="I37" s="26">
        <f t="shared" si="1"/>
      </c>
      <c r="J37" s="26">
        <f t="shared" si="2"/>
      </c>
      <c r="K37" s="22">
        <f t="shared" si="3"/>
      </c>
    </row>
    <row r="38" spans="1:11" ht="15">
      <c r="A38" s="16">
        <v>31</v>
      </c>
      <c r="H38" s="26">
        <f t="shared" si="0"/>
      </c>
      <c r="I38" s="26">
        <f t="shared" si="1"/>
      </c>
      <c r="J38" s="26">
        <f t="shared" si="2"/>
      </c>
      <c r="K38" s="22">
        <f t="shared" si="3"/>
      </c>
    </row>
    <row r="39" spans="1:11" ht="15">
      <c r="A39" s="16">
        <v>32</v>
      </c>
      <c r="H39" s="26">
        <f t="shared" si="0"/>
      </c>
      <c r="I39" s="26">
        <f t="shared" si="1"/>
      </c>
      <c r="J39" s="26">
        <f t="shared" si="2"/>
      </c>
      <c r="K39" s="22">
        <f t="shared" si="3"/>
      </c>
    </row>
    <row r="40" spans="1:11" ht="15">
      <c r="A40" s="16">
        <v>33</v>
      </c>
      <c r="H40" s="26">
        <f aca="true" t="shared" si="4" ref="H40:H71">IF(B40&lt;&gt;0,HLOOKUP(B40,Coord,C40+1),"")</f>
      </c>
      <c r="I40" s="26">
        <f aca="true" t="shared" si="5" ref="I40:I71">IF(B40&lt;&gt;0,HLOOKUP(B40,CoordInscrip,C40+1),"")</f>
      </c>
      <c r="J40" s="26">
        <f aca="true" t="shared" si="6" ref="J40:J71">IF(B40&lt;&gt;0,HLOOKUP(B40,Coord,E40+1),"")</f>
      </c>
      <c r="K40" s="22">
        <f aca="true" t="shared" si="7" ref="K40:K71">IF(B40&lt;&gt;0,HLOOKUP(B40,CoordInscrip,E40+1),"")</f>
      </c>
    </row>
    <row r="41" spans="1:11" ht="15">
      <c r="A41" s="16">
        <v>34</v>
      </c>
      <c r="H41" s="26">
        <f t="shared" si="4"/>
      </c>
      <c r="I41" s="26">
        <f t="shared" si="5"/>
      </c>
      <c r="J41" s="26">
        <f t="shared" si="6"/>
      </c>
      <c r="K41" s="22">
        <f t="shared" si="7"/>
      </c>
    </row>
    <row r="42" spans="1:11" ht="15">
      <c r="A42" s="16">
        <v>35</v>
      </c>
      <c r="H42" s="26">
        <f t="shared" si="4"/>
      </c>
      <c r="I42" s="26">
        <f t="shared" si="5"/>
      </c>
      <c r="J42" s="26">
        <f t="shared" si="6"/>
      </c>
      <c r="K42" s="22">
        <f t="shared" si="7"/>
      </c>
    </row>
    <row r="43" spans="1:11" ht="15">
      <c r="A43" s="16">
        <v>36</v>
      </c>
      <c r="H43" s="26">
        <f t="shared" si="4"/>
      </c>
      <c r="I43" s="26">
        <f t="shared" si="5"/>
      </c>
      <c r="J43" s="26">
        <f t="shared" si="6"/>
      </c>
      <c r="K43" s="22">
        <f t="shared" si="7"/>
      </c>
    </row>
    <row r="44" spans="1:11" ht="15">
      <c r="A44" s="16">
        <v>37</v>
      </c>
      <c r="H44" s="26">
        <f t="shared" si="4"/>
      </c>
      <c r="I44" s="26">
        <f t="shared" si="5"/>
      </c>
      <c r="J44" s="26">
        <f t="shared" si="6"/>
      </c>
      <c r="K44" s="22">
        <f t="shared" si="7"/>
      </c>
    </row>
    <row r="45" spans="1:11" ht="15">
      <c r="A45" s="16">
        <v>38</v>
      </c>
      <c r="H45" s="26">
        <f t="shared" si="4"/>
      </c>
      <c r="I45" s="26">
        <f t="shared" si="5"/>
      </c>
      <c r="J45" s="26">
        <f t="shared" si="6"/>
      </c>
      <c r="K45" s="22">
        <f t="shared" si="7"/>
      </c>
    </row>
    <row r="46" spans="1:11" ht="15">
      <c r="A46" s="16">
        <v>39</v>
      </c>
      <c r="H46" s="26">
        <f t="shared" si="4"/>
      </c>
      <c r="I46" s="26">
        <f t="shared" si="5"/>
      </c>
      <c r="J46" s="26">
        <f t="shared" si="6"/>
      </c>
      <c r="K46" s="22">
        <f t="shared" si="7"/>
      </c>
    </row>
    <row r="47" spans="1:11" ht="15">
      <c r="A47" s="16">
        <v>40</v>
      </c>
      <c r="H47" s="26">
        <f t="shared" si="4"/>
      </c>
      <c r="I47" s="26">
        <f t="shared" si="5"/>
      </c>
      <c r="J47" s="26">
        <f t="shared" si="6"/>
      </c>
      <c r="K47" s="22">
        <f t="shared" si="7"/>
      </c>
    </row>
    <row r="48" spans="1:11" ht="15">
      <c r="A48" s="16">
        <v>41</v>
      </c>
      <c r="H48" s="26">
        <f t="shared" si="4"/>
      </c>
      <c r="I48" s="26">
        <f t="shared" si="5"/>
      </c>
      <c r="J48" s="26">
        <f t="shared" si="6"/>
      </c>
      <c r="K48" s="22">
        <f t="shared" si="7"/>
      </c>
    </row>
    <row r="49" spans="1:11" ht="15">
      <c r="A49" s="16">
        <v>42</v>
      </c>
      <c r="H49" s="26">
        <f t="shared" si="4"/>
      </c>
      <c r="I49" s="26">
        <f t="shared" si="5"/>
      </c>
      <c r="J49" s="26">
        <f t="shared" si="6"/>
      </c>
      <c r="K49" s="22">
        <f t="shared" si="7"/>
      </c>
    </row>
    <row r="50" spans="1:11" ht="15">
      <c r="A50" s="16">
        <v>43</v>
      </c>
      <c r="H50" s="26">
        <f t="shared" si="4"/>
      </c>
      <c r="I50" s="26">
        <f t="shared" si="5"/>
      </c>
      <c r="J50" s="26">
        <f t="shared" si="6"/>
      </c>
      <c r="K50" s="22">
        <f t="shared" si="7"/>
      </c>
    </row>
    <row r="51" spans="1:11" ht="15">
      <c r="A51" s="16">
        <v>44</v>
      </c>
      <c r="H51" s="26">
        <f t="shared" si="4"/>
      </c>
      <c r="I51" s="26">
        <f t="shared" si="5"/>
      </c>
      <c r="J51" s="26">
        <f t="shared" si="6"/>
      </c>
      <c r="K51" s="22">
        <f t="shared" si="7"/>
      </c>
    </row>
    <row r="52" spans="1:11" ht="15">
      <c r="A52" s="16">
        <v>45</v>
      </c>
      <c r="H52" s="26">
        <f t="shared" si="4"/>
      </c>
      <c r="I52" s="26">
        <f t="shared" si="5"/>
      </c>
      <c r="J52" s="26">
        <f t="shared" si="6"/>
      </c>
      <c r="K52" s="22">
        <f t="shared" si="7"/>
      </c>
    </row>
    <row r="53" spans="1:11" ht="15">
      <c r="A53" s="16">
        <v>46</v>
      </c>
      <c r="H53" s="26">
        <f t="shared" si="4"/>
      </c>
      <c r="I53" s="26">
        <f t="shared" si="5"/>
      </c>
      <c r="J53" s="26">
        <f t="shared" si="6"/>
      </c>
      <c r="K53" s="22">
        <f t="shared" si="7"/>
      </c>
    </row>
    <row r="54" spans="1:11" ht="15">
      <c r="A54" s="16">
        <v>47</v>
      </c>
      <c r="H54" s="26">
        <f t="shared" si="4"/>
      </c>
      <c r="I54" s="26">
        <f t="shared" si="5"/>
      </c>
      <c r="J54" s="26">
        <f t="shared" si="6"/>
      </c>
      <c r="K54" s="22">
        <f t="shared" si="7"/>
      </c>
    </row>
    <row r="55" spans="1:11" ht="15">
      <c r="A55" s="16">
        <v>48</v>
      </c>
      <c r="H55" s="26">
        <f t="shared" si="4"/>
      </c>
      <c r="I55" s="26">
        <f t="shared" si="5"/>
      </c>
      <c r="J55" s="26">
        <f t="shared" si="6"/>
      </c>
      <c r="K55" s="22">
        <f t="shared" si="7"/>
      </c>
    </row>
    <row r="56" spans="1:11" ht="15">
      <c r="A56" s="16">
        <v>49</v>
      </c>
      <c r="H56" s="26">
        <f t="shared" si="4"/>
      </c>
      <c r="I56" s="26">
        <f t="shared" si="5"/>
      </c>
      <c r="J56" s="26">
        <f t="shared" si="6"/>
      </c>
      <c r="K56" s="22">
        <f t="shared" si="7"/>
      </c>
    </row>
    <row r="57" spans="1:11" ht="15">
      <c r="A57" s="16">
        <v>50</v>
      </c>
      <c r="H57" s="26">
        <f t="shared" si="4"/>
      </c>
      <c r="I57" s="26">
        <f t="shared" si="5"/>
      </c>
      <c r="J57" s="26">
        <f t="shared" si="6"/>
      </c>
      <c r="K57" s="22">
        <f t="shared" si="7"/>
      </c>
    </row>
    <row r="58" spans="1:11" ht="15">
      <c r="A58" s="16">
        <v>51</v>
      </c>
      <c r="H58" s="26">
        <f t="shared" si="4"/>
      </c>
      <c r="I58" s="26">
        <f t="shared" si="5"/>
      </c>
      <c r="J58" s="26">
        <f t="shared" si="6"/>
      </c>
      <c r="K58" s="22">
        <f t="shared" si="7"/>
      </c>
    </row>
    <row r="59" spans="1:11" ht="15">
      <c r="A59" s="16">
        <v>52</v>
      </c>
      <c r="H59" s="26">
        <f t="shared" si="4"/>
      </c>
      <c r="I59" s="26">
        <f t="shared" si="5"/>
      </c>
      <c r="J59" s="26">
        <f t="shared" si="6"/>
      </c>
      <c r="K59" s="22">
        <f t="shared" si="7"/>
      </c>
    </row>
    <row r="60" spans="1:11" ht="15">
      <c r="A60" s="16">
        <v>53</v>
      </c>
      <c r="H60" s="26">
        <f t="shared" si="4"/>
      </c>
      <c r="I60" s="26">
        <f t="shared" si="5"/>
      </c>
      <c r="J60" s="26">
        <f t="shared" si="6"/>
      </c>
      <c r="K60" s="22">
        <f t="shared" si="7"/>
      </c>
    </row>
    <row r="61" spans="1:11" ht="15">
      <c r="A61" s="16">
        <v>54</v>
      </c>
      <c r="H61" s="26">
        <f t="shared" si="4"/>
      </c>
      <c r="I61" s="26">
        <f t="shared" si="5"/>
      </c>
      <c r="J61" s="26">
        <f t="shared" si="6"/>
      </c>
      <c r="K61" s="22">
        <f t="shared" si="7"/>
      </c>
    </row>
    <row r="62" spans="1:11" ht="15">
      <c r="A62" s="16">
        <v>55</v>
      </c>
      <c r="H62" s="26">
        <f t="shared" si="4"/>
      </c>
      <c r="I62" s="26">
        <f t="shared" si="5"/>
      </c>
      <c r="J62" s="26">
        <f t="shared" si="6"/>
      </c>
      <c r="K62" s="22">
        <f t="shared" si="7"/>
      </c>
    </row>
    <row r="63" spans="1:11" ht="15">
      <c r="A63" s="16">
        <v>56</v>
      </c>
      <c r="H63" s="26">
        <f t="shared" si="4"/>
      </c>
      <c r="I63" s="26">
        <f t="shared" si="5"/>
      </c>
      <c r="J63" s="26">
        <f t="shared" si="6"/>
      </c>
      <c r="K63" s="22">
        <f t="shared" si="7"/>
      </c>
    </row>
    <row r="64" spans="1:11" ht="15">
      <c r="A64" s="16">
        <v>57</v>
      </c>
      <c r="H64" s="26">
        <f t="shared" si="4"/>
      </c>
      <c r="I64" s="26">
        <f t="shared" si="5"/>
      </c>
      <c r="J64" s="26">
        <f t="shared" si="6"/>
      </c>
      <c r="K64" s="22">
        <f t="shared" si="7"/>
      </c>
    </row>
    <row r="65" spans="1:11" ht="15">
      <c r="A65" s="16">
        <v>58</v>
      </c>
      <c r="H65" s="26">
        <f t="shared" si="4"/>
      </c>
      <c r="I65" s="26">
        <f t="shared" si="5"/>
      </c>
      <c r="J65" s="26">
        <f t="shared" si="6"/>
      </c>
      <c r="K65" s="22">
        <f t="shared" si="7"/>
      </c>
    </row>
    <row r="66" spans="1:11" ht="15">
      <c r="A66" s="16">
        <v>59</v>
      </c>
      <c r="H66" s="26">
        <f t="shared" si="4"/>
      </c>
      <c r="I66" s="26">
        <f t="shared" si="5"/>
      </c>
      <c r="J66" s="26">
        <f t="shared" si="6"/>
      </c>
      <c r="K66" s="22">
        <f t="shared" si="7"/>
      </c>
    </row>
    <row r="67" spans="1:11" ht="15">
      <c r="A67" s="16">
        <v>60</v>
      </c>
      <c r="H67" s="26">
        <f t="shared" si="4"/>
      </c>
      <c r="I67" s="26">
        <f t="shared" si="5"/>
      </c>
      <c r="J67" s="26">
        <f t="shared" si="6"/>
      </c>
      <c r="K67" s="22">
        <f t="shared" si="7"/>
      </c>
    </row>
    <row r="68" spans="1:11" ht="15">
      <c r="A68" s="16">
        <v>61</v>
      </c>
      <c r="H68" s="26">
        <f t="shared" si="4"/>
      </c>
      <c r="I68" s="26">
        <f t="shared" si="5"/>
      </c>
      <c r="J68" s="26">
        <f t="shared" si="6"/>
      </c>
      <c r="K68" s="22">
        <f t="shared" si="7"/>
      </c>
    </row>
    <row r="69" spans="1:11" ht="15">
      <c r="A69" s="16">
        <v>62</v>
      </c>
      <c r="H69" s="26">
        <f t="shared" si="4"/>
      </c>
      <c r="I69" s="26">
        <f t="shared" si="5"/>
      </c>
      <c r="J69" s="26">
        <f t="shared" si="6"/>
      </c>
      <c r="K69" s="22">
        <f t="shared" si="7"/>
      </c>
    </row>
    <row r="70" spans="1:11" ht="15">
      <c r="A70" s="16">
        <v>63</v>
      </c>
      <c r="H70" s="26">
        <f t="shared" si="4"/>
      </c>
      <c r="I70" s="26">
        <f t="shared" si="5"/>
      </c>
      <c r="J70" s="26">
        <f t="shared" si="6"/>
      </c>
      <c r="K70" s="22">
        <f t="shared" si="7"/>
      </c>
    </row>
    <row r="71" spans="1:11" ht="15">
      <c r="A71" s="16">
        <v>64</v>
      </c>
      <c r="H71" s="26">
        <f t="shared" si="4"/>
      </c>
      <c r="I71" s="26">
        <f t="shared" si="5"/>
      </c>
      <c r="J71" s="26">
        <f t="shared" si="6"/>
      </c>
      <c r="K71" s="22">
        <f t="shared" si="7"/>
      </c>
    </row>
    <row r="72" spans="1:11" ht="15">
      <c r="A72" s="16">
        <v>65</v>
      </c>
      <c r="H72" s="26">
        <f aca="true" t="shared" si="8" ref="H72:H77">IF(B72&lt;&gt;0,HLOOKUP(B72,Coord,C72+1),"")</f>
      </c>
      <c r="I72" s="26">
        <f aca="true" t="shared" si="9" ref="I72:I77">IF(B72&lt;&gt;0,HLOOKUP(B72,CoordInscrip,C72+1),"")</f>
      </c>
      <c r="J72" s="26">
        <f aca="true" t="shared" si="10" ref="J72:J77">IF(B72&lt;&gt;0,HLOOKUP(B72,Coord,E72+1),"")</f>
      </c>
      <c r="K72" s="22">
        <f aca="true" t="shared" si="11" ref="K72:K77">IF(B72&lt;&gt;0,HLOOKUP(B72,CoordInscrip,E72+1),"")</f>
      </c>
    </row>
    <row r="73" spans="1:11" ht="15">
      <c r="A73" s="16">
        <v>66</v>
      </c>
      <c r="H73" s="26">
        <f t="shared" si="8"/>
      </c>
      <c r="I73" s="26">
        <f t="shared" si="9"/>
      </c>
      <c r="J73" s="26">
        <f t="shared" si="10"/>
      </c>
      <c r="K73" s="22">
        <f t="shared" si="11"/>
      </c>
    </row>
    <row r="74" spans="1:11" ht="15">
      <c r="A74" s="16">
        <v>67</v>
      </c>
      <c r="H74" s="26">
        <f t="shared" si="8"/>
      </c>
      <c r="I74" s="26">
        <f t="shared" si="9"/>
      </c>
      <c r="J74" s="26">
        <f t="shared" si="10"/>
      </c>
      <c r="K74" s="22">
        <f t="shared" si="11"/>
      </c>
    </row>
    <row r="75" spans="1:11" ht="15">
      <c r="A75" s="16">
        <v>68</v>
      </c>
      <c r="H75" s="26">
        <f t="shared" si="8"/>
      </c>
      <c r="I75" s="26">
        <f t="shared" si="9"/>
      </c>
      <c r="J75" s="26">
        <f t="shared" si="10"/>
      </c>
      <c r="K75" s="22">
        <f t="shared" si="11"/>
      </c>
    </row>
    <row r="76" spans="1:11" ht="15">
      <c r="A76" s="16">
        <v>69</v>
      </c>
      <c r="H76" s="26">
        <f t="shared" si="8"/>
      </c>
      <c r="I76" s="26">
        <f t="shared" si="9"/>
      </c>
      <c r="J76" s="26">
        <f t="shared" si="10"/>
      </c>
      <c r="K76" s="22">
        <f t="shared" si="11"/>
      </c>
    </row>
    <row r="77" spans="1:11" ht="15">
      <c r="A77" s="16">
        <v>70</v>
      </c>
      <c r="B77" s="16">
        <v>7</v>
      </c>
      <c r="C77" s="16">
        <v>13</v>
      </c>
      <c r="E77" s="16">
        <v>10</v>
      </c>
      <c r="F77" s="16">
        <v>1</v>
      </c>
      <c r="H77" s="26" t="str">
        <f t="shared" si="8"/>
        <v>AB11</v>
      </c>
      <c r="I77" s="26" t="str">
        <f t="shared" si="9"/>
        <v>AA11</v>
      </c>
      <c r="J77" s="26" t="str">
        <f t="shared" si="10"/>
        <v>V11</v>
      </c>
      <c r="K77" s="22" t="str">
        <f t="shared" si="11"/>
        <v>U11</v>
      </c>
    </row>
  </sheetData>
  <printOptions/>
  <pageMargins left="0.75" right="0.75" top="1" bottom="1" header="0.4921259845" footer="0.4921259845"/>
  <pageSetup horizontalDpi="600" verticalDpi="600" orientation="portrait" paperSize="9" r:id="rId1"/>
  <ignoredErrors>
    <ignoredError sqref="H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">
    <tabColor indexed="57"/>
  </sheetPr>
  <dimension ref="A1:IV50"/>
  <sheetViews>
    <sheetView zoomScale="95" zoomScaleNormal="95" workbookViewId="0" topLeftCell="A1">
      <selection activeCell="AB25" sqref="AB25"/>
    </sheetView>
  </sheetViews>
  <sheetFormatPr defaultColWidth="11.421875" defaultRowHeight="12.75"/>
  <cols>
    <col min="1" max="1" width="2.57421875" style="2" customWidth="1"/>
    <col min="2" max="2" width="9.8515625" style="1" customWidth="1"/>
    <col min="3" max="3" width="6.7109375" style="1" customWidth="1"/>
    <col min="4" max="4" width="6.7109375" style="2" customWidth="1"/>
    <col min="5" max="5" width="6.7109375" style="1" customWidth="1"/>
    <col min="6" max="6" width="6.7109375" style="2" customWidth="1"/>
    <col min="7" max="7" width="6.7109375" style="1" customWidth="1"/>
    <col min="8" max="8" width="6.7109375" style="2" customWidth="1"/>
    <col min="9" max="9" width="6.7109375" style="1" customWidth="1"/>
    <col min="10" max="10" width="6.7109375" style="2" customWidth="1"/>
    <col min="11" max="11" width="6.7109375" style="1" customWidth="1"/>
    <col min="12" max="12" width="6.7109375" style="2" customWidth="1"/>
    <col min="13" max="13" width="6.7109375" style="1" customWidth="1"/>
    <col min="14" max="14" width="6.7109375" style="2" customWidth="1"/>
    <col min="15" max="15" width="6.7109375" style="1" customWidth="1"/>
    <col min="16" max="16" width="6.7109375" style="2" customWidth="1"/>
    <col min="17" max="17" width="6.7109375" style="1" customWidth="1"/>
    <col min="18" max="18" width="6.7109375" style="2" customWidth="1"/>
    <col min="19" max="19" width="6.7109375" style="1" customWidth="1"/>
    <col min="20" max="20" width="6.7109375" style="2" customWidth="1"/>
    <col min="21" max="21" width="6.7109375" style="1" customWidth="1"/>
    <col min="22" max="28" width="6.7109375" style="2" customWidth="1"/>
    <col min="29" max="16384" width="11.421875" style="2" customWidth="1"/>
  </cols>
  <sheetData>
    <row r="1" ht="15">
      <c r="C1" s="5" t="s">
        <v>0</v>
      </c>
    </row>
    <row r="2" ht="14.25">
      <c r="C2" s="2"/>
    </row>
    <row r="3" ht="14.25"/>
    <row r="4" spans="1:256" s="6" customFormat="1" ht="14.25">
      <c r="A4" s="2"/>
      <c r="B4" s="6" t="s">
        <v>28</v>
      </c>
      <c r="D4" s="6" t="s">
        <v>1</v>
      </c>
      <c r="F4" s="6" t="s">
        <v>2</v>
      </c>
      <c r="H4" s="6" t="s">
        <v>3</v>
      </c>
      <c r="J4" s="6" t="s">
        <v>4</v>
      </c>
      <c r="L4" s="6" t="s">
        <v>5</v>
      </c>
      <c r="N4" s="6" t="s">
        <v>6</v>
      </c>
      <c r="P4" s="6" t="s">
        <v>7</v>
      </c>
      <c r="R4" s="6" t="s">
        <v>8</v>
      </c>
      <c r="T4" s="6" t="s">
        <v>9</v>
      </c>
      <c r="V4" s="6" t="s">
        <v>10</v>
      </c>
      <c r="X4" s="6" t="s">
        <v>11</v>
      </c>
      <c r="Z4" s="6" t="s">
        <v>12</v>
      </c>
      <c r="AB4" s="6" t="s">
        <v>14</v>
      </c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2:28" s="4" customFormat="1" ht="12.75">
      <c r="B5" s="3">
        <v>1</v>
      </c>
      <c r="C5" s="7"/>
      <c r="D5" s="8"/>
      <c r="E5" s="7"/>
      <c r="F5" s="8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8"/>
      <c r="Y5" s="7"/>
      <c r="Z5" s="8"/>
      <c r="AA5" s="7"/>
      <c r="AB5" s="8"/>
    </row>
    <row r="6" spans="2:28" s="4" customFormat="1" ht="12.75">
      <c r="B6" s="3">
        <v>2</v>
      </c>
      <c r="C6" s="7"/>
      <c r="D6" s="8"/>
      <c r="E6" s="7"/>
      <c r="F6" s="8"/>
      <c r="G6" s="7"/>
      <c r="H6" s="8"/>
      <c r="I6" s="7"/>
      <c r="J6" s="8"/>
      <c r="K6" s="7"/>
      <c r="L6" s="8"/>
      <c r="M6" s="7"/>
      <c r="N6" s="8"/>
      <c r="O6" s="7"/>
      <c r="P6" s="8"/>
      <c r="Q6" s="7"/>
      <c r="R6" s="8"/>
      <c r="S6" s="7"/>
      <c r="T6" s="8"/>
      <c r="U6" s="7"/>
      <c r="V6" s="8"/>
      <c r="W6" s="7"/>
      <c r="X6" s="8"/>
      <c r="Y6" s="7"/>
      <c r="Z6" s="8"/>
      <c r="AA6" s="7"/>
      <c r="AB6" s="8"/>
    </row>
    <row r="7" spans="2:28" s="4" customFormat="1" ht="12.75">
      <c r="B7" s="3">
        <v>3</v>
      </c>
      <c r="C7" s="7"/>
      <c r="D7" s="8"/>
      <c r="E7" s="7"/>
      <c r="F7" s="8"/>
      <c r="G7" s="7"/>
      <c r="H7" s="8"/>
      <c r="I7" s="7"/>
      <c r="J7" s="8"/>
      <c r="K7" s="7"/>
      <c r="L7" s="8"/>
      <c r="M7" s="7"/>
      <c r="N7" s="8"/>
      <c r="O7" s="7"/>
      <c r="P7" s="8"/>
      <c r="Q7" s="7"/>
      <c r="R7" s="8"/>
      <c r="S7" s="7"/>
      <c r="T7" s="8"/>
      <c r="U7" s="7"/>
      <c r="V7" s="8"/>
      <c r="W7" s="7"/>
      <c r="X7" s="8"/>
      <c r="Y7" s="7"/>
      <c r="Z7" s="8"/>
      <c r="AA7" s="7"/>
      <c r="AB7" s="8"/>
    </row>
    <row r="8" spans="2:28" s="4" customFormat="1" ht="12.75">
      <c r="B8" s="3">
        <v>4</v>
      </c>
      <c r="C8" s="7"/>
      <c r="D8" s="8"/>
      <c r="E8" s="7"/>
      <c r="F8" s="8"/>
      <c r="G8" s="7"/>
      <c r="H8" s="8"/>
      <c r="I8" s="7"/>
      <c r="J8" s="8"/>
      <c r="K8" s="7"/>
      <c r="L8" s="8"/>
      <c r="M8" s="7"/>
      <c r="N8" s="8"/>
      <c r="O8" s="7"/>
      <c r="P8" s="8"/>
      <c r="Q8" s="7"/>
      <c r="R8" s="8"/>
      <c r="S8" s="7"/>
      <c r="T8" s="8"/>
      <c r="U8" s="7"/>
      <c r="V8" s="8"/>
      <c r="W8" s="7"/>
      <c r="X8" s="8"/>
      <c r="Y8" s="7"/>
      <c r="Z8" s="8"/>
      <c r="AA8" s="7"/>
      <c r="AB8" s="8"/>
    </row>
    <row r="9" spans="2:28" s="4" customFormat="1" ht="12.75">
      <c r="B9" s="3">
        <v>5</v>
      </c>
      <c r="C9" s="7"/>
      <c r="D9" s="8"/>
      <c r="E9" s="7"/>
      <c r="F9" s="8"/>
      <c r="G9" s="7"/>
      <c r="H9" s="8"/>
      <c r="I9" s="7"/>
      <c r="J9" s="8"/>
      <c r="K9" s="7"/>
      <c r="L9" s="8"/>
      <c r="M9" s="7"/>
      <c r="N9" s="8"/>
      <c r="O9" s="7"/>
      <c r="P9" s="8"/>
      <c r="Q9" s="7"/>
      <c r="R9" s="8"/>
      <c r="S9" s="7"/>
      <c r="T9" s="8"/>
      <c r="U9" s="7"/>
      <c r="V9" s="8"/>
      <c r="W9" s="7"/>
      <c r="X9" s="8"/>
      <c r="Y9" s="7"/>
      <c r="Z9" s="8"/>
      <c r="AA9" s="7"/>
      <c r="AB9" s="8"/>
    </row>
    <row r="10" spans="2:28" s="4" customFormat="1" ht="12.75">
      <c r="B10" s="3">
        <v>6</v>
      </c>
      <c r="C10" s="7"/>
      <c r="D10" s="8"/>
      <c r="E10" s="7"/>
      <c r="F10" s="8"/>
      <c r="G10" s="7"/>
      <c r="H10" s="8"/>
      <c r="I10" s="7"/>
      <c r="J10" s="8"/>
      <c r="K10" s="7"/>
      <c r="L10" s="8"/>
      <c r="M10" s="7"/>
      <c r="N10" s="8"/>
      <c r="O10" s="7"/>
      <c r="P10" s="8"/>
      <c r="Q10" s="7"/>
      <c r="R10" s="8"/>
      <c r="S10" s="7"/>
      <c r="T10" s="8"/>
      <c r="U10" s="7"/>
      <c r="V10" s="8"/>
      <c r="W10" s="7"/>
      <c r="X10" s="8"/>
      <c r="Y10" s="7"/>
      <c r="Z10" s="8"/>
      <c r="AA10" s="7"/>
      <c r="AB10" s="8"/>
    </row>
    <row r="11" spans="2:28" s="4" customFormat="1" ht="12.75">
      <c r="B11" s="3">
        <v>7</v>
      </c>
      <c r="C11" s="7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8"/>
      <c r="W11" s="7"/>
      <c r="X11" s="8"/>
      <c r="Y11" s="7"/>
      <c r="Z11" s="8"/>
      <c r="AA11" s="7"/>
      <c r="AB11" s="8"/>
    </row>
    <row r="12" spans="2:28" s="4" customFormat="1" ht="12.75">
      <c r="B12" s="3">
        <v>8</v>
      </c>
      <c r="C12" s="7"/>
      <c r="D12" s="8"/>
      <c r="E12" s="7"/>
      <c r="F12" s="8"/>
      <c r="G12" s="7"/>
      <c r="H12" s="8"/>
      <c r="I12" s="7"/>
      <c r="J12" s="8"/>
      <c r="K12" s="7"/>
      <c r="L12" s="8"/>
      <c r="M12" s="7"/>
      <c r="N12" s="8"/>
      <c r="O12" s="7"/>
      <c r="P12" s="8"/>
      <c r="Q12" s="7"/>
      <c r="R12" s="8"/>
      <c r="S12" s="7"/>
      <c r="T12" s="8"/>
      <c r="U12" s="7"/>
      <c r="V12" s="8"/>
      <c r="W12" s="7"/>
      <c r="X12" s="8"/>
      <c r="Y12" s="7"/>
      <c r="Z12" s="8"/>
      <c r="AA12" s="7"/>
      <c r="AB12" s="8"/>
    </row>
    <row r="13" spans="2:28" s="4" customFormat="1" ht="12.75">
      <c r="B13" s="3">
        <v>9</v>
      </c>
      <c r="C13" s="7"/>
      <c r="D13" s="8"/>
      <c r="E13" s="7"/>
      <c r="F13" s="8"/>
      <c r="G13" s="7"/>
      <c r="H13" s="8"/>
      <c r="I13" s="7"/>
      <c r="J13" s="8"/>
      <c r="K13" s="7"/>
      <c r="L13" s="8"/>
      <c r="M13" s="7"/>
      <c r="N13" s="8"/>
      <c r="O13" s="7"/>
      <c r="P13" s="8"/>
      <c r="Q13" s="7"/>
      <c r="R13" s="8"/>
      <c r="S13" s="7"/>
      <c r="T13" s="8"/>
      <c r="U13" s="7"/>
      <c r="V13" s="8"/>
      <c r="W13" s="7"/>
      <c r="X13" s="8"/>
      <c r="Y13" s="7"/>
      <c r="Z13" s="8"/>
      <c r="AA13" s="7"/>
      <c r="AB13" s="8"/>
    </row>
    <row r="14" spans="2:28" s="4" customFormat="1" ht="12.75">
      <c r="B14" s="3">
        <v>10</v>
      </c>
      <c r="C14" s="7"/>
      <c r="D14" s="8"/>
      <c r="E14" s="7"/>
      <c r="F14" s="8"/>
      <c r="G14" s="7"/>
      <c r="H14" s="8"/>
      <c r="I14" s="7"/>
      <c r="J14" s="8"/>
      <c r="K14" s="7"/>
      <c r="L14" s="8"/>
      <c r="M14" s="7"/>
      <c r="N14" s="8"/>
      <c r="O14" s="7"/>
      <c r="P14" s="8"/>
      <c r="Q14" s="7"/>
      <c r="R14" s="8"/>
      <c r="S14" s="7"/>
      <c r="T14" s="8"/>
      <c r="U14" s="7"/>
      <c r="V14" s="8"/>
      <c r="W14" s="7"/>
      <c r="X14" s="8"/>
      <c r="Y14" s="7"/>
      <c r="Z14" s="8"/>
      <c r="AA14" s="7"/>
      <c r="AB14" s="8"/>
    </row>
    <row r="15" ht="9" customHeight="1"/>
    <row r="16" spans="2:28" ht="14.25">
      <c r="B16" s="1" t="s">
        <v>26</v>
      </c>
      <c r="D16" s="2">
        <f>SUM(D5:D14)</f>
        <v>0</v>
      </c>
      <c r="E16" s="2"/>
      <c r="F16" s="2">
        <f>SUM(F5:F14)</f>
        <v>0</v>
      </c>
      <c r="G16" s="2"/>
      <c r="H16" s="2">
        <f>SUM(H5:H14)</f>
        <v>0</v>
      </c>
      <c r="I16" s="2"/>
      <c r="J16" s="2">
        <f>SUM(J5:J14)</f>
        <v>0</v>
      </c>
      <c r="K16" s="2"/>
      <c r="L16" s="2">
        <f>SUM(L5:L14)</f>
        <v>0</v>
      </c>
      <c r="M16" s="2"/>
      <c r="N16" s="2">
        <f>SUM(N5:N14)</f>
        <v>0</v>
      </c>
      <c r="O16" s="2"/>
      <c r="P16" s="2">
        <f>SUM(P5:P14)</f>
        <v>0</v>
      </c>
      <c r="Q16" s="2"/>
      <c r="R16" s="2">
        <f>SUM(R5:R14)</f>
        <v>0</v>
      </c>
      <c r="S16" s="2"/>
      <c r="T16" s="2">
        <f>SUM(T5:T14)</f>
        <v>0</v>
      </c>
      <c r="U16" s="2"/>
      <c r="V16" s="2">
        <f>SUM(V5:V14)</f>
        <v>0</v>
      </c>
      <c r="X16" s="2">
        <f>SUM(X5:X14)</f>
        <v>0</v>
      </c>
      <c r="Z16" s="2">
        <f>SUM(Z5:Z14)</f>
        <v>0</v>
      </c>
      <c r="AB16" s="2">
        <f>SUM(AB5:AB14)</f>
        <v>0</v>
      </c>
    </row>
    <row r="17" spans="2:28" ht="14.25">
      <c r="B17" s="1" t="s">
        <v>13</v>
      </c>
      <c r="D17" s="2">
        <f>COUNTIF(D5:D14,"&gt;=0")</f>
        <v>0</v>
      </c>
      <c r="F17" s="2">
        <f>COUNTIF(F5:F14,"&gt;=0")</f>
        <v>0</v>
      </c>
      <c r="H17" s="2">
        <f>COUNTIF(H5:H14,"&gt;=0")</f>
        <v>0</v>
      </c>
      <c r="J17" s="2">
        <f>COUNTIF(J5:J14,"&gt;=0")</f>
        <v>0</v>
      </c>
      <c r="L17" s="2">
        <f>COUNTIF(L5:L14,"&gt;=0")</f>
        <v>0</v>
      </c>
      <c r="N17" s="2">
        <f>COUNTIF(N5:N14,"&gt;=0")</f>
        <v>0</v>
      </c>
      <c r="P17" s="2">
        <f>COUNTIF(P5:P14,"&gt;=0")</f>
        <v>0</v>
      </c>
      <c r="R17" s="2">
        <f>COUNTIF(R5:R14,"&gt;=0")</f>
        <v>0</v>
      </c>
      <c r="T17" s="2">
        <f>COUNTIF(T5:T14,"&gt;=0")</f>
        <v>0</v>
      </c>
      <c r="V17" s="2">
        <f>COUNTIF(V5:V14,"&gt;=0")</f>
        <v>0</v>
      </c>
      <c r="X17" s="2">
        <f>COUNTIF(X5:X14,"&gt;=0")</f>
        <v>0</v>
      </c>
      <c r="Z17" s="2">
        <f>COUNTIF(Z5:Z14,"&gt;=0")</f>
        <v>0</v>
      </c>
      <c r="AB17" s="2">
        <f>COUNTIF(AB5:AB14,"&gt;=0")</f>
        <v>0</v>
      </c>
    </row>
    <row r="18" spans="2:28" ht="14.25">
      <c r="B18" s="1" t="s">
        <v>27</v>
      </c>
      <c r="D18" s="2">
        <f>SUM(COUNTIF(D5:D14,"=13"))</f>
        <v>0</v>
      </c>
      <c r="F18" s="2">
        <f>SUM(COUNTIF(F5:F14,"=13"))</f>
        <v>0</v>
      </c>
      <c r="H18" s="2">
        <f>SUM(COUNTIF(H5:H14,"=13"))</f>
        <v>0</v>
      </c>
      <c r="J18" s="2">
        <f>SUM(COUNTIF(J5:J14,"=13"))</f>
        <v>0</v>
      </c>
      <c r="L18" s="2">
        <f>SUM(COUNTIF(L5:L14,"=13"))</f>
        <v>0</v>
      </c>
      <c r="N18" s="2">
        <f>SUM(COUNTIF(N5:N14,"=13"))</f>
        <v>0</v>
      </c>
      <c r="P18" s="2">
        <f>SUM(COUNTIF(P5:P14,"=13"))</f>
        <v>0</v>
      </c>
      <c r="R18" s="2">
        <f>SUM(COUNTIF(R5:R14,"=13"))</f>
        <v>0</v>
      </c>
      <c r="T18" s="2">
        <f>SUM(COUNTIF(T5:T14,"=13"))</f>
        <v>0</v>
      </c>
      <c r="V18" s="2">
        <f>SUM(COUNTIF(V5:V14,"=13"))</f>
        <v>0</v>
      </c>
      <c r="X18" s="2">
        <f>SUM(COUNTIF(X5:X14,"=13"))</f>
        <v>0</v>
      </c>
      <c r="Z18" s="2">
        <f>SUM(COUNTIF(Z5:Z14,"=13"))</f>
        <v>0</v>
      </c>
      <c r="AB18" s="2">
        <f>SUM(COUNTIF(AB5:AB14,"=13"))</f>
        <v>0</v>
      </c>
    </row>
    <row r="19" ht="7.5" customHeight="1"/>
    <row r="20" spans="1:256" s="6" customFormat="1" ht="14.25">
      <c r="A20" s="2"/>
      <c r="B20" s="6" t="s">
        <v>28</v>
      </c>
      <c r="C20" s="7"/>
      <c r="D20" s="7" t="s">
        <v>15</v>
      </c>
      <c r="E20" s="7"/>
      <c r="F20" s="7" t="s">
        <v>16</v>
      </c>
      <c r="G20" s="7"/>
      <c r="H20" s="7" t="s">
        <v>17</v>
      </c>
      <c r="I20" s="7"/>
      <c r="J20" s="7" t="s">
        <v>18</v>
      </c>
      <c r="K20" s="7"/>
      <c r="L20" s="7" t="s">
        <v>19</v>
      </c>
      <c r="M20" s="7"/>
      <c r="N20" s="7" t="s">
        <v>20</v>
      </c>
      <c r="O20" s="7"/>
      <c r="P20" s="7" t="s">
        <v>21</v>
      </c>
      <c r="Q20" s="7"/>
      <c r="R20" s="7" t="s">
        <v>22</v>
      </c>
      <c r="S20" s="7"/>
      <c r="T20" s="7" t="s">
        <v>23</v>
      </c>
      <c r="U20" s="7"/>
      <c r="V20" s="7" t="s">
        <v>24</v>
      </c>
      <c r="W20" s="7"/>
      <c r="X20" s="7" t="s">
        <v>25</v>
      </c>
      <c r="Y20" s="7"/>
      <c r="Z20" s="7" t="s">
        <v>30</v>
      </c>
      <c r="AA20" s="7"/>
      <c r="AB20" s="7" t="s">
        <v>29</v>
      </c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2:28" s="4" customFormat="1" ht="12.75">
      <c r="B21" s="3">
        <v>1</v>
      </c>
      <c r="C21" s="7"/>
      <c r="D21" s="8"/>
      <c r="E21" s="7"/>
      <c r="F21" s="8"/>
      <c r="G21" s="7"/>
      <c r="H21" s="8"/>
      <c r="I21" s="7"/>
      <c r="J21" s="8"/>
      <c r="K21" s="7"/>
      <c r="L21" s="8"/>
      <c r="M21" s="7"/>
      <c r="N21" s="8"/>
      <c r="O21" s="7"/>
      <c r="P21" s="8"/>
      <c r="Q21" s="7"/>
      <c r="R21" s="8"/>
      <c r="S21" s="7"/>
      <c r="T21" s="8"/>
      <c r="U21" s="7"/>
      <c r="V21" s="8"/>
      <c r="W21" s="7"/>
      <c r="X21" s="8"/>
      <c r="Y21" s="7"/>
      <c r="Z21" s="8"/>
      <c r="AA21" s="7"/>
      <c r="AB21" s="8"/>
    </row>
    <row r="22" spans="2:28" s="4" customFormat="1" ht="12.75">
      <c r="B22" s="3">
        <v>2</v>
      </c>
      <c r="C22" s="7"/>
      <c r="D22" s="8"/>
      <c r="E22" s="7"/>
      <c r="F22" s="8"/>
      <c r="G22" s="7"/>
      <c r="H22" s="8"/>
      <c r="I22" s="7"/>
      <c r="J22" s="8"/>
      <c r="K22" s="7"/>
      <c r="L22" s="8"/>
      <c r="M22" s="7"/>
      <c r="N22" s="8"/>
      <c r="O22" s="7"/>
      <c r="P22" s="8"/>
      <c r="Q22" s="7"/>
      <c r="R22" s="8"/>
      <c r="S22" s="7"/>
      <c r="T22" s="8"/>
      <c r="U22" s="7"/>
      <c r="V22" s="8"/>
      <c r="W22" s="7"/>
      <c r="X22" s="8"/>
      <c r="Y22" s="7"/>
      <c r="Z22" s="8"/>
      <c r="AA22" s="7"/>
      <c r="AB22" s="8"/>
    </row>
    <row r="23" spans="2:28" s="4" customFormat="1" ht="12.75">
      <c r="B23" s="3">
        <v>3</v>
      </c>
      <c r="C23" s="7"/>
      <c r="D23" s="8"/>
      <c r="E23" s="7"/>
      <c r="F23" s="8"/>
      <c r="G23" s="7"/>
      <c r="H23" s="8"/>
      <c r="I23" s="7"/>
      <c r="J23" s="8"/>
      <c r="K23" s="7"/>
      <c r="L23" s="8"/>
      <c r="M23" s="7"/>
      <c r="N23" s="8"/>
      <c r="O23" s="7"/>
      <c r="P23" s="8"/>
      <c r="Q23" s="7"/>
      <c r="R23" s="8"/>
      <c r="S23" s="7"/>
      <c r="T23" s="8"/>
      <c r="U23" s="7"/>
      <c r="V23" s="8"/>
      <c r="W23" s="7"/>
      <c r="X23" s="8"/>
      <c r="Y23" s="7"/>
      <c r="Z23" s="8"/>
      <c r="AA23" s="7"/>
      <c r="AB23" s="8"/>
    </row>
    <row r="24" spans="2:28" s="4" customFormat="1" ht="12.75">
      <c r="B24" s="3">
        <v>4</v>
      </c>
      <c r="C24" s="7"/>
      <c r="D24" s="8"/>
      <c r="E24" s="7"/>
      <c r="F24" s="8"/>
      <c r="G24" s="7"/>
      <c r="H24" s="8"/>
      <c r="I24" s="7"/>
      <c r="J24" s="8"/>
      <c r="K24" s="7"/>
      <c r="L24" s="8"/>
      <c r="M24" s="7"/>
      <c r="N24" s="8"/>
      <c r="O24" s="7"/>
      <c r="P24" s="8"/>
      <c r="Q24" s="7"/>
      <c r="R24" s="8"/>
      <c r="S24" s="7"/>
      <c r="T24" s="8"/>
      <c r="U24" s="7"/>
      <c r="V24" s="8"/>
      <c r="W24" s="7"/>
      <c r="X24" s="8"/>
      <c r="Y24" s="7"/>
      <c r="Z24" s="8"/>
      <c r="AA24" s="7"/>
      <c r="AB24" s="8"/>
    </row>
    <row r="25" spans="2:28" s="4" customFormat="1" ht="12.75">
      <c r="B25" s="3">
        <v>5</v>
      </c>
      <c r="C25" s="7"/>
      <c r="D25" s="8"/>
      <c r="E25" s="7"/>
      <c r="F25" s="8"/>
      <c r="G25" s="7"/>
      <c r="H25" s="8"/>
      <c r="I25" s="7"/>
      <c r="J25" s="8"/>
      <c r="K25" s="7"/>
      <c r="L25" s="8"/>
      <c r="M25" s="7"/>
      <c r="N25" s="8"/>
      <c r="O25" s="7"/>
      <c r="P25" s="8"/>
      <c r="Q25" s="7"/>
      <c r="R25" s="8"/>
      <c r="S25" s="7"/>
      <c r="T25" s="8"/>
      <c r="U25" s="7"/>
      <c r="V25" s="8"/>
      <c r="W25" s="7"/>
      <c r="X25" s="8"/>
      <c r="Y25" s="7"/>
      <c r="Z25" s="8"/>
      <c r="AA25" s="7"/>
      <c r="AB25" s="30"/>
    </row>
    <row r="26" spans="2:28" s="4" customFormat="1" ht="12.75">
      <c r="B26" s="3">
        <v>6</v>
      </c>
      <c r="C26" s="7"/>
      <c r="D26" s="8"/>
      <c r="E26" s="7"/>
      <c r="F26" s="8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7"/>
      <c r="V26" s="8"/>
      <c r="W26" s="7"/>
      <c r="X26" s="8"/>
      <c r="Y26" s="7"/>
      <c r="Z26" s="8"/>
      <c r="AA26" s="7"/>
      <c r="AB26" s="8"/>
    </row>
    <row r="27" spans="2:28" s="4" customFormat="1" ht="12.75">
      <c r="B27" s="3">
        <v>7</v>
      </c>
      <c r="C27" s="7"/>
      <c r="D27" s="8"/>
      <c r="E27" s="7"/>
      <c r="F27" s="8"/>
      <c r="G27" s="7"/>
      <c r="H27" s="8"/>
      <c r="I27" s="7"/>
      <c r="J27" s="8"/>
      <c r="K27" s="7"/>
      <c r="L27" s="8"/>
      <c r="M27" s="7"/>
      <c r="N27" s="8"/>
      <c r="O27" s="7"/>
      <c r="P27" s="8"/>
      <c r="Q27" s="7"/>
      <c r="R27" s="8"/>
      <c r="S27" s="7"/>
      <c r="T27" s="8"/>
      <c r="U27" s="7"/>
      <c r="V27" s="8"/>
      <c r="W27" s="7"/>
      <c r="X27" s="8"/>
      <c r="Y27" s="7"/>
      <c r="Z27" s="8"/>
      <c r="AA27" s="7"/>
      <c r="AB27" s="8"/>
    </row>
    <row r="28" spans="2:28" s="4" customFormat="1" ht="12.75">
      <c r="B28" s="3">
        <v>8</v>
      </c>
      <c r="C28" s="7"/>
      <c r="D28" s="8"/>
      <c r="E28" s="7"/>
      <c r="F28" s="8"/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7"/>
      <c r="V28" s="8"/>
      <c r="W28" s="7"/>
      <c r="X28" s="8"/>
      <c r="Y28" s="7"/>
      <c r="Z28" s="8"/>
      <c r="AA28" s="7"/>
      <c r="AB28" s="8"/>
    </row>
    <row r="29" spans="2:28" s="4" customFormat="1" ht="12.75">
      <c r="B29" s="3">
        <v>9</v>
      </c>
      <c r="C29" s="7"/>
      <c r="D29" s="8"/>
      <c r="E29" s="7"/>
      <c r="F29" s="8"/>
      <c r="G29" s="7"/>
      <c r="H29" s="8"/>
      <c r="I29" s="7"/>
      <c r="J29" s="8"/>
      <c r="K29" s="7"/>
      <c r="L29" s="8"/>
      <c r="M29" s="7"/>
      <c r="N29" s="8"/>
      <c r="O29" s="7"/>
      <c r="P29" s="8"/>
      <c r="Q29" s="7"/>
      <c r="R29" s="8"/>
      <c r="S29" s="7"/>
      <c r="T29" s="8"/>
      <c r="U29" s="7"/>
      <c r="V29" s="8"/>
      <c r="W29" s="7"/>
      <c r="X29" s="8"/>
      <c r="Y29" s="7"/>
      <c r="Z29" s="8"/>
      <c r="AA29" s="7"/>
      <c r="AB29" s="8"/>
    </row>
    <row r="30" spans="2:28" s="4" customFormat="1" ht="12.75">
      <c r="B30" s="3">
        <v>10</v>
      </c>
      <c r="C30" s="7"/>
      <c r="D30" s="8"/>
      <c r="E30" s="7"/>
      <c r="F30" s="8"/>
      <c r="G30" s="7"/>
      <c r="H30" s="8"/>
      <c r="I30" s="7"/>
      <c r="J30" s="8"/>
      <c r="K30" s="7"/>
      <c r="L30" s="8"/>
      <c r="M30" s="7"/>
      <c r="N30" s="8"/>
      <c r="O30" s="7"/>
      <c r="P30" s="8"/>
      <c r="Q30" s="7"/>
      <c r="R30" s="8"/>
      <c r="S30" s="7"/>
      <c r="T30" s="8"/>
      <c r="U30" s="7"/>
      <c r="V30" s="8"/>
      <c r="W30" s="7"/>
      <c r="X30" s="8"/>
      <c r="Y30" s="7"/>
      <c r="Z30" s="8"/>
      <c r="AA30" s="7"/>
      <c r="AB30" s="8"/>
    </row>
    <row r="31" ht="9" customHeight="1"/>
    <row r="32" spans="2:28" ht="14.25">
      <c r="B32" s="1" t="s">
        <v>26</v>
      </c>
      <c r="D32" s="9">
        <f>SUM(D21:D30)</f>
        <v>0</v>
      </c>
      <c r="E32" s="9"/>
      <c r="F32" s="9">
        <f>SUM(F21:F30)</f>
        <v>0</v>
      </c>
      <c r="G32" s="9"/>
      <c r="H32" s="9">
        <f>SUM(H21:H30)</f>
        <v>0</v>
      </c>
      <c r="I32" s="9"/>
      <c r="J32" s="9">
        <f>SUM(J21:J30)</f>
        <v>0</v>
      </c>
      <c r="K32" s="9"/>
      <c r="L32" s="9">
        <f>SUM(L21:L30)</f>
        <v>0</v>
      </c>
      <c r="M32" s="9"/>
      <c r="N32" s="9">
        <f>SUM(N21:N30)</f>
        <v>0</v>
      </c>
      <c r="O32" s="9"/>
      <c r="P32" s="9">
        <f>SUM(P21:P30)</f>
        <v>0</v>
      </c>
      <c r="Q32" s="9"/>
      <c r="R32" s="9">
        <f>SUM(R21:R30)</f>
        <v>0</v>
      </c>
      <c r="S32" s="9"/>
      <c r="T32" s="9">
        <f>SUM(T21:T30)</f>
        <v>0</v>
      </c>
      <c r="U32" s="9"/>
      <c r="V32" s="9">
        <f>SUM(V21:V30)</f>
        <v>0</v>
      </c>
      <c r="W32" s="9"/>
      <c r="X32" s="9">
        <f>SUM(X21:X30)</f>
        <v>0</v>
      </c>
      <c r="Y32" s="9"/>
      <c r="Z32" s="9">
        <f>SUM(Z21:Z30)</f>
        <v>0</v>
      </c>
      <c r="AA32" s="9"/>
      <c r="AB32" s="9">
        <f>SUM(AB21:AB30)</f>
        <v>0</v>
      </c>
    </row>
    <row r="33" spans="2:28" ht="14.25">
      <c r="B33" s="1" t="s">
        <v>13</v>
      </c>
      <c r="D33" s="9">
        <f>COUNTIF(D21:D30,"&gt;=0")</f>
        <v>0</v>
      </c>
      <c r="E33" s="9"/>
      <c r="F33" s="9">
        <f>COUNTIF(F21:F30,"&gt;=0")</f>
        <v>0</v>
      </c>
      <c r="G33" s="9"/>
      <c r="H33" s="9">
        <f>COUNTIF(H21:H30,"&gt;=0")</f>
        <v>0</v>
      </c>
      <c r="I33" s="9"/>
      <c r="J33" s="9">
        <f>COUNTIF(J21:J30,"&gt;=0")</f>
        <v>0</v>
      </c>
      <c r="K33" s="9"/>
      <c r="L33" s="9">
        <f>COUNTIF(L21:L30,"&gt;=0")</f>
        <v>0</v>
      </c>
      <c r="M33" s="9"/>
      <c r="N33" s="9">
        <f>COUNTIF(N21:N30,"&gt;=0")</f>
        <v>0</v>
      </c>
      <c r="O33" s="9"/>
      <c r="P33" s="9">
        <f>COUNTIF(P21:P30,"&gt;=0")</f>
        <v>0</v>
      </c>
      <c r="Q33" s="9"/>
      <c r="R33" s="9">
        <f>COUNTIF(R21:R30,"&gt;=0")</f>
        <v>0</v>
      </c>
      <c r="S33" s="9"/>
      <c r="T33" s="9">
        <f>COUNTIF(T21:T30,"&gt;=0")</f>
        <v>0</v>
      </c>
      <c r="U33" s="9"/>
      <c r="V33" s="9">
        <f>COUNTIF(V21:V30,"&gt;=0")</f>
        <v>0</v>
      </c>
      <c r="W33" s="9"/>
      <c r="X33" s="9">
        <f>COUNTIF(X21:X30,"&gt;=0")</f>
        <v>0</v>
      </c>
      <c r="Y33" s="9"/>
      <c r="Z33" s="9">
        <f>COUNTIF(Z21:Z30,"&gt;=0")</f>
        <v>0</v>
      </c>
      <c r="AA33" s="9"/>
      <c r="AB33" s="9">
        <f>COUNTIF(AB21:AB30,"&gt;=0")</f>
        <v>0</v>
      </c>
    </row>
    <row r="34" spans="2:28" ht="14.25">
      <c r="B34" s="1" t="s">
        <v>27</v>
      </c>
      <c r="D34" s="9">
        <f>SUM(COUNTIF(D21:D30,"=13"))</f>
        <v>0</v>
      </c>
      <c r="E34" s="9"/>
      <c r="F34" s="9">
        <f>SUM(COUNTIF(F21:F30,"=13"))</f>
        <v>0</v>
      </c>
      <c r="G34" s="9"/>
      <c r="H34" s="9">
        <f>SUM(COUNTIF(H21:H30,"=13"))</f>
        <v>0</v>
      </c>
      <c r="I34" s="9"/>
      <c r="J34" s="9">
        <f>SUM(COUNTIF(J21:J30,"=13"))</f>
        <v>0</v>
      </c>
      <c r="K34" s="9"/>
      <c r="L34" s="9">
        <f>SUM(COUNTIF(L21:L30,"=13"))</f>
        <v>0</v>
      </c>
      <c r="M34" s="9"/>
      <c r="N34" s="9">
        <f>SUM(COUNTIF(N21:N30,"=13"))</f>
        <v>0</v>
      </c>
      <c r="O34" s="9"/>
      <c r="P34" s="9">
        <f>SUM(COUNTIF(P21:P30,"=13"))</f>
        <v>0</v>
      </c>
      <c r="Q34" s="9"/>
      <c r="R34" s="9">
        <f>SUM(COUNTIF(R21:R30,"=13"))</f>
        <v>0</v>
      </c>
      <c r="S34" s="9"/>
      <c r="T34" s="9">
        <f>SUM(COUNTIF(T21:T30,"=13"))</f>
        <v>0</v>
      </c>
      <c r="U34" s="9"/>
      <c r="V34" s="9">
        <f>SUM(COUNTIF(V21:V30,"=13"))</f>
        <v>0</v>
      </c>
      <c r="W34" s="9"/>
      <c r="X34" s="9">
        <f>SUM(COUNTIF(X21:X30,"=13"))</f>
        <v>0</v>
      </c>
      <c r="Y34" s="9"/>
      <c r="Z34" s="9">
        <f>SUM(COUNTIF(Z21:Z30,"=13"))</f>
        <v>0</v>
      </c>
      <c r="AA34" s="9"/>
      <c r="AB34" s="9">
        <f>SUM(COUNTIF(AB21:AB30,"=13"))</f>
        <v>0</v>
      </c>
    </row>
    <row r="35" ht="7.5" customHeight="1"/>
    <row r="37" ht="7.5" customHeight="1"/>
    <row r="50" spans="2:8" ht="14.25">
      <c r="B50" s="1" t="s">
        <v>31</v>
      </c>
      <c r="D50" s="2" t="s">
        <v>32</v>
      </c>
      <c r="H50" s="2" t="s">
        <v>33</v>
      </c>
    </row>
  </sheetData>
  <sheetProtection password="DFBB" sheet="1" objects="1" scenarios="1"/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/>
  <dimension ref="A1:Y42"/>
  <sheetViews>
    <sheetView workbookViewId="0" topLeftCell="A1">
      <selection activeCell="N33" sqref="N33"/>
    </sheetView>
  </sheetViews>
  <sheetFormatPr defaultColWidth="11.421875" defaultRowHeight="12.75"/>
  <cols>
    <col min="1" max="1" width="14.140625" style="0" customWidth="1"/>
    <col min="2" max="2" width="4.00390625" style="10" customWidth="1"/>
    <col min="3" max="12" width="6.57421875" style="0" customWidth="1"/>
    <col min="14" max="14" width="6.57421875" style="10" customWidth="1"/>
    <col min="15" max="15" width="3.57421875" style="10" customWidth="1"/>
    <col min="16" max="25" width="6.57421875" style="0" customWidth="1"/>
  </cols>
  <sheetData>
    <row r="1" spans="2:16" ht="12.75">
      <c r="B1" s="10" t="s">
        <v>35</v>
      </c>
      <c r="C1" t="s">
        <v>34</v>
      </c>
      <c r="P1" t="s">
        <v>319</v>
      </c>
    </row>
    <row r="2" ht="7.5" customHeight="1"/>
    <row r="3" spans="1:25" ht="12.75">
      <c r="A3" t="s">
        <v>56</v>
      </c>
      <c r="C3" s="12">
        <v>1</v>
      </c>
      <c r="D3" s="12">
        <v>2</v>
      </c>
      <c r="E3" s="12">
        <v>3</v>
      </c>
      <c r="F3" s="12">
        <v>4</v>
      </c>
      <c r="G3" s="12">
        <v>5</v>
      </c>
      <c r="H3" s="12">
        <v>6</v>
      </c>
      <c r="I3" s="12">
        <v>7</v>
      </c>
      <c r="J3" s="12">
        <v>8</v>
      </c>
      <c r="K3" s="12">
        <v>9</v>
      </c>
      <c r="L3" s="12">
        <v>10</v>
      </c>
      <c r="P3" s="12">
        <v>1</v>
      </c>
      <c r="Q3" s="12">
        <v>2</v>
      </c>
      <c r="R3" s="12">
        <v>3</v>
      </c>
      <c r="S3" s="12">
        <v>4</v>
      </c>
      <c r="T3" s="12">
        <v>5</v>
      </c>
      <c r="U3" s="12">
        <v>6</v>
      </c>
      <c r="V3" s="12">
        <v>7</v>
      </c>
      <c r="W3" s="12">
        <v>8</v>
      </c>
      <c r="X3" s="12">
        <v>9</v>
      </c>
      <c r="Y3" s="12">
        <v>10</v>
      </c>
    </row>
    <row r="4" spans="2:25" ht="12.75">
      <c r="B4" s="13" t="s">
        <v>36</v>
      </c>
      <c r="C4" s="21" t="s">
        <v>58</v>
      </c>
      <c r="D4" s="21" t="s">
        <v>59</v>
      </c>
      <c r="E4" s="21" t="s">
        <v>60</v>
      </c>
      <c r="F4" s="21" t="s">
        <v>61</v>
      </c>
      <c r="G4" s="21" t="s">
        <v>62</v>
      </c>
      <c r="H4" s="21" t="s">
        <v>63</v>
      </c>
      <c r="I4" s="21" t="s">
        <v>64</v>
      </c>
      <c r="J4" s="21" t="s">
        <v>65</v>
      </c>
      <c r="K4" s="21" t="s">
        <v>66</v>
      </c>
      <c r="L4" s="21" t="s">
        <v>67</v>
      </c>
      <c r="O4" s="12" t="s">
        <v>36</v>
      </c>
      <c r="P4" s="21" t="s">
        <v>320</v>
      </c>
      <c r="Q4" s="21" t="s">
        <v>321</v>
      </c>
      <c r="R4" s="21" t="s">
        <v>322</v>
      </c>
      <c r="S4" s="21" t="s">
        <v>323</v>
      </c>
      <c r="T4" s="21" t="s">
        <v>324</v>
      </c>
      <c r="U4" s="21" t="s">
        <v>325</v>
      </c>
      <c r="V4" s="21" t="s">
        <v>326</v>
      </c>
      <c r="W4" s="21" t="s">
        <v>327</v>
      </c>
      <c r="X4" s="21" t="s">
        <v>328</v>
      </c>
      <c r="Y4" s="21" t="s">
        <v>329</v>
      </c>
    </row>
    <row r="5" spans="2:25" ht="12.75">
      <c r="B5" s="13" t="s">
        <v>37</v>
      </c>
      <c r="C5" s="21" t="s">
        <v>57</v>
      </c>
      <c r="D5" s="21" t="s">
        <v>68</v>
      </c>
      <c r="E5" s="21" t="s">
        <v>69</v>
      </c>
      <c r="F5" s="21" t="s">
        <v>70</v>
      </c>
      <c r="G5" s="21" t="s">
        <v>71</v>
      </c>
      <c r="H5" s="21" t="s">
        <v>72</v>
      </c>
      <c r="I5" s="21" t="s">
        <v>73</v>
      </c>
      <c r="J5" s="21" t="s">
        <v>74</v>
      </c>
      <c r="K5" s="21" t="s">
        <v>75</v>
      </c>
      <c r="L5" s="21" t="s">
        <v>76</v>
      </c>
      <c r="O5" s="12" t="s">
        <v>37</v>
      </c>
      <c r="P5" s="21" t="s">
        <v>330</v>
      </c>
      <c r="Q5" s="21" t="s">
        <v>354</v>
      </c>
      <c r="R5" s="21" t="s">
        <v>355</v>
      </c>
      <c r="S5" s="21" t="s">
        <v>356</v>
      </c>
      <c r="T5" s="21" t="s">
        <v>357</v>
      </c>
      <c r="U5" s="21" t="s">
        <v>358</v>
      </c>
      <c r="V5" s="21" t="s">
        <v>359</v>
      </c>
      <c r="W5" s="21" t="s">
        <v>360</v>
      </c>
      <c r="X5" s="21" t="s">
        <v>361</v>
      </c>
      <c r="Y5" s="21" t="s">
        <v>362</v>
      </c>
    </row>
    <row r="6" spans="2:25" ht="12.75">
      <c r="B6" s="13" t="s">
        <v>38</v>
      </c>
      <c r="C6" s="21" t="s">
        <v>303</v>
      </c>
      <c r="D6" s="21" t="s">
        <v>77</v>
      </c>
      <c r="E6" s="21" t="s">
        <v>78</v>
      </c>
      <c r="F6" s="21" t="s">
        <v>79</v>
      </c>
      <c r="G6" s="21" t="s">
        <v>80</v>
      </c>
      <c r="H6" s="21" t="s">
        <v>81</v>
      </c>
      <c r="I6" s="21" t="s">
        <v>82</v>
      </c>
      <c r="J6" s="21" t="s">
        <v>104</v>
      </c>
      <c r="K6" s="21" t="s">
        <v>105</v>
      </c>
      <c r="L6" s="21" t="s">
        <v>106</v>
      </c>
      <c r="O6" s="12" t="s">
        <v>38</v>
      </c>
      <c r="P6" s="21" t="s">
        <v>57</v>
      </c>
      <c r="Q6" s="21" t="s">
        <v>68</v>
      </c>
      <c r="R6" s="21" t="s">
        <v>69</v>
      </c>
      <c r="S6" s="21" t="s">
        <v>70</v>
      </c>
      <c r="T6" s="21" t="s">
        <v>71</v>
      </c>
      <c r="U6" s="21" t="s">
        <v>72</v>
      </c>
      <c r="V6" s="21" t="s">
        <v>73</v>
      </c>
      <c r="W6" s="21" t="s">
        <v>74</v>
      </c>
      <c r="X6" s="21" t="s">
        <v>75</v>
      </c>
      <c r="Y6" s="21" t="s">
        <v>76</v>
      </c>
    </row>
    <row r="7" spans="2:25" ht="12.75">
      <c r="B7" s="13" t="s">
        <v>39</v>
      </c>
      <c r="C7" s="21" t="s">
        <v>40</v>
      </c>
      <c r="D7" s="21" t="s">
        <v>41</v>
      </c>
      <c r="E7" s="21" t="s">
        <v>42</v>
      </c>
      <c r="F7" s="21" t="s">
        <v>43</v>
      </c>
      <c r="G7" s="21" t="s">
        <v>44</v>
      </c>
      <c r="H7" s="21" t="s">
        <v>45</v>
      </c>
      <c r="I7" s="21" t="s">
        <v>46</v>
      </c>
      <c r="J7" s="21" t="s">
        <v>47</v>
      </c>
      <c r="K7" s="21" t="s">
        <v>48</v>
      </c>
      <c r="L7" s="21" t="s">
        <v>49</v>
      </c>
      <c r="O7" s="12" t="s">
        <v>39</v>
      </c>
      <c r="P7" s="21" t="s">
        <v>331</v>
      </c>
      <c r="Q7" s="21" t="s">
        <v>363</v>
      </c>
      <c r="R7" s="21" t="s">
        <v>364</v>
      </c>
      <c r="S7" s="21" t="s">
        <v>365</v>
      </c>
      <c r="T7" s="21" t="s">
        <v>366</v>
      </c>
      <c r="U7" s="21" t="s">
        <v>367</v>
      </c>
      <c r="V7" s="21" t="s">
        <v>368</v>
      </c>
      <c r="W7" s="21" t="s">
        <v>369</v>
      </c>
      <c r="X7" s="21" t="s">
        <v>370</v>
      </c>
      <c r="Y7" s="21" t="s">
        <v>371</v>
      </c>
    </row>
    <row r="8" spans="2:25" ht="12.75">
      <c r="B8" s="13" t="s">
        <v>40</v>
      </c>
      <c r="C8" s="21" t="s">
        <v>304</v>
      </c>
      <c r="D8" s="21" t="s">
        <v>83</v>
      </c>
      <c r="E8" s="21" t="s">
        <v>107</v>
      </c>
      <c r="F8" s="21" t="s">
        <v>108</v>
      </c>
      <c r="G8" s="21" t="s">
        <v>109</v>
      </c>
      <c r="H8" s="21" t="s">
        <v>110</v>
      </c>
      <c r="I8" s="21" t="s">
        <v>111</v>
      </c>
      <c r="J8" s="21" t="s">
        <v>112</v>
      </c>
      <c r="K8" s="21" t="s">
        <v>113</v>
      </c>
      <c r="L8" s="21" t="s">
        <v>114</v>
      </c>
      <c r="O8" s="12" t="s">
        <v>40</v>
      </c>
      <c r="P8" s="21" t="s">
        <v>332</v>
      </c>
      <c r="Q8" s="21" t="s">
        <v>372</v>
      </c>
      <c r="R8" s="21" t="s">
        <v>373</v>
      </c>
      <c r="S8" s="21" t="s">
        <v>374</v>
      </c>
      <c r="T8" s="21" t="s">
        <v>375</v>
      </c>
      <c r="U8" s="21" t="s">
        <v>376</v>
      </c>
      <c r="V8" s="21" t="s">
        <v>377</v>
      </c>
      <c r="W8" s="21" t="s">
        <v>378</v>
      </c>
      <c r="X8" s="21" t="s">
        <v>379</v>
      </c>
      <c r="Y8" s="21" t="s">
        <v>380</v>
      </c>
    </row>
    <row r="9" spans="2:25" ht="12.75">
      <c r="B9" s="13" t="s">
        <v>41</v>
      </c>
      <c r="C9" s="21" t="s">
        <v>305</v>
      </c>
      <c r="D9" s="21" t="s">
        <v>84</v>
      </c>
      <c r="E9" s="21" t="s">
        <v>115</v>
      </c>
      <c r="F9" s="21" t="s">
        <v>116</v>
      </c>
      <c r="G9" s="21" t="s">
        <v>117</v>
      </c>
      <c r="H9" s="21" t="s">
        <v>118</v>
      </c>
      <c r="I9" s="21" t="s">
        <v>119</v>
      </c>
      <c r="J9" s="21" t="s">
        <v>120</v>
      </c>
      <c r="K9" s="21" t="s">
        <v>121</v>
      </c>
      <c r="L9" s="21" t="s">
        <v>122</v>
      </c>
      <c r="O9" s="12" t="s">
        <v>41</v>
      </c>
      <c r="P9" s="21" t="s">
        <v>333</v>
      </c>
      <c r="Q9" s="21" t="s">
        <v>381</v>
      </c>
      <c r="R9" s="21" t="s">
        <v>382</v>
      </c>
      <c r="S9" s="21" t="s">
        <v>383</v>
      </c>
      <c r="T9" s="21" t="s">
        <v>384</v>
      </c>
      <c r="U9" s="21" t="s">
        <v>385</v>
      </c>
      <c r="V9" s="21" t="s">
        <v>386</v>
      </c>
      <c r="W9" s="21" t="s">
        <v>387</v>
      </c>
      <c r="X9" s="21" t="s">
        <v>388</v>
      </c>
      <c r="Y9" s="21" t="s">
        <v>389</v>
      </c>
    </row>
    <row r="10" spans="2:25" ht="12.75">
      <c r="B10" s="13" t="s">
        <v>42</v>
      </c>
      <c r="C10" s="21" t="s">
        <v>306</v>
      </c>
      <c r="D10" s="21" t="s">
        <v>85</v>
      </c>
      <c r="E10" s="21" t="s">
        <v>123</v>
      </c>
      <c r="F10" s="21" t="s">
        <v>124</v>
      </c>
      <c r="G10" s="21" t="s">
        <v>125</v>
      </c>
      <c r="H10" s="21" t="s">
        <v>126</v>
      </c>
      <c r="I10" s="21" t="s">
        <v>127</v>
      </c>
      <c r="J10" s="21" t="s">
        <v>128</v>
      </c>
      <c r="K10" s="21" t="s">
        <v>129</v>
      </c>
      <c r="L10" s="21" t="s">
        <v>130</v>
      </c>
      <c r="O10" s="12" t="s">
        <v>42</v>
      </c>
      <c r="P10" s="21" t="s">
        <v>334</v>
      </c>
      <c r="Q10" s="21" t="s">
        <v>390</v>
      </c>
      <c r="R10" s="21" t="s">
        <v>391</v>
      </c>
      <c r="S10" s="21" t="s">
        <v>392</v>
      </c>
      <c r="T10" s="21" t="s">
        <v>393</v>
      </c>
      <c r="U10" s="21" t="s">
        <v>394</v>
      </c>
      <c r="V10" s="21" t="s">
        <v>395</v>
      </c>
      <c r="W10" s="21" t="s">
        <v>396</v>
      </c>
      <c r="X10" s="21" t="s">
        <v>397</v>
      </c>
      <c r="Y10" s="21" t="s">
        <v>398</v>
      </c>
    </row>
    <row r="11" spans="2:25" ht="12.75">
      <c r="B11" s="13" t="s">
        <v>43</v>
      </c>
      <c r="C11" s="21" t="s">
        <v>307</v>
      </c>
      <c r="D11" s="21" t="s">
        <v>86</v>
      </c>
      <c r="E11" s="21" t="s">
        <v>131</v>
      </c>
      <c r="F11" s="21" t="s">
        <v>132</v>
      </c>
      <c r="G11" s="21" t="s">
        <v>133</v>
      </c>
      <c r="H11" s="21" t="s">
        <v>134</v>
      </c>
      <c r="I11" s="21" t="s">
        <v>135</v>
      </c>
      <c r="J11" s="21" t="s">
        <v>136</v>
      </c>
      <c r="K11" s="21" t="s">
        <v>137</v>
      </c>
      <c r="L11" s="21" t="s">
        <v>138</v>
      </c>
      <c r="O11" s="12" t="s">
        <v>43</v>
      </c>
      <c r="P11" s="21" t="s">
        <v>335</v>
      </c>
      <c r="Q11" s="21" t="s">
        <v>399</v>
      </c>
      <c r="R11" s="21" t="s">
        <v>400</v>
      </c>
      <c r="S11" s="21" t="s">
        <v>401</v>
      </c>
      <c r="T11" s="21" t="s">
        <v>402</v>
      </c>
      <c r="U11" s="21" t="s">
        <v>403</v>
      </c>
      <c r="V11" s="21" t="s">
        <v>404</v>
      </c>
      <c r="W11" s="21" t="s">
        <v>405</v>
      </c>
      <c r="X11" s="21" t="s">
        <v>406</v>
      </c>
      <c r="Y11" s="21" t="s">
        <v>407</v>
      </c>
    </row>
    <row r="12" spans="2:25" ht="12.75">
      <c r="B12" s="13" t="s">
        <v>44</v>
      </c>
      <c r="C12" s="21" t="s">
        <v>308</v>
      </c>
      <c r="D12" s="21" t="s">
        <v>87</v>
      </c>
      <c r="E12" s="21" t="s">
        <v>139</v>
      </c>
      <c r="F12" s="21" t="s">
        <v>140</v>
      </c>
      <c r="G12" s="21" t="s">
        <v>141</v>
      </c>
      <c r="H12" s="21" t="s">
        <v>142</v>
      </c>
      <c r="I12" s="21" t="s">
        <v>143</v>
      </c>
      <c r="J12" s="21" t="s">
        <v>144</v>
      </c>
      <c r="K12" s="21" t="s">
        <v>145</v>
      </c>
      <c r="L12" s="21" t="s">
        <v>146</v>
      </c>
      <c r="O12" s="12" t="s">
        <v>44</v>
      </c>
      <c r="P12" s="21" t="s">
        <v>336</v>
      </c>
      <c r="Q12" s="21" t="s">
        <v>408</v>
      </c>
      <c r="R12" s="21" t="s">
        <v>409</v>
      </c>
      <c r="S12" s="21" t="s">
        <v>410</v>
      </c>
      <c r="T12" s="21" t="s">
        <v>411</v>
      </c>
      <c r="U12" s="21" t="s">
        <v>412</v>
      </c>
      <c r="V12" s="21" t="s">
        <v>413</v>
      </c>
      <c r="W12" s="21" t="s">
        <v>414</v>
      </c>
      <c r="X12" s="21" t="s">
        <v>415</v>
      </c>
      <c r="Y12" s="21" t="s">
        <v>416</v>
      </c>
    </row>
    <row r="13" spans="2:25" ht="12.75">
      <c r="B13" s="13" t="s">
        <v>45</v>
      </c>
      <c r="C13" s="21" t="s">
        <v>309</v>
      </c>
      <c r="D13" s="21" t="s">
        <v>88</v>
      </c>
      <c r="E13" s="21" t="s">
        <v>147</v>
      </c>
      <c r="F13" s="21" t="s">
        <v>148</v>
      </c>
      <c r="G13" s="21" t="s">
        <v>149</v>
      </c>
      <c r="H13" s="21" t="s">
        <v>150</v>
      </c>
      <c r="I13" s="21" t="s">
        <v>151</v>
      </c>
      <c r="J13" s="21" t="s">
        <v>152</v>
      </c>
      <c r="K13" s="21" t="s">
        <v>153</v>
      </c>
      <c r="L13" s="21" t="s">
        <v>154</v>
      </c>
      <c r="O13" s="12" t="s">
        <v>45</v>
      </c>
      <c r="P13" s="21" t="s">
        <v>337</v>
      </c>
      <c r="Q13" s="21" t="s">
        <v>417</v>
      </c>
      <c r="R13" s="21" t="s">
        <v>418</v>
      </c>
      <c r="S13" s="21" t="s">
        <v>419</v>
      </c>
      <c r="T13" s="21" t="s">
        <v>420</v>
      </c>
      <c r="U13" s="21" t="s">
        <v>421</v>
      </c>
      <c r="V13" s="21" t="s">
        <v>422</v>
      </c>
      <c r="W13" s="21" t="s">
        <v>423</v>
      </c>
      <c r="X13" s="21" t="s">
        <v>424</v>
      </c>
      <c r="Y13" s="21" t="s">
        <v>425</v>
      </c>
    </row>
    <row r="14" spans="2:25" ht="12.75">
      <c r="B14" s="13" t="s">
        <v>46</v>
      </c>
      <c r="C14" s="21" t="s">
        <v>311</v>
      </c>
      <c r="D14" s="21" t="s">
        <v>89</v>
      </c>
      <c r="E14" s="21" t="s">
        <v>155</v>
      </c>
      <c r="F14" s="21" t="s">
        <v>156</v>
      </c>
      <c r="G14" s="21" t="s">
        <v>157</v>
      </c>
      <c r="H14" s="21" t="s">
        <v>158</v>
      </c>
      <c r="I14" s="21" t="s">
        <v>159</v>
      </c>
      <c r="J14" s="21" t="s">
        <v>160</v>
      </c>
      <c r="K14" s="21" t="s">
        <v>161</v>
      </c>
      <c r="L14" s="21" t="s">
        <v>162</v>
      </c>
      <c r="O14" s="12" t="s">
        <v>46</v>
      </c>
      <c r="P14" s="21" t="s">
        <v>338</v>
      </c>
      <c r="Q14" s="21" t="s">
        <v>426</v>
      </c>
      <c r="R14" s="21" t="s">
        <v>427</v>
      </c>
      <c r="S14" s="21" t="s">
        <v>428</v>
      </c>
      <c r="T14" s="21" t="s">
        <v>429</v>
      </c>
      <c r="U14" s="21" t="s">
        <v>430</v>
      </c>
      <c r="V14" s="21" t="s">
        <v>431</v>
      </c>
      <c r="W14" s="21" t="s">
        <v>432</v>
      </c>
      <c r="X14" s="21" t="s">
        <v>433</v>
      </c>
      <c r="Y14" s="21" t="s">
        <v>434</v>
      </c>
    </row>
    <row r="15" spans="2:25" ht="12.75">
      <c r="B15" s="13" t="s">
        <v>47</v>
      </c>
      <c r="C15" s="21" t="s">
        <v>310</v>
      </c>
      <c r="D15" s="21" t="s">
        <v>90</v>
      </c>
      <c r="E15" s="21" t="s">
        <v>163</v>
      </c>
      <c r="F15" s="21" t="s">
        <v>164</v>
      </c>
      <c r="G15" s="21" t="s">
        <v>165</v>
      </c>
      <c r="H15" s="21" t="s">
        <v>166</v>
      </c>
      <c r="I15" s="21" t="s">
        <v>167</v>
      </c>
      <c r="J15" s="21" t="s">
        <v>168</v>
      </c>
      <c r="K15" s="21" t="s">
        <v>169</v>
      </c>
      <c r="L15" s="21" t="s">
        <v>170</v>
      </c>
      <c r="O15" s="12" t="s">
        <v>47</v>
      </c>
      <c r="P15" s="21" t="s">
        <v>339</v>
      </c>
      <c r="Q15" s="21" t="s">
        <v>435</v>
      </c>
      <c r="R15" s="21" t="s">
        <v>436</v>
      </c>
      <c r="S15" s="21" t="s">
        <v>437</v>
      </c>
      <c r="T15" s="21" t="s">
        <v>438</v>
      </c>
      <c r="U15" s="21" t="s">
        <v>439</v>
      </c>
      <c r="V15" s="21" t="s">
        <v>440</v>
      </c>
      <c r="W15" s="21" t="s">
        <v>441</v>
      </c>
      <c r="X15" s="21" t="s">
        <v>442</v>
      </c>
      <c r="Y15" s="21" t="s">
        <v>443</v>
      </c>
    </row>
    <row r="16" spans="2:25" ht="12.75">
      <c r="B16" s="13" t="s">
        <v>48</v>
      </c>
      <c r="C16" s="21" t="s">
        <v>312</v>
      </c>
      <c r="D16" s="21" t="s">
        <v>92</v>
      </c>
      <c r="E16" s="21" t="s">
        <v>171</v>
      </c>
      <c r="F16" s="21" t="s">
        <v>172</v>
      </c>
      <c r="G16" s="21" t="s">
        <v>173</v>
      </c>
      <c r="H16" s="21" t="s">
        <v>174</v>
      </c>
      <c r="I16" s="21" t="s">
        <v>175</v>
      </c>
      <c r="J16" s="21" t="s">
        <v>176</v>
      </c>
      <c r="K16" s="21" t="s">
        <v>177</v>
      </c>
      <c r="L16" s="21" t="s">
        <v>178</v>
      </c>
      <c r="O16" s="12" t="s">
        <v>48</v>
      </c>
      <c r="P16" s="21" t="s">
        <v>340</v>
      </c>
      <c r="Q16" s="21" t="s">
        <v>444</v>
      </c>
      <c r="R16" s="21" t="s">
        <v>445</v>
      </c>
      <c r="S16" s="21" t="s">
        <v>446</v>
      </c>
      <c r="T16" s="21" t="s">
        <v>447</v>
      </c>
      <c r="U16" s="21" t="s">
        <v>448</v>
      </c>
      <c r="V16" s="21" t="s">
        <v>449</v>
      </c>
      <c r="W16" s="21" t="s">
        <v>450</v>
      </c>
      <c r="X16" s="21" t="s">
        <v>451</v>
      </c>
      <c r="Y16" s="21" t="s">
        <v>452</v>
      </c>
    </row>
    <row r="17" spans="2:25" ht="12.75">
      <c r="B17" s="13" t="s">
        <v>49</v>
      </c>
      <c r="C17" s="21" t="s">
        <v>91</v>
      </c>
      <c r="D17" s="21" t="s">
        <v>179</v>
      </c>
      <c r="E17" s="21" t="s">
        <v>180</v>
      </c>
      <c r="F17" s="21" t="s">
        <v>181</v>
      </c>
      <c r="G17" s="21" t="s">
        <v>182</v>
      </c>
      <c r="H17" s="21" t="s">
        <v>183</v>
      </c>
      <c r="I17" s="21" t="s">
        <v>184</v>
      </c>
      <c r="J17" s="21" t="s">
        <v>185</v>
      </c>
      <c r="K17" s="21" t="s">
        <v>186</v>
      </c>
      <c r="L17" s="21" t="s">
        <v>187</v>
      </c>
      <c r="O17" s="12" t="s">
        <v>49</v>
      </c>
      <c r="P17" s="21" t="s">
        <v>341</v>
      </c>
      <c r="Q17" s="21" t="s">
        <v>453</v>
      </c>
      <c r="R17" s="21" t="s">
        <v>454</v>
      </c>
      <c r="S17" s="21" t="s">
        <v>455</v>
      </c>
      <c r="T17" s="21" t="s">
        <v>456</v>
      </c>
      <c r="U17" s="21" t="s">
        <v>457</v>
      </c>
      <c r="V17" s="21" t="s">
        <v>458</v>
      </c>
      <c r="W17" s="21" t="s">
        <v>459</v>
      </c>
      <c r="X17" s="21" t="s">
        <v>460</v>
      </c>
      <c r="Y17" s="21" t="s">
        <v>461</v>
      </c>
    </row>
    <row r="18" spans="2:25" ht="12.75">
      <c r="B18" s="13" t="s">
        <v>50</v>
      </c>
      <c r="C18" s="21" t="s">
        <v>93</v>
      </c>
      <c r="D18" s="21" t="s">
        <v>188</v>
      </c>
      <c r="E18" s="21" t="s">
        <v>189</v>
      </c>
      <c r="F18" s="21" t="s">
        <v>190</v>
      </c>
      <c r="G18" s="21" t="s">
        <v>191</v>
      </c>
      <c r="H18" s="21" t="s">
        <v>192</v>
      </c>
      <c r="I18" s="21" t="s">
        <v>193</v>
      </c>
      <c r="J18" s="21" t="s">
        <v>194</v>
      </c>
      <c r="K18" s="21" t="s">
        <v>195</v>
      </c>
      <c r="L18" s="21" t="s">
        <v>196</v>
      </c>
      <c r="O18" s="12" t="s">
        <v>50</v>
      </c>
      <c r="P18" s="21" t="s">
        <v>342</v>
      </c>
      <c r="Q18" s="21" t="s">
        <v>462</v>
      </c>
      <c r="R18" s="21" t="s">
        <v>463</v>
      </c>
      <c r="S18" s="21" t="s">
        <v>464</v>
      </c>
      <c r="T18" s="21" t="s">
        <v>465</v>
      </c>
      <c r="U18" s="21" t="s">
        <v>466</v>
      </c>
      <c r="V18" s="21" t="s">
        <v>467</v>
      </c>
      <c r="W18" s="21" t="s">
        <v>468</v>
      </c>
      <c r="X18" s="21" t="s">
        <v>469</v>
      </c>
      <c r="Y18" s="21" t="s">
        <v>470</v>
      </c>
    </row>
    <row r="19" spans="2:25" ht="12.75">
      <c r="B19" s="13" t="s">
        <v>51</v>
      </c>
      <c r="C19" s="21" t="s">
        <v>94</v>
      </c>
      <c r="D19" s="21" t="s">
        <v>197</v>
      </c>
      <c r="E19" s="21" t="s">
        <v>198</v>
      </c>
      <c r="F19" s="21" t="s">
        <v>199</v>
      </c>
      <c r="G19" s="21" t="s">
        <v>200</v>
      </c>
      <c r="H19" s="21" t="s">
        <v>201</v>
      </c>
      <c r="I19" s="21" t="s">
        <v>202</v>
      </c>
      <c r="J19" s="21" t="s">
        <v>203</v>
      </c>
      <c r="K19" s="21" t="s">
        <v>204</v>
      </c>
      <c r="L19" s="21" t="s">
        <v>205</v>
      </c>
      <c r="O19" s="12" t="s">
        <v>51</v>
      </c>
      <c r="P19" s="21" t="s">
        <v>343</v>
      </c>
      <c r="Q19" s="21" t="s">
        <v>471</v>
      </c>
      <c r="R19" s="21" t="s">
        <v>472</v>
      </c>
      <c r="S19" s="21" t="s">
        <v>473</v>
      </c>
      <c r="T19" s="21" t="s">
        <v>474</v>
      </c>
      <c r="U19" s="21" t="s">
        <v>475</v>
      </c>
      <c r="V19" s="21" t="s">
        <v>476</v>
      </c>
      <c r="W19" s="21" t="s">
        <v>477</v>
      </c>
      <c r="X19" s="21" t="s">
        <v>478</v>
      </c>
      <c r="Y19" s="21" t="s">
        <v>479</v>
      </c>
    </row>
    <row r="20" spans="2:25" ht="12.75">
      <c r="B20" s="13" t="s">
        <v>52</v>
      </c>
      <c r="C20" s="21" t="s">
        <v>22</v>
      </c>
      <c r="D20" s="21" t="s">
        <v>23</v>
      </c>
      <c r="E20" s="21" t="s">
        <v>24</v>
      </c>
      <c r="F20" s="21" t="s">
        <v>25</v>
      </c>
      <c r="G20" s="21" t="s">
        <v>30</v>
      </c>
      <c r="H20" s="21" t="s">
        <v>55</v>
      </c>
      <c r="I20" s="21" t="s">
        <v>206</v>
      </c>
      <c r="J20" s="21" t="s">
        <v>207</v>
      </c>
      <c r="K20" s="21" t="s">
        <v>208</v>
      </c>
      <c r="L20" s="21" t="s">
        <v>209</v>
      </c>
      <c r="O20" s="12" t="s">
        <v>52</v>
      </c>
      <c r="P20" s="21" t="s">
        <v>344</v>
      </c>
      <c r="Q20" s="21" t="s">
        <v>480</v>
      </c>
      <c r="R20" s="21" t="s">
        <v>481</v>
      </c>
      <c r="S20" s="21" t="s">
        <v>482</v>
      </c>
      <c r="T20" s="21" t="s">
        <v>483</v>
      </c>
      <c r="U20" s="21" t="s">
        <v>484</v>
      </c>
      <c r="V20" s="21" t="s">
        <v>485</v>
      </c>
      <c r="W20" s="21" t="s">
        <v>486</v>
      </c>
      <c r="X20" s="21" t="s">
        <v>487</v>
      </c>
      <c r="Y20" s="21" t="s">
        <v>488</v>
      </c>
    </row>
    <row r="21" spans="2:25" ht="12.75">
      <c r="B21" s="13" t="s">
        <v>53</v>
      </c>
      <c r="C21" s="21" t="s">
        <v>95</v>
      </c>
      <c r="D21" s="21" t="s">
        <v>210</v>
      </c>
      <c r="E21" s="21" t="s">
        <v>211</v>
      </c>
      <c r="F21" s="21" t="s">
        <v>212</v>
      </c>
      <c r="G21" s="21" t="s">
        <v>213</v>
      </c>
      <c r="H21" s="21" t="s">
        <v>214</v>
      </c>
      <c r="I21" s="21" t="s">
        <v>215</v>
      </c>
      <c r="J21" s="21" t="s">
        <v>216</v>
      </c>
      <c r="K21" s="21" t="s">
        <v>217</v>
      </c>
      <c r="L21" s="21" t="s">
        <v>218</v>
      </c>
      <c r="O21" s="12" t="s">
        <v>53</v>
      </c>
      <c r="P21" s="21" t="s">
        <v>345</v>
      </c>
      <c r="Q21" s="21" t="s">
        <v>489</v>
      </c>
      <c r="R21" s="21" t="s">
        <v>490</v>
      </c>
      <c r="S21" s="21" t="s">
        <v>491</v>
      </c>
      <c r="T21" s="21" t="s">
        <v>492</v>
      </c>
      <c r="U21" s="21" t="s">
        <v>493</v>
      </c>
      <c r="V21" s="21" t="s">
        <v>494</v>
      </c>
      <c r="W21" s="21" t="s">
        <v>495</v>
      </c>
      <c r="X21" s="21" t="s">
        <v>496</v>
      </c>
      <c r="Y21" s="21" t="s">
        <v>497</v>
      </c>
    </row>
    <row r="22" spans="2:25" ht="12.75">
      <c r="B22" s="13" t="s">
        <v>54</v>
      </c>
      <c r="C22" s="21" t="s">
        <v>96</v>
      </c>
      <c r="D22" s="21" t="s">
        <v>219</v>
      </c>
      <c r="E22" s="21" t="s">
        <v>220</v>
      </c>
      <c r="F22" s="21" t="s">
        <v>221</v>
      </c>
      <c r="G22" s="21" t="s">
        <v>222</v>
      </c>
      <c r="H22" s="21" t="s">
        <v>223</v>
      </c>
      <c r="I22" s="21" t="s">
        <v>224</v>
      </c>
      <c r="J22" s="21" t="s">
        <v>225</v>
      </c>
      <c r="K22" s="21" t="s">
        <v>226</v>
      </c>
      <c r="L22" s="21" t="s">
        <v>227</v>
      </c>
      <c r="O22" s="12" t="s">
        <v>54</v>
      </c>
      <c r="P22" s="21" t="s">
        <v>346</v>
      </c>
      <c r="Q22" s="21" t="s">
        <v>498</v>
      </c>
      <c r="R22" s="21" t="s">
        <v>499</v>
      </c>
      <c r="S22" s="21" t="s">
        <v>500</v>
      </c>
      <c r="T22" s="21" t="s">
        <v>501</v>
      </c>
      <c r="U22" s="21" t="s">
        <v>502</v>
      </c>
      <c r="V22" s="21" t="s">
        <v>503</v>
      </c>
      <c r="W22" s="21" t="s">
        <v>504</v>
      </c>
      <c r="X22" s="21" t="s">
        <v>505</v>
      </c>
      <c r="Y22" s="21" t="s">
        <v>506</v>
      </c>
    </row>
    <row r="23" spans="2:25" ht="12.75">
      <c r="B23" s="13" t="s">
        <v>21</v>
      </c>
      <c r="C23" s="21" t="s">
        <v>97</v>
      </c>
      <c r="D23" s="21" t="s">
        <v>228</v>
      </c>
      <c r="E23" s="21" t="s">
        <v>229</v>
      </c>
      <c r="F23" s="21" t="s">
        <v>230</v>
      </c>
      <c r="G23" s="21" t="s">
        <v>231</v>
      </c>
      <c r="H23" s="21" t="s">
        <v>232</v>
      </c>
      <c r="I23" s="21" t="s">
        <v>233</v>
      </c>
      <c r="J23" s="21" t="s">
        <v>234</v>
      </c>
      <c r="K23" s="21" t="s">
        <v>235</v>
      </c>
      <c r="L23" s="21" t="s">
        <v>236</v>
      </c>
      <c r="O23" s="12" t="s">
        <v>21</v>
      </c>
      <c r="P23" s="21" t="s">
        <v>347</v>
      </c>
      <c r="Q23" s="21" t="s">
        <v>507</v>
      </c>
      <c r="R23" s="21" t="s">
        <v>508</v>
      </c>
      <c r="S23" s="21" t="s">
        <v>509</v>
      </c>
      <c r="T23" s="21" t="s">
        <v>510</v>
      </c>
      <c r="U23" s="21" t="s">
        <v>511</v>
      </c>
      <c r="V23" s="21" t="s">
        <v>512</v>
      </c>
      <c r="W23" s="21" t="s">
        <v>513</v>
      </c>
      <c r="X23" s="21" t="s">
        <v>514</v>
      </c>
      <c r="Y23" s="21" t="s">
        <v>515</v>
      </c>
    </row>
    <row r="24" spans="2:25" ht="12.75">
      <c r="B24" s="13" t="s">
        <v>22</v>
      </c>
      <c r="C24" s="21" t="s">
        <v>98</v>
      </c>
      <c r="D24" s="21" t="s">
        <v>237</v>
      </c>
      <c r="E24" s="21" t="s">
        <v>238</v>
      </c>
      <c r="F24" s="21" t="s">
        <v>239</v>
      </c>
      <c r="G24" s="21" t="s">
        <v>240</v>
      </c>
      <c r="H24" s="21" t="s">
        <v>241</v>
      </c>
      <c r="I24" s="21" t="s">
        <v>242</v>
      </c>
      <c r="J24" s="21" t="s">
        <v>243</v>
      </c>
      <c r="K24" s="21" t="s">
        <v>244</v>
      </c>
      <c r="L24" s="21" t="s">
        <v>245</v>
      </c>
      <c r="O24" s="12" t="s">
        <v>22</v>
      </c>
      <c r="P24" s="21" t="s">
        <v>348</v>
      </c>
      <c r="Q24" s="21" t="s">
        <v>516</v>
      </c>
      <c r="R24" s="21" t="s">
        <v>517</v>
      </c>
      <c r="S24" s="21" t="s">
        <v>518</v>
      </c>
      <c r="T24" s="21" t="s">
        <v>519</v>
      </c>
      <c r="U24" s="21" t="s">
        <v>520</v>
      </c>
      <c r="V24" s="21" t="s">
        <v>521</v>
      </c>
      <c r="W24" s="21" t="s">
        <v>522</v>
      </c>
      <c r="X24" s="21" t="s">
        <v>523</v>
      </c>
      <c r="Y24" s="21" t="s">
        <v>524</v>
      </c>
    </row>
    <row r="25" spans="2:25" ht="12.75">
      <c r="B25" s="13" t="s">
        <v>23</v>
      </c>
      <c r="C25" s="21" t="s">
        <v>99</v>
      </c>
      <c r="D25" s="21" t="s">
        <v>246</v>
      </c>
      <c r="E25" s="21" t="s">
        <v>247</v>
      </c>
      <c r="F25" s="21" t="s">
        <v>248</v>
      </c>
      <c r="G25" s="21" t="s">
        <v>249</v>
      </c>
      <c r="H25" s="21" t="s">
        <v>250</v>
      </c>
      <c r="I25" s="21" t="s">
        <v>251</v>
      </c>
      <c r="J25" s="21" t="s">
        <v>252</v>
      </c>
      <c r="K25" s="21" t="s">
        <v>253</v>
      </c>
      <c r="L25" s="21" t="s">
        <v>254</v>
      </c>
      <c r="O25" s="12" t="s">
        <v>23</v>
      </c>
      <c r="P25" s="21" t="s">
        <v>349</v>
      </c>
      <c r="Q25" s="21" t="s">
        <v>525</v>
      </c>
      <c r="R25" s="21" t="s">
        <v>526</v>
      </c>
      <c r="S25" s="21" t="s">
        <v>527</v>
      </c>
      <c r="T25" s="21" t="s">
        <v>528</v>
      </c>
      <c r="U25" s="21" t="s">
        <v>529</v>
      </c>
      <c r="V25" s="21" t="s">
        <v>530</v>
      </c>
      <c r="W25" s="21" t="s">
        <v>531</v>
      </c>
      <c r="X25" s="21" t="s">
        <v>532</v>
      </c>
      <c r="Y25" s="21" t="s">
        <v>533</v>
      </c>
    </row>
    <row r="26" spans="2:25" ht="12.75">
      <c r="B26" s="13" t="s">
        <v>24</v>
      </c>
      <c r="C26" s="21" t="s">
        <v>100</v>
      </c>
      <c r="D26" s="21" t="s">
        <v>255</v>
      </c>
      <c r="E26" s="21" t="s">
        <v>256</v>
      </c>
      <c r="F26" s="21" t="s">
        <v>257</v>
      </c>
      <c r="G26" s="21" t="s">
        <v>258</v>
      </c>
      <c r="H26" s="21" t="s">
        <v>259</v>
      </c>
      <c r="I26" s="21" t="s">
        <v>260</v>
      </c>
      <c r="J26" s="21" t="s">
        <v>261</v>
      </c>
      <c r="K26" s="21" t="s">
        <v>262</v>
      </c>
      <c r="L26" s="21" t="s">
        <v>263</v>
      </c>
      <c r="O26" s="12" t="s">
        <v>24</v>
      </c>
      <c r="P26" s="21" t="s">
        <v>350</v>
      </c>
      <c r="Q26" s="21" t="s">
        <v>534</v>
      </c>
      <c r="R26" s="21" t="s">
        <v>535</v>
      </c>
      <c r="S26" s="21" t="s">
        <v>536</v>
      </c>
      <c r="T26" s="21" t="s">
        <v>537</v>
      </c>
      <c r="U26" s="21" t="s">
        <v>538</v>
      </c>
      <c r="V26" s="21" t="s">
        <v>539</v>
      </c>
      <c r="W26" s="21" t="s">
        <v>540</v>
      </c>
      <c r="X26" s="21" t="s">
        <v>541</v>
      </c>
      <c r="Y26" s="21" t="s">
        <v>542</v>
      </c>
    </row>
    <row r="27" spans="2:25" ht="12.75">
      <c r="B27" s="13" t="s">
        <v>25</v>
      </c>
      <c r="C27" s="21" t="s">
        <v>101</v>
      </c>
      <c r="D27" s="21" t="s">
        <v>264</v>
      </c>
      <c r="E27" s="21" t="s">
        <v>265</v>
      </c>
      <c r="F27" s="21" t="s">
        <v>266</v>
      </c>
      <c r="G27" s="21" t="s">
        <v>267</v>
      </c>
      <c r="H27" s="21" t="s">
        <v>268</v>
      </c>
      <c r="I27" s="21" t="s">
        <v>269</v>
      </c>
      <c r="J27" s="21" t="s">
        <v>270</v>
      </c>
      <c r="K27" s="21" t="s">
        <v>271</v>
      </c>
      <c r="L27" s="21" t="s">
        <v>272</v>
      </c>
      <c r="O27" s="12" t="s">
        <v>25</v>
      </c>
      <c r="P27" s="21" t="s">
        <v>351</v>
      </c>
      <c r="Q27" s="21" t="s">
        <v>543</v>
      </c>
      <c r="R27" s="21" t="s">
        <v>544</v>
      </c>
      <c r="S27" s="21" t="s">
        <v>545</v>
      </c>
      <c r="T27" s="21" t="s">
        <v>546</v>
      </c>
      <c r="U27" s="21" t="s">
        <v>547</v>
      </c>
      <c r="V27" s="21" t="s">
        <v>548</v>
      </c>
      <c r="W27" s="21" t="s">
        <v>549</v>
      </c>
      <c r="X27" s="21" t="s">
        <v>550</v>
      </c>
      <c r="Y27" s="21" t="s">
        <v>551</v>
      </c>
    </row>
    <row r="28" spans="2:25" ht="12.75">
      <c r="B28" s="13" t="s">
        <v>30</v>
      </c>
      <c r="C28" s="21" t="s">
        <v>102</v>
      </c>
      <c r="D28" s="21" t="s">
        <v>273</v>
      </c>
      <c r="E28" s="21" t="s">
        <v>274</v>
      </c>
      <c r="F28" s="21" t="s">
        <v>275</v>
      </c>
      <c r="G28" s="21" t="s">
        <v>276</v>
      </c>
      <c r="H28" s="21" t="s">
        <v>277</v>
      </c>
      <c r="I28" s="21" t="s">
        <v>278</v>
      </c>
      <c r="J28" s="21" t="s">
        <v>279</v>
      </c>
      <c r="K28" s="21" t="s">
        <v>280</v>
      </c>
      <c r="L28" s="21" t="s">
        <v>281</v>
      </c>
      <c r="O28" s="12" t="s">
        <v>30</v>
      </c>
      <c r="P28" s="21" t="s">
        <v>352</v>
      </c>
      <c r="Q28" s="21" t="s">
        <v>552</v>
      </c>
      <c r="R28" s="21" t="s">
        <v>553</v>
      </c>
      <c r="S28" s="21" t="s">
        <v>554</v>
      </c>
      <c r="T28" s="21" t="s">
        <v>555</v>
      </c>
      <c r="U28" s="21" t="s">
        <v>556</v>
      </c>
      <c r="V28" s="21" t="s">
        <v>557</v>
      </c>
      <c r="W28" s="21" t="s">
        <v>558</v>
      </c>
      <c r="X28" s="21" t="s">
        <v>559</v>
      </c>
      <c r="Y28" s="21" t="s">
        <v>560</v>
      </c>
    </row>
    <row r="29" spans="2:25" ht="12.75">
      <c r="B29" s="13" t="s">
        <v>55</v>
      </c>
      <c r="C29" s="21" t="s">
        <v>103</v>
      </c>
      <c r="D29" s="21" t="s">
        <v>282</v>
      </c>
      <c r="E29" s="21" t="s">
        <v>283</v>
      </c>
      <c r="F29" s="21" t="s">
        <v>284</v>
      </c>
      <c r="G29" s="21" t="s">
        <v>285</v>
      </c>
      <c r="H29" s="21" t="s">
        <v>286</v>
      </c>
      <c r="I29" s="21" t="s">
        <v>287</v>
      </c>
      <c r="J29" s="21" t="s">
        <v>288</v>
      </c>
      <c r="K29" s="21" t="s">
        <v>289</v>
      </c>
      <c r="L29" s="21" t="s">
        <v>290</v>
      </c>
      <c r="O29" s="12" t="s">
        <v>55</v>
      </c>
      <c r="P29" s="21" t="s">
        <v>353</v>
      </c>
      <c r="Q29" s="21" t="s">
        <v>561</v>
      </c>
      <c r="R29" s="21" t="s">
        <v>562</v>
      </c>
      <c r="S29" s="21" t="s">
        <v>563</v>
      </c>
      <c r="T29" s="21" t="s">
        <v>564</v>
      </c>
      <c r="U29" s="21" t="s">
        <v>565</v>
      </c>
      <c r="V29" s="21" t="s">
        <v>566</v>
      </c>
      <c r="W29" s="21" t="s">
        <v>567</v>
      </c>
      <c r="X29" s="21" t="s">
        <v>568</v>
      </c>
      <c r="Y29" s="21" t="s">
        <v>569</v>
      </c>
    </row>
    <row r="31" ht="12.75">
      <c r="Q31" s="11"/>
    </row>
    <row r="32" spans="4:6" ht="12.75">
      <c r="D32" s="14" t="s">
        <v>293</v>
      </c>
      <c r="E32" s="15" t="s">
        <v>296</v>
      </c>
      <c r="F32" s="14" t="s">
        <v>295</v>
      </c>
    </row>
    <row r="33" spans="3:6" ht="12.75">
      <c r="C33" s="10" t="s">
        <v>292</v>
      </c>
      <c r="D33" t="s">
        <v>294</v>
      </c>
      <c r="E33" s="15" t="s">
        <v>296</v>
      </c>
      <c r="F33" t="s">
        <v>291</v>
      </c>
    </row>
    <row r="42" spans="5:12" ht="12.75">
      <c r="E42" s="27"/>
      <c r="F42" s="27"/>
      <c r="G42" s="27"/>
      <c r="H42" s="27"/>
      <c r="I42" s="27"/>
      <c r="J42" s="27"/>
      <c r="K42" s="27"/>
      <c r="L42" s="27"/>
    </row>
  </sheetData>
  <mergeCells count="4">
    <mergeCell ref="E42:F42"/>
    <mergeCell ref="G42:H42"/>
    <mergeCell ref="I42:J42"/>
    <mergeCell ref="K42:L4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François</cp:lastModifiedBy>
  <cp:lastPrinted>2016-09-13T15:11:57Z</cp:lastPrinted>
  <dcterms:created xsi:type="dcterms:W3CDTF">2016-09-13T10:32:09Z</dcterms:created>
  <dcterms:modified xsi:type="dcterms:W3CDTF">2016-09-22T15:47:07Z</dcterms:modified>
  <cp:category/>
  <cp:version/>
  <cp:contentType/>
  <cp:contentStatus/>
</cp:coreProperties>
</file>