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1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<sst xmlns="http://schemas.openxmlformats.org/spreadsheetml/2006/main" count="16" uniqueCount="16">
  <si>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Semestre</t>
  </si>
  <si>
    <t>Semestrialité</t>
  </si>
  <si>
    <t>Date de début</t>
  </si>
  <si>
    <t>Date de fin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</si>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</sst>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0:I19"/>
  <sheetViews>
    <sheetView zoomScalePageLayoutView="0" workbookViewId="0" topLeftCell="A1">
      <selection activeCell="C11" sqref="C11"/>
    </sheetView>
  </sheetViews>
  <sheetFormatPr defaultColWidth="11.421875" defaultRowHeight="15"/>
  <sheetData>
    <row r="10" ht="15">
      <c r="C10">
        <v>4</v>
      </c>
    </row>
    <row r="11" ht="15">
      <c r="C11">
        <v>12</v>
      </c>
    </row>
    <row r="17" spans="1:9" ht="15">
      <c r="A17" t="s">
        <v>0</v>
      </c>
      <c r="I17" t="s">
        <v>1</v>
      </c>
    </row>
    <row r="19" ht="15">
      <c r="A1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4"/>
  <sheetViews>
    <sheetView tabSelected="1" zoomScalePageLayoutView="0" workbookViewId="0" topLeftCell="A1">
      <selection activeCell="O4" sqref="O4"/>
    </sheetView>
  </sheetViews>
  <sheetFormatPr defaultColWidth="11.421875" defaultRowHeight="15"/>
  <cols>
    <col min="1" max="1" width="13.7109375" style="0" customWidth="1"/>
    <col min="2" max="2" width="12.7109375" style="0" customWidth="1"/>
  </cols>
  <sheetData>
    <row r="1" spans="3:14" ht="15">
      <c r="C1" s="1">
        <v>42370</v>
      </c>
      <c r="D1" s="1">
        <v>42401</v>
      </c>
      <c r="E1" s="1">
        <v>42430</v>
      </c>
      <c r="F1" s="1">
        <v>42461</v>
      </c>
      <c r="G1" s="1">
        <v>42491</v>
      </c>
      <c r="H1" s="1">
        <v>42522</v>
      </c>
      <c r="I1" s="1">
        <v>42552</v>
      </c>
      <c r="J1" s="1">
        <v>42583</v>
      </c>
      <c r="K1" s="1">
        <v>42614</v>
      </c>
      <c r="L1" s="1">
        <v>42644</v>
      </c>
      <c r="M1" s="1">
        <v>42675</v>
      </c>
      <c r="N1" s="1">
        <v>42705</v>
      </c>
    </row>
    <row r="2" spans="3:14" ht="15">
      <c r="C2" s="1">
        <f>D1-1</f>
        <v>42400</v>
      </c>
      <c r="D2" s="1">
        <f>E1-1</f>
        <v>42429</v>
      </c>
      <c r="E2" s="1">
        <f aca="true" t="shared" si="0" ref="E2:N2">F1-1</f>
        <v>42460</v>
      </c>
      <c r="F2" s="1">
        <f t="shared" si="0"/>
        <v>42490</v>
      </c>
      <c r="G2" s="1">
        <f t="shared" si="0"/>
        <v>42521</v>
      </c>
      <c r="H2" s="1">
        <f t="shared" si="0"/>
        <v>42551</v>
      </c>
      <c r="I2" s="1">
        <f t="shared" si="0"/>
        <v>42582</v>
      </c>
      <c r="J2" s="1">
        <f t="shared" si="0"/>
        <v>42613</v>
      </c>
      <c r="K2" s="1">
        <f t="shared" si="0"/>
        <v>42643</v>
      </c>
      <c r="L2" s="1">
        <f t="shared" si="0"/>
        <v>42674</v>
      </c>
      <c r="M2" s="1">
        <f t="shared" si="0"/>
        <v>42704</v>
      </c>
      <c r="N2" s="1">
        <v>42735</v>
      </c>
    </row>
    <row r="3" spans="1:14" ht="1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</row>
    <row r="4" spans="1:16" ht="15">
      <c r="A4" s="1">
        <v>42370</v>
      </c>
      <c r="B4" s="1">
        <v>42600</v>
      </c>
      <c r="C4">
        <f>IF(MONTH($A$4)=MONTH(C1),IF(MONTH($B$4)=MONTH(C1),_XLL.NB.JOURS.OUVRES($A$4,$B$4),_XLL.NB.JOURS.OUVRES($A$4,C2)),IF(AND(MONTH($A$4)&lt;MONTH(C1),MONTH($B$4)&gt;MONTH(C2)),_XLL.NB.JOURS.OUVRES(C1,C2),IF(MONTH($B$4)=MONTH(C1),_XLL.NB.JOURS.OUVRES(C1,$B$4),0)))</f>
        <v>21</v>
      </c>
      <c r="D4">
        <f aca="true" t="shared" si="1" ref="D4:N4">IF(MONTH($A$4)=MONTH(D1),IF(MONTH($B$4)=MONTH(D1),_XLL.NB.JOURS.OUVRES($A$4,$B$4),_XLL.NB.JOURS.OUVRES($A$4,D2)),IF(AND(MONTH($A$4)&lt;MONTH(D1),MONTH($B$4)&gt;MONTH(D2)),_XLL.NB.JOURS.OUVRES(D1,D2),IF(MONTH($B$4)=MONTH(D1),_XLL.NB.JOURS.OUVRES(D1,$B$4),0)))</f>
        <v>21</v>
      </c>
      <c r="E4">
        <f t="shared" si="1"/>
        <v>23</v>
      </c>
      <c r="F4">
        <f t="shared" si="1"/>
        <v>21</v>
      </c>
      <c r="G4">
        <f t="shared" si="1"/>
        <v>22</v>
      </c>
      <c r="H4">
        <f t="shared" si="1"/>
        <v>22</v>
      </c>
      <c r="I4">
        <f t="shared" si="1"/>
        <v>21</v>
      </c>
      <c r="J4">
        <f t="shared" si="1"/>
        <v>14</v>
      </c>
      <c r="K4">
        <f t="shared" si="1"/>
        <v>0</v>
      </c>
      <c r="L4">
        <f t="shared" si="1"/>
        <v>0</v>
      </c>
      <c r="M4">
        <f t="shared" si="1"/>
        <v>0</v>
      </c>
      <c r="N4">
        <f t="shared" si="1"/>
        <v>0</v>
      </c>
      <c r="O4">
        <f>SUM(C4:N4)</f>
        <v>165</v>
      </c>
      <c r="P4">
        <f>_XLL.NB.JOURS.OUVRES(A4,B4)</f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VERNANT Mathieu</dc:creator>
  <cp:keywords/>
  <dc:description/>
  <cp:lastModifiedBy>VERNANT Mathieu</cp:lastModifiedBy>
  <dcterms:created xsi:type="dcterms:W3CDTF">2016-09-22T12:28:04Z</dcterms:created>
  <dcterms:modified xsi:type="dcterms:W3CDTF">2016-09-22T13:47:57Z</dcterms:modified>
  <cp:category/>
  <cp:version/>
  <cp:contentType/>
  <cp:contentStatus/>
</cp:coreProperties>
</file>