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7155"/>
  </bookViews>
  <sheets>
    <sheet name="Feuil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R2" i="1" s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2" i="1"/>
  <c r="O2" i="1" s="1"/>
  <c r="A1" i="1"/>
  <c r="O3" i="1" l="1"/>
  <c r="Q2" i="1"/>
  <c r="O4" i="1" l="1"/>
  <c r="P3" i="1"/>
  <c r="R3" i="1"/>
  <c r="Q3" i="1"/>
  <c r="Q4" i="1"/>
  <c r="S2" i="1"/>
  <c r="V2" i="1" s="1"/>
  <c r="W2" i="1" s="1"/>
  <c r="X2" i="1" s="1"/>
  <c r="Y2" i="1" s="1"/>
  <c r="Z2" i="1" s="1"/>
  <c r="O5" i="1" l="1"/>
  <c r="P4" i="1"/>
  <c r="R4" i="1" s="1"/>
  <c r="P5" i="1" l="1"/>
  <c r="R5" i="1" s="1"/>
  <c r="O6" i="1"/>
  <c r="Q5" i="1"/>
  <c r="Q6" i="1" l="1"/>
  <c r="P6" i="1"/>
  <c r="R6" i="1" s="1"/>
  <c r="O7" i="1"/>
  <c r="U3" i="1"/>
  <c r="P7" i="1" l="1"/>
  <c r="R7" i="1" s="1"/>
  <c r="Q7" i="1"/>
  <c r="O8" i="1"/>
  <c r="P8" i="1" l="1"/>
  <c r="R8" i="1" s="1"/>
  <c r="Q8" i="1"/>
  <c r="O9" i="1"/>
  <c r="P9" i="1" l="1"/>
  <c r="R9" i="1" s="1"/>
  <c r="Q9" i="1"/>
  <c r="O10" i="1"/>
  <c r="S9" i="1"/>
  <c r="P10" i="1" l="1"/>
  <c r="R10" i="1" s="1"/>
  <c r="Q10" i="1"/>
  <c r="O11" i="1"/>
  <c r="P11" i="1" l="1"/>
  <c r="R11" i="1" s="1"/>
  <c r="Q11" i="1"/>
  <c r="O12" i="1"/>
  <c r="P12" i="1" l="1"/>
  <c r="R12" i="1" s="1"/>
  <c r="Q12" i="1"/>
  <c r="O13" i="1"/>
  <c r="P13" i="1" l="1"/>
  <c r="R13" i="1" s="1"/>
  <c r="Q13" i="1"/>
  <c r="O14" i="1"/>
  <c r="P14" i="1" l="1"/>
  <c r="R14" i="1" s="1"/>
  <c r="Q14" i="1"/>
  <c r="O15" i="1"/>
  <c r="P15" i="1" l="1"/>
  <c r="R15" i="1" s="1"/>
  <c r="Q15" i="1"/>
  <c r="O16" i="1"/>
  <c r="P16" i="1" l="1"/>
  <c r="R16" i="1" s="1"/>
  <c r="Q16" i="1"/>
  <c r="O17" i="1"/>
  <c r="P17" i="1" l="1"/>
  <c r="R17" i="1" s="1"/>
  <c r="Q17" i="1"/>
  <c r="O18" i="1"/>
  <c r="P18" i="1" l="1"/>
  <c r="R18" i="1" s="1"/>
  <c r="Q18" i="1"/>
  <c r="O19" i="1"/>
  <c r="P19" i="1" l="1"/>
  <c r="R19" i="1" s="1"/>
  <c r="Q19" i="1"/>
  <c r="O20" i="1"/>
  <c r="P20" i="1" l="1"/>
  <c r="R20" i="1" s="1"/>
  <c r="Q20" i="1"/>
  <c r="O21" i="1"/>
  <c r="P21" i="1" l="1"/>
  <c r="R21" i="1" s="1"/>
  <c r="Q21" i="1"/>
  <c r="O22" i="1"/>
  <c r="P22" i="1" l="1"/>
  <c r="R22" i="1" s="1"/>
  <c r="Q22" i="1"/>
  <c r="O23" i="1"/>
  <c r="P23" i="1" l="1"/>
  <c r="R23" i="1" s="1"/>
  <c r="Q23" i="1"/>
  <c r="O24" i="1"/>
  <c r="P24" i="1" l="1"/>
  <c r="R24" i="1" s="1"/>
  <c r="Q24" i="1"/>
  <c r="O25" i="1"/>
  <c r="P25" i="1" l="1"/>
  <c r="R25" i="1" s="1"/>
  <c r="Q25" i="1"/>
  <c r="O26" i="1"/>
  <c r="P26" i="1" l="1"/>
  <c r="R26" i="1" s="1"/>
  <c r="Q26" i="1"/>
  <c r="O27" i="1"/>
  <c r="Q27" i="1" l="1"/>
  <c r="P27" i="1"/>
  <c r="R27" i="1" s="1"/>
  <c r="O28" i="1"/>
  <c r="Q28" i="1" l="1"/>
  <c r="P28" i="1"/>
  <c r="R28" i="1" s="1"/>
  <c r="O29" i="1"/>
  <c r="Q29" i="1" l="1"/>
  <c r="P29" i="1"/>
  <c r="R29" i="1" s="1"/>
  <c r="O30" i="1"/>
  <c r="Q30" i="1" l="1"/>
  <c r="P30" i="1"/>
  <c r="R30" i="1" s="1"/>
  <c r="O31" i="1"/>
  <c r="Q31" i="1" l="1"/>
  <c r="P31" i="1"/>
  <c r="R31" i="1" s="1"/>
  <c r="O32" i="1"/>
  <c r="Q32" i="1" l="1"/>
  <c r="P32" i="1"/>
  <c r="R32" i="1" s="1"/>
  <c r="O33" i="1"/>
  <c r="Q33" i="1" l="1"/>
  <c r="P33" i="1"/>
  <c r="R33" i="1" s="1"/>
  <c r="O34" i="1"/>
  <c r="P34" i="1" l="1"/>
  <c r="R34" i="1" s="1"/>
  <c r="O35" i="1"/>
  <c r="Q34" i="1"/>
  <c r="P35" i="1" l="1"/>
  <c r="R35" i="1" s="1"/>
  <c r="O36" i="1"/>
  <c r="Q35" i="1"/>
  <c r="P36" i="1" l="1"/>
  <c r="R36" i="1" s="1"/>
  <c r="Q36" i="1"/>
  <c r="O37" i="1"/>
  <c r="P37" i="1" l="1"/>
  <c r="R37" i="1" s="1"/>
  <c r="Q37" i="1"/>
  <c r="O38" i="1"/>
  <c r="P38" i="1" l="1"/>
  <c r="R38" i="1" s="1"/>
  <c r="Q38" i="1"/>
  <c r="O39" i="1"/>
  <c r="P39" i="1" l="1"/>
  <c r="R39" i="1" s="1"/>
  <c r="Q39" i="1"/>
  <c r="O40" i="1"/>
  <c r="P40" i="1" l="1"/>
  <c r="R40" i="1" s="1"/>
  <c r="Q40" i="1"/>
  <c r="O41" i="1"/>
  <c r="P41" i="1" l="1"/>
  <c r="R41" i="1" s="1"/>
  <c r="Q41" i="1"/>
  <c r="O42" i="1"/>
  <c r="P42" i="1" l="1"/>
  <c r="R42" i="1" s="1"/>
  <c r="Q42" i="1"/>
  <c r="O43" i="1"/>
  <c r="P43" i="1" l="1"/>
  <c r="R43" i="1" s="1"/>
  <c r="Q43" i="1"/>
  <c r="O44" i="1"/>
  <c r="P44" i="1" l="1"/>
  <c r="R44" i="1" s="1"/>
  <c r="Q44" i="1"/>
  <c r="O45" i="1"/>
  <c r="P45" i="1" l="1"/>
  <c r="R45" i="1" s="1"/>
  <c r="Q45" i="1"/>
  <c r="O46" i="1"/>
  <c r="P46" i="1" l="1"/>
  <c r="R46" i="1" s="1"/>
  <c r="Q46" i="1"/>
  <c r="O47" i="1"/>
  <c r="P47" i="1" l="1"/>
  <c r="R47" i="1" s="1"/>
  <c r="Q47" i="1"/>
  <c r="O48" i="1"/>
  <c r="P48" i="1" l="1"/>
  <c r="R48" i="1" s="1"/>
  <c r="Q48" i="1"/>
  <c r="O49" i="1"/>
  <c r="P49" i="1" l="1"/>
  <c r="R49" i="1" s="1"/>
  <c r="Q49" i="1"/>
  <c r="O50" i="1"/>
  <c r="P50" i="1" l="1"/>
  <c r="R50" i="1" s="1"/>
  <c r="Q50" i="1"/>
  <c r="O51" i="1"/>
  <c r="P51" i="1" l="1"/>
  <c r="R51" i="1" s="1"/>
  <c r="Q51" i="1"/>
  <c r="O52" i="1"/>
  <c r="P52" i="1" l="1"/>
  <c r="R52" i="1" s="1"/>
  <c r="Q52" i="1"/>
  <c r="O53" i="1"/>
  <c r="P53" i="1" l="1"/>
  <c r="R53" i="1" s="1"/>
  <c r="Q53" i="1"/>
  <c r="O54" i="1"/>
  <c r="P54" i="1" l="1"/>
  <c r="R54" i="1" s="1"/>
  <c r="Q54" i="1"/>
  <c r="O55" i="1"/>
  <c r="P55" i="1" l="1"/>
  <c r="R55" i="1" s="1"/>
  <c r="Q55" i="1"/>
  <c r="O56" i="1"/>
  <c r="P56" i="1" l="1"/>
  <c r="R56" i="1" s="1"/>
  <c r="Q56" i="1"/>
  <c r="O57" i="1"/>
  <c r="P57" i="1" l="1"/>
  <c r="R57" i="1" s="1"/>
  <c r="Q57" i="1"/>
  <c r="O58" i="1"/>
  <c r="P58" i="1" l="1"/>
  <c r="R58" i="1" s="1"/>
  <c r="Q58" i="1"/>
  <c r="O59" i="1"/>
  <c r="P59" i="1" l="1"/>
  <c r="R59" i="1" s="1"/>
  <c r="Q59" i="1"/>
  <c r="O60" i="1"/>
  <c r="P60" i="1" l="1"/>
  <c r="R60" i="1" s="1"/>
  <c r="Q60" i="1"/>
  <c r="O61" i="1"/>
  <c r="P61" i="1" l="1"/>
  <c r="R61" i="1" s="1"/>
  <c r="Q61" i="1"/>
  <c r="O62" i="1"/>
  <c r="P62" i="1" l="1"/>
  <c r="R62" i="1" s="1"/>
  <c r="Q62" i="1"/>
  <c r="O63" i="1"/>
  <c r="P63" i="1" l="1"/>
  <c r="R63" i="1" s="1"/>
  <c r="Q63" i="1"/>
  <c r="O64" i="1"/>
  <c r="P64" i="1" l="1"/>
  <c r="R64" i="1" s="1"/>
  <c r="Q64" i="1"/>
  <c r="O65" i="1"/>
  <c r="P65" i="1" l="1"/>
  <c r="R65" i="1" s="1"/>
  <c r="Q65" i="1"/>
  <c r="O66" i="1"/>
  <c r="P66" i="1" l="1"/>
  <c r="R66" i="1" s="1"/>
  <c r="Q66" i="1"/>
  <c r="O67" i="1"/>
  <c r="P67" i="1" l="1"/>
  <c r="R67" i="1" s="1"/>
  <c r="Q67" i="1"/>
  <c r="O68" i="1"/>
  <c r="P68" i="1" l="1"/>
  <c r="R68" i="1" s="1"/>
  <c r="Q68" i="1"/>
  <c r="O69" i="1"/>
  <c r="P69" i="1" l="1"/>
  <c r="R69" i="1" s="1"/>
  <c r="Q69" i="1"/>
  <c r="O70" i="1"/>
  <c r="P70" i="1" l="1"/>
  <c r="R70" i="1" s="1"/>
  <c r="Q70" i="1"/>
  <c r="O71" i="1"/>
  <c r="P71" i="1" l="1"/>
  <c r="R71" i="1" s="1"/>
  <c r="Q71" i="1"/>
  <c r="O72" i="1"/>
  <c r="P72" i="1" l="1"/>
  <c r="R72" i="1" s="1"/>
  <c r="Q72" i="1"/>
  <c r="O73" i="1"/>
  <c r="P73" i="1" l="1"/>
  <c r="R73" i="1" s="1"/>
  <c r="Q73" i="1"/>
  <c r="O74" i="1"/>
  <c r="P74" i="1" l="1"/>
  <c r="R74" i="1" s="1"/>
  <c r="Q74" i="1"/>
  <c r="O75" i="1"/>
  <c r="P75" i="1" l="1"/>
  <c r="R75" i="1" s="1"/>
  <c r="O76" i="1"/>
  <c r="Q75" i="1"/>
  <c r="P76" i="1" l="1"/>
  <c r="R76" i="1" s="1"/>
  <c r="Q76" i="1"/>
  <c r="O77" i="1"/>
  <c r="P77" i="1" l="1"/>
  <c r="R77" i="1" s="1"/>
  <c r="Q77" i="1"/>
  <c r="O78" i="1"/>
  <c r="P78" i="1" l="1"/>
  <c r="R78" i="1" s="1"/>
  <c r="Q78" i="1"/>
  <c r="O79" i="1"/>
  <c r="P79" i="1" l="1"/>
  <c r="R79" i="1" s="1"/>
  <c r="Q79" i="1"/>
  <c r="O80" i="1"/>
  <c r="P80" i="1" l="1"/>
  <c r="R80" i="1" s="1"/>
  <c r="Q80" i="1"/>
  <c r="O81" i="1"/>
  <c r="P81" i="1" l="1"/>
  <c r="R81" i="1" s="1"/>
  <c r="Q81" i="1"/>
  <c r="O82" i="1"/>
  <c r="P82" i="1" l="1"/>
  <c r="R82" i="1" s="1"/>
  <c r="Q82" i="1"/>
  <c r="O83" i="1"/>
  <c r="P83" i="1" l="1"/>
  <c r="R83" i="1" s="1"/>
  <c r="Q83" i="1"/>
  <c r="O84" i="1"/>
  <c r="P84" i="1" l="1"/>
  <c r="R84" i="1" s="1"/>
  <c r="Q84" i="1"/>
  <c r="O85" i="1"/>
  <c r="P85" i="1" l="1"/>
  <c r="R85" i="1" s="1"/>
  <c r="Q85" i="1"/>
  <c r="O86" i="1"/>
  <c r="P86" i="1" l="1"/>
  <c r="R86" i="1" s="1"/>
  <c r="Q86" i="1"/>
  <c r="O87" i="1"/>
  <c r="P87" i="1" l="1"/>
  <c r="R87" i="1" s="1"/>
  <c r="Q87" i="1"/>
  <c r="O88" i="1"/>
  <c r="P88" i="1" l="1"/>
  <c r="R88" i="1" s="1"/>
  <c r="Q88" i="1"/>
  <c r="O89" i="1"/>
  <c r="P89" i="1" l="1"/>
  <c r="R89" i="1" s="1"/>
  <c r="Q89" i="1"/>
  <c r="O90" i="1"/>
  <c r="P90" i="1" l="1"/>
  <c r="R90" i="1" s="1"/>
  <c r="Q90" i="1"/>
  <c r="O91" i="1"/>
  <c r="P91" i="1" l="1"/>
  <c r="R91" i="1" s="1"/>
  <c r="O92" i="1"/>
  <c r="Q91" i="1"/>
  <c r="P92" i="1" l="1"/>
  <c r="R92" i="1" s="1"/>
  <c r="Q92" i="1"/>
  <c r="O93" i="1"/>
  <c r="P93" i="1" l="1"/>
  <c r="R93" i="1" s="1"/>
  <c r="Q93" i="1"/>
  <c r="O94" i="1"/>
  <c r="P94" i="1" l="1"/>
  <c r="R94" i="1" s="1"/>
  <c r="Q94" i="1"/>
  <c r="O95" i="1"/>
  <c r="P95" i="1" l="1"/>
  <c r="R95" i="1" s="1"/>
  <c r="Q95" i="1"/>
  <c r="O96" i="1"/>
  <c r="P96" i="1" l="1"/>
  <c r="R96" i="1" s="1"/>
  <c r="Q96" i="1"/>
  <c r="O97" i="1"/>
  <c r="P97" i="1" l="1"/>
  <c r="R97" i="1" s="1"/>
  <c r="O98" i="1"/>
  <c r="Q97" i="1"/>
  <c r="P98" i="1" l="1"/>
  <c r="R98" i="1" s="1"/>
  <c r="Q98" i="1"/>
  <c r="O99" i="1"/>
  <c r="P99" i="1" l="1"/>
  <c r="R99" i="1" s="1"/>
  <c r="Q99" i="1"/>
  <c r="O100" i="1"/>
  <c r="P100" i="1" l="1"/>
  <c r="R100" i="1" s="1"/>
  <c r="Q100" i="1"/>
  <c r="O101" i="1"/>
  <c r="P101" i="1" l="1"/>
  <c r="R101" i="1" s="1"/>
  <c r="Q101" i="1"/>
  <c r="O102" i="1"/>
  <c r="P102" i="1" l="1"/>
  <c r="R102" i="1" s="1"/>
  <c r="Q102" i="1"/>
  <c r="O103" i="1"/>
  <c r="P103" i="1" l="1"/>
  <c r="R103" i="1" s="1"/>
  <c r="Q103" i="1"/>
  <c r="O104" i="1"/>
  <c r="P104" i="1" l="1"/>
  <c r="R104" i="1" s="1"/>
  <c r="Q104" i="1"/>
  <c r="O105" i="1"/>
  <c r="P105" i="1" l="1"/>
  <c r="R105" i="1" s="1"/>
  <c r="Q105" i="1"/>
  <c r="O106" i="1"/>
  <c r="P106" i="1" l="1"/>
  <c r="R106" i="1" s="1"/>
  <c r="Q106" i="1"/>
  <c r="O107" i="1"/>
  <c r="P107" i="1" l="1"/>
  <c r="R107" i="1" s="1"/>
  <c r="Q107" i="1"/>
  <c r="O108" i="1"/>
  <c r="P108" i="1" l="1"/>
  <c r="R108" i="1" s="1"/>
  <c r="Q108" i="1"/>
  <c r="O109" i="1"/>
  <c r="P109" i="1" l="1"/>
  <c r="R109" i="1" s="1"/>
  <c r="Q109" i="1"/>
  <c r="O110" i="1"/>
  <c r="P110" i="1" l="1"/>
  <c r="R110" i="1" s="1"/>
  <c r="Q110" i="1"/>
  <c r="O111" i="1"/>
  <c r="P111" i="1" l="1"/>
  <c r="R111" i="1" s="1"/>
  <c r="Q111" i="1"/>
  <c r="O112" i="1"/>
  <c r="P112" i="1" l="1"/>
  <c r="R112" i="1" s="1"/>
  <c r="Q112" i="1"/>
  <c r="O113" i="1"/>
  <c r="P113" i="1" l="1"/>
  <c r="R113" i="1" s="1"/>
  <c r="Q113" i="1"/>
  <c r="O114" i="1"/>
  <c r="P114" i="1" l="1"/>
  <c r="R114" i="1" s="1"/>
  <c r="Q114" i="1"/>
  <c r="O115" i="1"/>
  <c r="P115" i="1" l="1"/>
  <c r="R115" i="1" s="1"/>
  <c r="Q115" i="1"/>
  <c r="O116" i="1"/>
  <c r="P116" i="1" l="1"/>
  <c r="R116" i="1" s="1"/>
  <c r="Q116" i="1"/>
  <c r="O117" i="1"/>
  <c r="P117" i="1" l="1"/>
  <c r="R117" i="1" s="1"/>
  <c r="Q117" i="1"/>
  <c r="O118" i="1"/>
  <c r="P118" i="1" l="1"/>
  <c r="R118" i="1" s="1"/>
  <c r="Q118" i="1"/>
  <c r="O119" i="1"/>
  <c r="P119" i="1" l="1"/>
  <c r="R119" i="1" s="1"/>
  <c r="Q119" i="1"/>
  <c r="O120" i="1"/>
  <c r="P120" i="1" l="1"/>
  <c r="R120" i="1" s="1"/>
  <c r="Q120" i="1"/>
  <c r="O121" i="1"/>
  <c r="P121" i="1" l="1"/>
  <c r="R121" i="1" s="1"/>
  <c r="Q121" i="1"/>
  <c r="O122" i="1"/>
  <c r="P122" i="1" l="1"/>
  <c r="R122" i="1" s="1"/>
  <c r="Q122" i="1"/>
  <c r="O123" i="1"/>
  <c r="P123" i="1" l="1"/>
  <c r="R123" i="1" s="1"/>
  <c r="Q123" i="1"/>
  <c r="O124" i="1"/>
  <c r="P124" i="1" l="1"/>
  <c r="R124" i="1" s="1"/>
  <c r="Q124" i="1"/>
  <c r="O125" i="1"/>
  <c r="P125" i="1" l="1"/>
  <c r="R125" i="1" s="1"/>
  <c r="Q125" i="1"/>
  <c r="O126" i="1"/>
  <c r="P126" i="1" l="1"/>
  <c r="R126" i="1" s="1"/>
  <c r="Q126" i="1"/>
  <c r="O127" i="1"/>
  <c r="P127" i="1" l="1"/>
  <c r="R127" i="1" s="1"/>
  <c r="Q127" i="1"/>
  <c r="O128" i="1"/>
  <c r="P128" i="1" l="1"/>
  <c r="R128" i="1" s="1"/>
  <c r="Q128" i="1"/>
  <c r="O129" i="1"/>
  <c r="P129" i="1" l="1"/>
  <c r="R129" i="1" s="1"/>
  <c r="Q129" i="1"/>
  <c r="O130" i="1"/>
  <c r="P130" i="1" l="1"/>
  <c r="R130" i="1" s="1"/>
  <c r="Q130" i="1"/>
  <c r="O131" i="1"/>
  <c r="P131" i="1" l="1"/>
  <c r="R131" i="1" s="1"/>
  <c r="Q131" i="1"/>
  <c r="O132" i="1"/>
  <c r="P132" i="1" l="1"/>
  <c r="R132" i="1" s="1"/>
  <c r="Q132" i="1"/>
  <c r="O133" i="1"/>
  <c r="P133" i="1" l="1"/>
  <c r="R133" i="1" s="1"/>
  <c r="Q133" i="1"/>
  <c r="O134" i="1"/>
  <c r="P134" i="1" l="1"/>
  <c r="R134" i="1" s="1"/>
  <c r="Q134" i="1"/>
  <c r="O135" i="1"/>
  <c r="P135" i="1" l="1"/>
  <c r="R135" i="1" s="1"/>
  <c r="Q135" i="1"/>
  <c r="O136" i="1"/>
  <c r="P136" i="1" l="1"/>
  <c r="R136" i="1" s="1"/>
  <c r="Q136" i="1"/>
  <c r="O137" i="1"/>
  <c r="P137" i="1" l="1"/>
  <c r="R137" i="1" s="1"/>
  <c r="Q137" i="1"/>
  <c r="O138" i="1"/>
  <c r="P138" i="1" l="1"/>
  <c r="R138" i="1" s="1"/>
  <c r="Q138" i="1"/>
  <c r="O139" i="1"/>
  <c r="P139" i="1" l="1"/>
  <c r="R139" i="1" s="1"/>
  <c r="Q139" i="1"/>
  <c r="O140" i="1"/>
  <c r="P140" i="1" l="1"/>
  <c r="R140" i="1" s="1"/>
  <c r="Q140" i="1"/>
  <c r="O141" i="1"/>
  <c r="P141" i="1" l="1"/>
  <c r="R141" i="1" s="1"/>
  <c r="Q141" i="1"/>
  <c r="O142" i="1"/>
  <c r="P142" i="1" l="1"/>
  <c r="R142" i="1" s="1"/>
  <c r="Q142" i="1"/>
  <c r="O143" i="1"/>
  <c r="P143" i="1" l="1"/>
  <c r="R143" i="1" s="1"/>
  <c r="Q143" i="1"/>
  <c r="O144" i="1"/>
  <c r="P144" i="1" l="1"/>
  <c r="R144" i="1" s="1"/>
  <c r="Q144" i="1"/>
  <c r="O145" i="1"/>
  <c r="P145" i="1" l="1"/>
  <c r="R145" i="1" s="1"/>
  <c r="Q145" i="1"/>
  <c r="O146" i="1"/>
  <c r="P146" i="1" l="1"/>
  <c r="R146" i="1" s="1"/>
  <c r="Q146" i="1"/>
  <c r="O147" i="1"/>
  <c r="P147" i="1" l="1"/>
  <c r="R147" i="1" s="1"/>
  <c r="Q147" i="1"/>
  <c r="O148" i="1"/>
  <c r="P148" i="1" l="1"/>
  <c r="R148" i="1" s="1"/>
  <c r="Q148" i="1"/>
  <c r="O149" i="1"/>
  <c r="P149" i="1" l="1"/>
  <c r="R149" i="1" s="1"/>
  <c r="Q149" i="1"/>
  <c r="O150" i="1"/>
  <c r="P150" i="1" l="1"/>
  <c r="R150" i="1" s="1"/>
  <c r="Q150" i="1"/>
  <c r="O151" i="1"/>
  <c r="P151" i="1" l="1"/>
  <c r="R151" i="1" s="1"/>
  <c r="Q151" i="1"/>
  <c r="O152" i="1"/>
  <c r="P152" i="1" l="1"/>
  <c r="R152" i="1" s="1"/>
  <c r="Q152" i="1"/>
  <c r="O153" i="1"/>
  <c r="P153" i="1" l="1"/>
  <c r="R153" i="1" s="1"/>
  <c r="Q153" i="1"/>
  <c r="O154" i="1"/>
  <c r="P154" i="1" l="1"/>
  <c r="R154" i="1" s="1"/>
  <c r="Q154" i="1"/>
  <c r="O155" i="1"/>
  <c r="P155" i="1" l="1"/>
  <c r="R155" i="1" s="1"/>
  <c r="Q155" i="1"/>
  <c r="O156" i="1"/>
  <c r="P156" i="1" l="1"/>
  <c r="R156" i="1" s="1"/>
  <c r="Q156" i="1"/>
  <c r="O157" i="1"/>
  <c r="P157" i="1" l="1"/>
  <c r="R157" i="1" s="1"/>
  <c r="Q157" i="1"/>
  <c r="O158" i="1"/>
  <c r="P158" i="1" l="1"/>
  <c r="R158" i="1" s="1"/>
  <c r="Q158" i="1"/>
  <c r="O159" i="1"/>
  <c r="P159" i="1" l="1"/>
  <c r="R159" i="1" s="1"/>
  <c r="Q159" i="1"/>
  <c r="O160" i="1"/>
  <c r="P160" i="1" l="1"/>
  <c r="R160" i="1" s="1"/>
  <c r="Q160" i="1"/>
  <c r="O161" i="1"/>
  <c r="P161" i="1" l="1"/>
  <c r="R161" i="1" s="1"/>
  <c r="Q161" i="1"/>
  <c r="O162" i="1"/>
  <c r="P162" i="1" l="1"/>
  <c r="R162" i="1" s="1"/>
  <c r="Q162" i="1"/>
  <c r="O163" i="1"/>
  <c r="P163" i="1" l="1"/>
  <c r="R163" i="1" s="1"/>
  <c r="Q163" i="1"/>
  <c r="O164" i="1"/>
  <c r="P164" i="1" l="1"/>
  <c r="R164" i="1" s="1"/>
  <c r="Q164" i="1"/>
  <c r="O165" i="1"/>
  <c r="P165" i="1" l="1"/>
  <c r="R165" i="1" s="1"/>
  <c r="Q165" i="1"/>
  <c r="O166" i="1"/>
  <c r="P166" i="1" l="1"/>
  <c r="R166" i="1" s="1"/>
  <c r="Q166" i="1"/>
  <c r="O167" i="1"/>
  <c r="P167" i="1" l="1"/>
  <c r="R167" i="1" s="1"/>
  <c r="Q167" i="1"/>
  <c r="O168" i="1"/>
  <c r="P168" i="1" l="1"/>
  <c r="R168" i="1" s="1"/>
  <c r="Q168" i="1"/>
  <c r="O169" i="1"/>
  <c r="P169" i="1" l="1"/>
  <c r="R169" i="1" s="1"/>
  <c r="Q169" i="1"/>
  <c r="O170" i="1"/>
  <c r="P170" i="1" l="1"/>
  <c r="R170" i="1" s="1"/>
  <c r="Q170" i="1"/>
  <c r="O171" i="1"/>
  <c r="P171" i="1" l="1"/>
  <c r="R171" i="1" s="1"/>
  <c r="Q171" i="1"/>
  <c r="O172" i="1"/>
  <c r="P172" i="1" l="1"/>
  <c r="R172" i="1" s="1"/>
  <c r="Q172" i="1"/>
  <c r="O173" i="1"/>
  <c r="P173" i="1" l="1"/>
  <c r="R173" i="1" s="1"/>
  <c r="Q173" i="1"/>
  <c r="O174" i="1"/>
  <c r="P174" i="1" l="1"/>
  <c r="R174" i="1" s="1"/>
  <c r="Q174" i="1"/>
  <c r="O175" i="1"/>
  <c r="P175" i="1" l="1"/>
  <c r="R175" i="1" s="1"/>
  <c r="Q175" i="1"/>
  <c r="O176" i="1"/>
  <c r="P176" i="1" l="1"/>
  <c r="R176" i="1" s="1"/>
  <c r="Q176" i="1"/>
  <c r="O177" i="1"/>
  <c r="P177" i="1" l="1"/>
  <c r="R177" i="1" s="1"/>
  <c r="Q177" i="1"/>
  <c r="O178" i="1"/>
  <c r="P178" i="1" l="1"/>
  <c r="R178" i="1" s="1"/>
  <c r="Q178" i="1"/>
  <c r="O179" i="1"/>
  <c r="P179" i="1" l="1"/>
  <c r="R179" i="1" s="1"/>
  <c r="Q179" i="1"/>
  <c r="O180" i="1"/>
  <c r="P180" i="1" l="1"/>
  <c r="R180" i="1" s="1"/>
  <c r="Q180" i="1"/>
  <c r="O181" i="1"/>
  <c r="P181" i="1" l="1"/>
  <c r="R181" i="1" s="1"/>
  <c r="Q181" i="1"/>
  <c r="O182" i="1"/>
  <c r="P182" i="1" l="1"/>
  <c r="R182" i="1" s="1"/>
  <c r="Q182" i="1"/>
  <c r="O183" i="1"/>
  <c r="P183" i="1" l="1"/>
  <c r="R183" i="1" s="1"/>
  <c r="Q183" i="1"/>
  <c r="O184" i="1"/>
  <c r="P184" i="1" l="1"/>
  <c r="R184" i="1" s="1"/>
  <c r="Q184" i="1"/>
  <c r="O185" i="1"/>
  <c r="P185" i="1" l="1"/>
  <c r="R185" i="1" s="1"/>
  <c r="Q185" i="1"/>
  <c r="O186" i="1"/>
  <c r="P186" i="1" l="1"/>
  <c r="R186" i="1" s="1"/>
  <c r="Q186" i="1"/>
  <c r="O187" i="1"/>
  <c r="P187" i="1" l="1"/>
  <c r="R187" i="1" s="1"/>
  <c r="Q187" i="1"/>
  <c r="O188" i="1"/>
  <c r="P188" i="1" l="1"/>
  <c r="R188" i="1" s="1"/>
  <c r="Q188" i="1"/>
  <c r="O189" i="1"/>
  <c r="P189" i="1" l="1"/>
  <c r="R189" i="1" s="1"/>
  <c r="Q189" i="1"/>
  <c r="O190" i="1"/>
  <c r="P190" i="1" l="1"/>
  <c r="R190" i="1" s="1"/>
  <c r="Q190" i="1"/>
  <c r="O191" i="1"/>
  <c r="P191" i="1" l="1"/>
  <c r="R191" i="1" s="1"/>
  <c r="Q191" i="1"/>
  <c r="O192" i="1"/>
  <c r="P192" i="1" l="1"/>
  <c r="R192" i="1" s="1"/>
  <c r="Q192" i="1"/>
  <c r="O193" i="1"/>
  <c r="P193" i="1" l="1"/>
  <c r="R193" i="1" s="1"/>
  <c r="Q193" i="1"/>
  <c r="O194" i="1"/>
  <c r="P194" i="1" l="1"/>
  <c r="R194" i="1" s="1"/>
  <c r="Q194" i="1"/>
  <c r="O195" i="1"/>
  <c r="P195" i="1" l="1"/>
  <c r="R195" i="1" s="1"/>
  <c r="Q195" i="1"/>
  <c r="O196" i="1"/>
  <c r="P196" i="1" l="1"/>
  <c r="R196" i="1" s="1"/>
  <c r="Q196" i="1"/>
  <c r="O197" i="1"/>
  <c r="P197" i="1" l="1"/>
  <c r="R197" i="1" s="1"/>
  <c r="Q197" i="1"/>
  <c r="O198" i="1"/>
  <c r="P198" i="1" l="1"/>
  <c r="R198" i="1" s="1"/>
  <c r="Q198" i="1"/>
  <c r="O199" i="1"/>
  <c r="P199" i="1" l="1"/>
  <c r="R199" i="1" s="1"/>
  <c r="Q199" i="1"/>
  <c r="O200" i="1"/>
  <c r="P200" i="1" l="1"/>
  <c r="R200" i="1" s="1"/>
  <c r="Q200" i="1"/>
  <c r="O201" i="1"/>
  <c r="P201" i="1" l="1"/>
  <c r="R201" i="1" s="1"/>
  <c r="Q201" i="1"/>
  <c r="O202" i="1"/>
  <c r="P202" i="1" l="1"/>
  <c r="R202" i="1" s="1"/>
  <c r="Q202" i="1"/>
  <c r="O203" i="1"/>
  <c r="P203" i="1" l="1"/>
  <c r="R203" i="1" s="1"/>
  <c r="Q203" i="1"/>
  <c r="O204" i="1"/>
  <c r="P204" i="1" l="1"/>
  <c r="R204" i="1" s="1"/>
  <c r="Q204" i="1"/>
  <c r="O205" i="1"/>
  <c r="P205" i="1" l="1"/>
  <c r="R205" i="1" s="1"/>
  <c r="Q205" i="1"/>
  <c r="O206" i="1"/>
  <c r="P206" i="1" l="1"/>
  <c r="R206" i="1" s="1"/>
  <c r="Q206" i="1"/>
  <c r="O207" i="1"/>
  <c r="P207" i="1" l="1"/>
  <c r="R207" i="1" s="1"/>
  <c r="Q207" i="1"/>
  <c r="O208" i="1"/>
  <c r="P208" i="1" l="1"/>
  <c r="R208" i="1" s="1"/>
  <c r="Q208" i="1"/>
  <c r="O209" i="1"/>
  <c r="P209" i="1" l="1"/>
  <c r="R209" i="1" s="1"/>
  <c r="Q209" i="1"/>
  <c r="O210" i="1"/>
  <c r="P210" i="1" l="1"/>
  <c r="R210" i="1" s="1"/>
  <c r="Q210" i="1"/>
  <c r="O211" i="1"/>
  <c r="P211" i="1" l="1"/>
  <c r="R211" i="1" s="1"/>
  <c r="Q211" i="1"/>
  <c r="O212" i="1"/>
  <c r="P212" i="1" l="1"/>
  <c r="R212" i="1" s="1"/>
  <c r="Q212" i="1"/>
  <c r="O213" i="1"/>
  <c r="P213" i="1" l="1"/>
  <c r="R213" i="1" s="1"/>
  <c r="Q213" i="1"/>
  <c r="O214" i="1"/>
  <c r="P214" i="1" l="1"/>
  <c r="R214" i="1" s="1"/>
  <c r="Q214" i="1"/>
  <c r="O215" i="1"/>
  <c r="P215" i="1" l="1"/>
  <c r="R215" i="1" s="1"/>
  <c r="Q215" i="1"/>
  <c r="O216" i="1"/>
  <c r="P216" i="1" l="1"/>
  <c r="R216" i="1" s="1"/>
  <c r="Q216" i="1"/>
  <c r="O217" i="1"/>
  <c r="P217" i="1" l="1"/>
  <c r="R217" i="1" s="1"/>
  <c r="Q217" i="1"/>
  <c r="O218" i="1"/>
  <c r="P218" i="1" l="1"/>
  <c r="R218" i="1" s="1"/>
  <c r="Q218" i="1"/>
  <c r="O219" i="1"/>
  <c r="P219" i="1" l="1"/>
  <c r="R219" i="1" s="1"/>
  <c r="Q219" i="1"/>
  <c r="O220" i="1"/>
  <c r="P220" i="1" l="1"/>
  <c r="R220" i="1" s="1"/>
  <c r="Q220" i="1"/>
  <c r="O221" i="1"/>
  <c r="P221" i="1" l="1"/>
  <c r="R221" i="1" s="1"/>
  <c r="Q221" i="1"/>
  <c r="O222" i="1"/>
  <c r="P222" i="1" l="1"/>
  <c r="R222" i="1" s="1"/>
  <c r="Q222" i="1"/>
  <c r="O223" i="1"/>
  <c r="P223" i="1" l="1"/>
  <c r="R223" i="1" s="1"/>
  <c r="Q223" i="1"/>
  <c r="O224" i="1"/>
  <c r="P224" i="1" l="1"/>
  <c r="R224" i="1" s="1"/>
  <c r="Q224" i="1"/>
  <c r="O225" i="1"/>
  <c r="P225" i="1" l="1"/>
  <c r="R225" i="1" s="1"/>
  <c r="Q225" i="1"/>
  <c r="O226" i="1"/>
  <c r="P226" i="1" l="1"/>
  <c r="R226" i="1" s="1"/>
  <c r="Q226" i="1"/>
  <c r="O227" i="1"/>
  <c r="P227" i="1" l="1"/>
  <c r="R227" i="1" s="1"/>
  <c r="Q227" i="1"/>
  <c r="O228" i="1"/>
  <c r="P228" i="1" l="1"/>
  <c r="R228" i="1" s="1"/>
  <c r="Q228" i="1"/>
  <c r="O229" i="1"/>
  <c r="P229" i="1" l="1"/>
  <c r="R229" i="1" s="1"/>
  <c r="Q229" i="1"/>
  <c r="O230" i="1"/>
  <c r="P230" i="1" l="1"/>
  <c r="R230" i="1" s="1"/>
  <c r="Q230" i="1"/>
  <c r="O231" i="1"/>
  <c r="P231" i="1" l="1"/>
  <c r="R231" i="1" s="1"/>
  <c r="Q231" i="1"/>
  <c r="O232" i="1"/>
  <c r="P232" i="1" l="1"/>
  <c r="R232" i="1" s="1"/>
  <c r="Q232" i="1"/>
  <c r="O233" i="1"/>
  <c r="P233" i="1" l="1"/>
  <c r="R233" i="1" s="1"/>
  <c r="Q233" i="1"/>
  <c r="O234" i="1"/>
  <c r="P234" i="1" l="1"/>
  <c r="R234" i="1" s="1"/>
  <c r="Q234" i="1"/>
  <c r="O235" i="1"/>
  <c r="P235" i="1" l="1"/>
  <c r="R235" i="1" s="1"/>
  <c r="Q235" i="1"/>
  <c r="O236" i="1"/>
  <c r="P236" i="1" l="1"/>
  <c r="R236" i="1" s="1"/>
  <c r="Q236" i="1"/>
  <c r="O237" i="1"/>
  <c r="P237" i="1" l="1"/>
  <c r="R237" i="1" s="1"/>
  <c r="Q237" i="1"/>
  <c r="O238" i="1"/>
  <c r="P238" i="1" l="1"/>
  <c r="R238" i="1" s="1"/>
  <c r="Q238" i="1"/>
  <c r="O239" i="1"/>
  <c r="P239" i="1" l="1"/>
  <c r="R239" i="1" s="1"/>
  <c r="Q239" i="1"/>
  <c r="O240" i="1"/>
  <c r="P240" i="1" l="1"/>
  <c r="R240" i="1" s="1"/>
  <c r="Q240" i="1"/>
  <c r="O241" i="1"/>
  <c r="P241" i="1" l="1"/>
  <c r="R241" i="1" s="1"/>
  <c r="Q241" i="1"/>
  <c r="O242" i="1"/>
  <c r="P242" i="1" l="1"/>
  <c r="R242" i="1" s="1"/>
  <c r="Q242" i="1"/>
  <c r="O243" i="1"/>
  <c r="P243" i="1" l="1"/>
  <c r="R243" i="1" s="1"/>
  <c r="Q243" i="1"/>
  <c r="O244" i="1"/>
  <c r="P244" i="1" l="1"/>
  <c r="R244" i="1" s="1"/>
  <c r="Q244" i="1"/>
  <c r="O245" i="1"/>
  <c r="P245" i="1" l="1"/>
  <c r="R245" i="1" s="1"/>
  <c r="Q245" i="1"/>
  <c r="O246" i="1"/>
  <c r="P246" i="1" l="1"/>
  <c r="R246" i="1" s="1"/>
  <c r="Q246" i="1"/>
  <c r="O247" i="1"/>
  <c r="P247" i="1" l="1"/>
  <c r="R247" i="1" s="1"/>
  <c r="Q247" i="1"/>
  <c r="O248" i="1"/>
  <c r="P248" i="1" l="1"/>
  <c r="R248" i="1" s="1"/>
  <c r="Q248" i="1"/>
  <c r="O249" i="1"/>
  <c r="P249" i="1" l="1"/>
  <c r="R249" i="1" s="1"/>
  <c r="Q249" i="1"/>
  <c r="O250" i="1"/>
  <c r="P250" i="1" l="1"/>
  <c r="R250" i="1" s="1"/>
  <c r="Q250" i="1"/>
  <c r="O251" i="1"/>
  <c r="P251" i="1" l="1"/>
  <c r="R251" i="1" s="1"/>
  <c r="Q251" i="1"/>
  <c r="O252" i="1"/>
  <c r="P252" i="1" l="1"/>
  <c r="R252" i="1" s="1"/>
  <c r="Q252" i="1"/>
  <c r="O253" i="1"/>
  <c r="P253" i="1" l="1"/>
  <c r="R253" i="1" s="1"/>
  <c r="Q253" i="1"/>
  <c r="O254" i="1"/>
  <c r="P254" i="1" l="1"/>
  <c r="R254" i="1" s="1"/>
  <c r="Q254" i="1"/>
  <c r="O255" i="1"/>
  <c r="P255" i="1" l="1"/>
  <c r="R255" i="1" s="1"/>
  <c r="Q255" i="1"/>
  <c r="O256" i="1"/>
  <c r="P256" i="1" l="1"/>
  <c r="R256" i="1" s="1"/>
  <c r="Q256" i="1"/>
  <c r="O257" i="1"/>
  <c r="P257" i="1" l="1"/>
  <c r="R257" i="1" s="1"/>
  <c r="Q257" i="1"/>
  <c r="O258" i="1"/>
  <c r="P258" i="1" l="1"/>
  <c r="R258" i="1" s="1"/>
  <c r="Q258" i="1"/>
  <c r="O259" i="1"/>
  <c r="P259" i="1" l="1"/>
  <c r="R259" i="1" s="1"/>
  <c r="Q259" i="1"/>
  <c r="O260" i="1"/>
  <c r="P260" i="1" l="1"/>
  <c r="R260" i="1" s="1"/>
  <c r="Q260" i="1"/>
  <c r="O261" i="1"/>
  <c r="P261" i="1" l="1"/>
  <c r="R261" i="1" s="1"/>
  <c r="Q261" i="1"/>
  <c r="O262" i="1"/>
  <c r="P262" i="1" l="1"/>
  <c r="R262" i="1" s="1"/>
  <c r="Q262" i="1"/>
  <c r="O263" i="1"/>
  <c r="P263" i="1" l="1"/>
  <c r="R263" i="1" s="1"/>
  <c r="Q263" i="1"/>
  <c r="O264" i="1"/>
  <c r="P264" i="1" l="1"/>
  <c r="R264" i="1" s="1"/>
  <c r="Q264" i="1"/>
  <c r="O265" i="1"/>
  <c r="P265" i="1" l="1"/>
  <c r="R265" i="1" s="1"/>
  <c r="Q265" i="1"/>
  <c r="O266" i="1"/>
  <c r="P266" i="1" l="1"/>
  <c r="R266" i="1" s="1"/>
  <c r="Q266" i="1"/>
  <c r="O267" i="1"/>
  <c r="P267" i="1" l="1"/>
  <c r="R267" i="1" s="1"/>
  <c r="Q267" i="1"/>
  <c r="O268" i="1"/>
  <c r="P268" i="1" l="1"/>
  <c r="R268" i="1" s="1"/>
  <c r="Q268" i="1"/>
  <c r="O269" i="1"/>
  <c r="P269" i="1" l="1"/>
  <c r="R269" i="1" s="1"/>
  <c r="Q269" i="1"/>
  <c r="O270" i="1"/>
  <c r="P270" i="1" l="1"/>
  <c r="R270" i="1" s="1"/>
  <c r="Q270" i="1"/>
  <c r="O271" i="1"/>
  <c r="P271" i="1" l="1"/>
  <c r="R271" i="1" s="1"/>
  <c r="Q271" i="1"/>
  <c r="O272" i="1"/>
  <c r="P272" i="1" l="1"/>
  <c r="R272" i="1" s="1"/>
  <c r="Q272" i="1"/>
  <c r="O273" i="1"/>
  <c r="P273" i="1" l="1"/>
  <c r="R273" i="1" s="1"/>
  <c r="Q273" i="1"/>
  <c r="O274" i="1"/>
  <c r="P274" i="1" l="1"/>
  <c r="R274" i="1" s="1"/>
  <c r="Q274" i="1"/>
  <c r="O275" i="1"/>
  <c r="P275" i="1" l="1"/>
  <c r="R275" i="1" s="1"/>
  <c r="Q275" i="1"/>
  <c r="O276" i="1"/>
  <c r="P276" i="1" l="1"/>
  <c r="R276" i="1" s="1"/>
  <c r="Q276" i="1"/>
  <c r="O277" i="1"/>
  <c r="P277" i="1" l="1"/>
  <c r="R277" i="1" s="1"/>
  <c r="Q277" i="1"/>
  <c r="O278" i="1"/>
  <c r="P278" i="1" l="1"/>
  <c r="R278" i="1" s="1"/>
  <c r="Q278" i="1"/>
  <c r="O279" i="1"/>
  <c r="P279" i="1" l="1"/>
  <c r="R279" i="1" s="1"/>
  <c r="Q279" i="1"/>
  <c r="O280" i="1"/>
  <c r="P280" i="1" l="1"/>
  <c r="R280" i="1" s="1"/>
  <c r="Q280" i="1"/>
  <c r="O281" i="1"/>
  <c r="P281" i="1" l="1"/>
  <c r="R281" i="1" s="1"/>
  <c r="Q281" i="1"/>
  <c r="O282" i="1"/>
  <c r="P282" i="1" l="1"/>
  <c r="R282" i="1" s="1"/>
  <c r="Q282" i="1"/>
  <c r="O283" i="1"/>
  <c r="P283" i="1" l="1"/>
  <c r="R283" i="1" s="1"/>
  <c r="Q283" i="1"/>
  <c r="O284" i="1"/>
  <c r="P284" i="1" l="1"/>
  <c r="R284" i="1" s="1"/>
  <c r="Q284" i="1"/>
  <c r="O285" i="1"/>
  <c r="P285" i="1" l="1"/>
  <c r="R285" i="1" s="1"/>
  <c r="Q285" i="1"/>
  <c r="O286" i="1"/>
  <c r="P286" i="1" l="1"/>
  <c r="R286" i="1" s="1"/>
  <c r="Q286" i="1"/>
  <c r="O287" i="1"/>
  <c r="P287" i="1" l="1"/>
  <c r="R287" i="1" s="1"/>
  <c r="Q287" i="1"/>
  <c r="O288" i="1"/>
  <c r="P288" i="1" l="1"/>
  <c r="R288" i="1" s="1"/>
  <c r="Q288" i="1"/>
  <c r="O289" i="1"/>
  <c r="P289" i="1" l="1"/>
  <c r="R289" i="1" s="1"/>
  <c r="Q289" i="1"/>
  <c r="O290" i="1"/>
  <c r="P290" i="1" l="1"/>
  <c r="R290" i="1" s="1"/>
  <c r="Q290" i="1"/>
  <c r="O291" i="1"/>
  <c r="P291" i="1" l="1"/>
  <c r="R291" i="1" s="1"/>
  <c r="Q291" i="1"/>
  <c r="O292" i="1"/>
  <c r="P292" i="1" l="1"/>
  <c r="R292" i="1" s="1"/>
  <c r="Q292" i="1"/>
  <c r="O293" i="1"/>
  <c r="P293" i="1" l="1"/>
  <c r="R293" i="1" s="1"/>
  <c r="Q293" i="1"/>
  <c r="O294" i="1"/>
  <c r="P294" i="1" l="1"/>
  <c r="R294" i="1" s="1"/>
  <c r="Q294" i="1"/>
  <c r="O295" i="1"/>
  <c r="P295" i="1" l="1"/>
  <c r="R295" i="1" s="1"/>
  <c r="Q295" i="1"/>
  <c r="O296" i="1"/>
  <c r="P296" i="1" l="1"/>
  <c r="R296" i="1" s="1"/>
  <c r="Q296" i="1"/>
  <c r="O297" i="1"/>
  <c r="P297" i="1" l="1"/>
  <c r="R297" i="1" s="1"/>
  <c r="Q297" i="1"/>
  <c r="O298" i="1"/>
  <c r="P298" i="1" l="1"/>
  <c r="R298" i="1" s="1"/>
  <c r="Q298" i="1"/>
  <c r="O299" i="1"/>
  <c r="P299" i="1" l="1"/>
  <c r="R299" i="1" s="1"/>
  <c r="Q299" i="1"/>
  <c r="O300" i="1"/>
  <c r="P300" i="1" l="1"/>
  <c r="R300" i="1" s="1"/>
  <c r="Q300" i="1"/>
  <c r="O301" i="1"/>
  <c r="P301" i="1" l="1"/>
  <c r="R301" i="1" s="1"/>
  <c r="Q301" i="1"/>
  <c r="O302" i="1"/>
  <c r="P302" i="1" l="1"/>
  <c r="R302" i="1" s="1"/>
  <c r="Q302" i="1"/>
  <c r="O303" i="1"/>
  <c r="P303" i="1" l="1"/>
  <c r="R303" i="1" s="1"/>
  <c r="Q303" i="1"/>
  <c r="O304" i="1"/>
  <c r="P304" i="1" l="1"/>
  <c r="R304" i="1" s="1"/>
  <c r="Q304" i="1"/>
  <c r="O305" i="1"/>
  <c r="P305" i="1" l="1"/>
  <c r="R305" i="1" s="1"/>
  <c r="Q305" i="1"/>
  <c r="O306" i="1"/>
  <c r="P306" i="1" l="1"/>
  <c r="R306" i="1" s="1"/>
  <c r="Q306" i="1"/>
  <c r="O307" i="1"/>
  <c r="P307" i="1" l="1"/>
  <c r="R307" i="1" s="1"/>
  <c r="Q307" i="1"/>
  <c r="O308" i="1"/>
  <c r="P308" i="1" l="1"/>
  <c r="R308" i="1" s="1"/>
  <c r="Q308" i="1"/>
  <c r="O309" i="1"/>
  <c r="P309" i="1" l="1"/>
  <c r="R309" i="1" s="1"/>
  <c r="Q309" i="1"/>
  <c r="O310" i="1"/>
  <c r="P310" i="1" l="1"/>
  <c r="R310" i="1" s="1"/>
  <c r="Q310" i="1"/>
  <c r="O311" i="1"/>
  <c r="P311" i="1" l="1"/>
  <c r="R311" i="1" s="1"/>
  <c r="Q311" i="1"/>
  <c r="O312" i="1"/>
  <c r="P312" i="1" l="1"/>
  <c r="R312" i="1" s="1"/>
  <c r="Q312" i="1"/>
  <c r="O313" i="1"/>
  <c r="P313" i="1" l="1"/>
  <c r="R313" i="1" s="1"/>
  <c r="Q313" i="1"/>
  <c r="O314" i="1"/>
  <c r="P314" i="1" l="1"/>
  <c r="R314" i="1" s="1"/>
  <c r="Q314" i="1"/>
  <c r="O315" i="1"/>
  <c r="P315" i="1" l="1"/>
  <c r="R315" i="1" s="1"/>
  <c r="Q315" i="1"/>
  <c r="O316" i="1"/>
  <c r="P316" i="1" l="1"/>
  <c r="R316" i="1" s="1"/>
  <c r="Q316" i="1"/>
  <c r="O317" i="1"/>
  <c r="P317" i="1" l="1"/>
  <c r="R317" i="1" s="1"/>
  <c r="Q317" i="1"/>
  <c r="O318" i="1"/>
  <c r="P318" i="1" l="1"/>
  <c r="R318" i="1" s="1"/>
  <c r="Q318" i="1"/>
  <c r="O319" i="1"/>
  <c r="P319" i="1" l="1"/>
  <c r="R319" i="1" s="1"/>
  <c r="Q319" i="1"/>
  <c r="O320" i="1"/>
  <c r="P320" i="1" l="1"/>
  <c r="R320" i="1" s="1"/>
  <c r="Q320" i="1"/>
  <c r="O321" i="1"/>
  <c r="P321" i="1" l="1"/>
  <c r="R321" i="1" s="1"/>
  <c r="Q321" i="1"/>
  <c r="O322" i="1"/>
  <c r="P322" i="1" l="1"/>
  <c r="R322" i="1" s="1"/>
  <c r="Q322" i="1"/>
  <c r="O323" i="1"/>
  <c r="P323" i="1" l="1"/>
  <c r="R323" i="1" s="1"/>
  <c r="Q323" i="1"/>
  <c r="O324" i="1"/>
  <c r="P324" i="1" l="1"/>
  <c r="R324" i="1" s="1"/>
  <c r="Q324" i="1"/>
  <c r="O325" i="1"/>
  <c r="P325" i="1" l="1"/>
  <c r="R325" i="1" s="1"/>
  <c r="Q325" i="1"/>
  <c r="O326" i="1"/>
  <c r="P326" i="1" l="1"/>
  <c r="R326" i="1" s="1"/>
  <c r="Q326" i="1"/>
  <c r="O327" i="1"/>
  <c r="P327" i="1" l="1"/>
  <c r="R327" i="1" s="1"/>
  <c r="Q327" i="1"/>
  <c r="O328" i="1"/>
  <c r="P328" i="1" l="1"/>
  <c r="R328" i="1" s="1"/>
  <c r="Q328" i="1"/>
  <c r="O329" i="1"/>
  <c r="P329" i="1" l="1"/>
  <c r="R329" i="1" s="1"/>
  <c r="Q329" i="1"/>
  <c r="O330" i="1"/>
  <c r="P330" i="1" l="1"/>
  <c r="R330" i="1" s="1"/>
  <c r="Q330" i="1"/>
  <c r="O331" i="1"/>
  <c r="P331" i="1" l="1"/>
  <c r="R331" i="1" s="1"/>
  <c r="Q331" i="1"/>
  <c r="O332" i="1"/>
  <c r="P332" i="1" l="1"/>
  <c r="R332" i="1" s="1"/>
  <c r="Q332" i="1"/>
  <c r="O333" i="1"/>
  <c r="P333" i="1" l="1"/>
  <c r="R333" i="1" s="1"/>
  <c r="Q333" i="1"/>
  <c r="O334" i="1"/>
  <c r="P334" i="1" l="1"/>
  <c r="R334" i="1" s="1"/>
  <c r="Q334" i="1"/>
  <c r="O335" i="1"/>
  <c r="P335" i="1" l="1"/>
  <c r="R335" i="1" s="1"/>
  <c r="Q335" i="1"/>
  <c r="O336" i="1"/>
  <c r="P336" i="1" l="1"/>
  <c r="R336" i="1" s="1"/>
  <c r="Q336" i="1"/>
  <c r="O337" i="1"/>
  <c r="P337" i="1" l="1"/>
  <c r="R337" i="1" s="1"/>
  <c r="Q337" i="1"/>
  <c r="O338" i="1"/>
  <c r="P338" i="1" l="1"/>
  <c r="R338" i="1" s="1"/>
  <c r="Q338" i="1"/>
  <c r="O339" i="1"/>
  <c r="P339" i="1" l="1"/>
  <c r="R339" i="1" s="1"/>
  <c r="Q339" i="1"/>
  <c r="O340" i="1"/>
  <c r="P340" i="1" l="1"/>
  <c r="R340" i="1" s="1"/>
  <c r="Q340" i="1"/>
  <c r="O341" i="1"/>
  <c r="P341" i="1" l="1"/>
  <c r="R341" i="1" s="1"/>
  <c r="Q341" i="1"/>
  <c r="O342" i="1"/>
  <c r="P342" i="1" l="1"/>
  <c r="R342" i="1" s="1"/>
  <c r="Q342" i="1"/>
  <c r="O343" i="1"/>
  <c r="P343" i="1" l="1"/>
  <c r="R343" i="1" s="1"/>
  <c r="Q343" i="1"/>
  <c r="O344" i="1"/>
  <c r="P344" i="1" l="1"/>
  <c r="R344" i="1" s="1"/>
  <c r="Q344" i="1"/>
  <c r="O345" i="1"/>
  <c r="P345" i="1" l="1"/>
  <c r="R345" i="1" s="1"/>
  <c r="Q345" i="1"/>
  <c r="O346" i="1"/>
  <c r="P346" i="1" l="1"/>
  <c r="R346" i="1" s="1"/>
  <c r="Q346" i="1"/>
  <c r="O347" i="1"/>
  <c r="P347" i="1" l="1"/>
  <c r="R347" i="1" s="1"/>
  <c r="Q347" i="1"/>
  <c r="O348" i="1"/>
  <c r="P348" i="1" l="1"/>
  <c r="R348" i="1" s="1"/>
  <c r="Q348" i="1"/>
  <c r="O349" i="1"/>
  <c r="P349" i="1" l="1"/>
  <c r="R349" i="1" s="1"/>
  <c r="Q349" i="1"/>
  <c r="O350" i="1"/>
  <c r="P350" i="1" l="1"/>
  <c r="R350" i="1" s="1"/>
  <c r="Q350" i="1"/>
  <c r="O351" i="1"/>
  <c r="P351" i="1" l="1"/>
  <c r="R351" i="1" s="1"/>
  <c r="Q351" i="1"/>
  <c r="O352" i="1"/>
  <c r="P352" i="1" l="1"/>
  <c r="R352" i="1" s="1"/>
  <c r="Q352" i="1"/>
  <c r="O353" i="1"/>
  <c r="P353" i="1" l="1"/>
  <c r="R353" i="1" s="1"/>
  <c r="Q353" i="1"/>
  <c r="O354" i="1"/>
  <c r="P354" i="1" l="1"/>
  <c r="R354" i="1" s="1"/>
  <c r="Q354" i="1"/>
  <c r="O355" i="1"/>
  <c r="P355" i="1" l="1"/>
  <c r="R355" i="1" s="1"/>
  <c r="Q355" i="1"/>
  <c r="O356" i="1"/>
  <c r="P356" i="1" l="1"/>
  <c r="R356" i="1" s="1"/>
  <c r="Q356" i="1"/>
  <c r="O357" i="1"/>
  <c r="P357" i="1" l="1"/>
  <c r="R357" i="1" s="1"/>
  <c r="Q357" i="1"/>
  <c r="O358" i="1"/>
  <c r="P358" i="1" l="1"/>
  <c r="R358" i="1" s="1"/>
  <c r="Q358" i="1"/>
  <c r="O359" i="1"/>
  <c r="P359" i="1" l="1"/>
  <c r="R359" i="1" s="1"/>
  <c r="Q359" i="1"/>
  <c r="O360" i="1"/>
  <c r="P360" i="1" l="1"/>
  <c r="R360" i="1" s="1"/>
  <c r="Q360" i="1"/>
  <c r="O361" i="1"/>
  <c r="P361" i="1" l="1"/>
  <c r="R361" i="1" s="1"/>
  <c r="Q361" i="1"/>
  <c r="O362" i="1"/>
  <c r="P362" i="1" l="1"/>
  <c r="R362" i="1" s="1"/>
  <c r="Q362" i="1"/>
  <c r="O363" i="1"/>
  <c r="P363" i="1" l="1"/>
  <c r="R363" i="1" s="1"/>
  <c r="Q363" i="1"/>
  <c r="O364" i="1"/>
  <c r="P364" i="1" l="1"/>
  <c r="R364" i="1" s="1"/>
  <c r="Q364" i="1"/>
  <c r="O365" i="1"/>
  <c r="P365" i="1" l="1"/>
  <c r="R365" i="1" s="1"/>
  <c r="Q365" i="1"/>
  <c r="O366" i="1"/>
  <c r="P366" i="1" l="1"/>
  <c r="R366" i="1" s="1"/>
  <c r="Q366" i="1"/>
  <c r="O367" i="1"/>
  <c r="P367" i="1" l="1"/>
  <c r="R367" i="1" s="1"/>
  <c r="Q367" i="1"/>
  <c r="O368" i="1"/>
  <c r="P368" i="1" l="1"/>
  <c r="R368" i="1" s="1"/>
  <c r="Q368" i="1"/>
  <c r="O369" i="1"/>
  <c r="P369" i="1" l="1"/>
  <c r="R369" i="1" s="1"/>
  <c r="Q369" i="1"/>
  <c r="O370" i="1"/>
  <c r="P370" i="1" l="1"/>
  <c r="R370" i="1" s="1"/>
  <c r="Q370" i="1"/>
  <c r="O371" i="1"/>
  <c r="P371" i="1" l="1"/>
  <c r="R371" i="1" s="1"/>
  <c r="Q371" i="1"/>
  <c r="O372" i="1"/>
  <c r="P372" i="1" l="1"/>
  <c r="R372" i="1" s="1"/>
  <c r="Q372" i="1"/>
  <c r="O373" i="1"/>
  <c r="P373" i="1" l="1"/>
  <c r="R373" i="1" s="1"/>
  <c r="Q373" i="1"/>
  <c r="O374" i="1"/>
  <c r="P374" i="1" l="1"/>
  <c r="R374" i="1" s="1"/>
  <c r="Q374" i="1"/>
  <c r="O375" i="1"/>
  <c r="P375" i="1" l="1"/>
  <c r="R375" i="1" s="1"/>
  <c r="Q375" i="1"/>
  <c r="O376" i="1"/>
  <c r="P376" i="1" l="1"/>
  <c r="R376" i="1" s="1"/>
  <c r="Q376" i="1"/>
  <c r="O377" i="1"/>
  <c r="P377" i="1" l="1"/>
  <c r="R377" i="1" s="1"/>
  <c r="Q377" i="1"/>
  <c r="O378" i="1"/>
  <c r="P378" i="1" l="1"/>
  <c r="R378" i="1" s="1"/>
  <c r="Q378" i="1"/>
  <c r="O379" i="1"/>
  <c r="P379" i="1" l="1"/>
  <c r="R379" i="1" s="1"/>
  <c r="Q379" i="1"/>
  <c r="O380" i="1"/>
  <c r="P380" i="1" l="1"/>
  <c r="R380" i="1" s="1"/>
  <c r="Q380" i="1"/>
  <c r="O381" i="1"/>
  <c r="P381" i="1" l="1"/>
  <c r="R381" i="1" s="1"/>
  <c r="Q381" i="1"/>
  <c r="O382" i="1"/>
  <c r="P382" i="1" l="1"/>
  <c r="R382" i="1" s="1"/>
  <c r="Q382" i="1"/>
  <c r="O383" i="1"/>
  <c r="P383" i="1" l="1"/>
  <c r="R383" i="1" s="1"/>
  <c r="Q383" i="1"/>
  <c r="O384" i="1"/>
  <c r="P384" i="1" l="1"/>
  <c r="R384" i="1" s="1"/>
  <c r="Q384" i="1"/>
  <c r="O385" i="1"/>
  <c r="P385" i="1" l="1"/>
  <c r="R385" i="1" s="1"/>
  <c r="Q385" i="1"/>
  <c r="O386" i="1"/>
  <c r="P386" i="1" l="1"/>
  <c r="R386" i="1" s="1"/>
  <c r="Q386" i="1"/>
  <c r="O387" i="1"/>
  <c r="P387" i="1" l="1"/>
  <c r="R387" i="1" s="1"/>
  <c r="Q387" i="1"/>
  <c r="O388" i="1"/>
  <c r="P388" i="1" l="1"/>
  <c r="R388" i="1" s="1"/>
  <c r="Q388" i="1"/>
  <c r="O389" i="1"/>
  <c r="P389" i="1" l="1"/>
  <c r="R389" i="1" s="1"/>
  <c r="Q389" i="1"/>
  <c r="O390" i="1"/>
  <c r="P390" i="1" l="1"/>
  <c r="R390" i="1" s="1"/>
  <c r="Q390" i="1"/>
  <c r="O391" i="1"/>
  <c r="P391" i="1" l="1"/>
  <c r="R391" i="1" s="1"/>
  <c r="Q391" i="1"/>
  <c r="O392" i="1"/>
  <c r="P392" i="1" l="1"/>
  <c r="R392" i="1" s="1"/>
  <c r="Q392" i="1"/>
  <c r="O393" i="1"/>
  <c r="P393" i="1" l="1"/>
  <c r="R393" i="1" s="1"/>
  <c r="Q393" i="1"/>
  <c r="O394" i="1"/>
  <c r="P394" i="1" l="1"/>
  <c r="R394" i="1" s="1"/>
  <c r="Q394" i="1"/>
  <c r="O395" i="1"/>
  <c r="P395" i="1" l="1"/>
  <c r="R395" i="1" s="1"/>
  <c r="Q395" i="1"/>
  <c r="O396" i="1"/>
  <c r="P396" i="1" l="1"/>
  <c r="R396" i="1" s="1"/>
  <c r="Q396" i="1"/>
  <c r="O397" i="1"/>
  <c r="P397" i="1" l="1"/>
  <c r="R397" i="1" s="1"/>
  <c r="Q397" i="1"/>
  <c r="O398" i="1"/>
  <c r="P398" i="1" l="1"/>
  <c r="R398" i="1" s="1"/>
  <c r="Q398" i="1"/>
  <c r="O399" i="1"/>
  <c r="P399" i="1" l="1"/>
  <c r="R399" i="1" s="1"/>
  <c r="Q399" i="1"/>
  <c r="O400" i="1"/>
  <c r="P400" i="1" l="1"/>
  <c r="R400" i="1" s="1"/>
  <c r="Q400" i="1"/>
  <c r="O401" i="1"/>
  <c r="P401" i="1" l="1"/>
  <c r="R401" i="1" s="1"/>
  <c r="Q401" i="1"/>
  <c r="O402" i="1"/>
  <c r="P402" i="1" l="1"/>
  <c r="R402" i="1" s="1"/>
  <c r="Q402" i="1"/>
  <c r="O403" i="1"/>
  <c r="P403" i="1" l="1"/>
  <c r="R403" i="1" s="1"/>
  <c r="Q403" i="1"/>
  <c r="O404" i="1"/>
  <c r="P404" i="1" l="1"/>
  <c r="R404" i="1" s="1"/>
  <c r="Q404" i="1"/>
  <c r="O405" i="1"/>
  <c r="P405" i="1" l="1"/>
  <c r="R405" i="1" s="1"/>
  <c r="Q405" i="1"/>
  <c r="O406" i="1"/>
  <c r="P406" i="1" l="1"/>
  <c r="R406" i="1" s="1"/>
  <c r="Q406" i="1"/>
  <c r="O407" i="1"/>
  <c r="P407" i="1" l="1"/>
  <c r="R407" i="1" s="1"/>
  <c r="Q407" i="1"/>
  <c r="O408" i="1"/>
  <c r="P408" i="1" l="1"/>
  <c r="R408" i="1" s="1"/>
  <c r="Q408" i="1"/>
  <c r="O409" i="1"/>
  <c r="P409" i="1" l="1"/>
  <c r="R409" i="1" s="1"/>
  <c r="Q409" i="1"/>
  <c r="O410" i="1"/>
  <c r="P410" i="1" l="1"/>
  <c r="R410" i="1" s="1"/>
  <c r="Q410" i="1"/>
  <c r="O411" i="1"/>
  <c r="P411" i="1" l="1"/>
  <c r="R411" i="1" s="1"/>
  <c r="Q411" i="1"/>
  <c r="O412" i="1"/>
  <c r="P412" i="1" l="1"/>
  <c r="R412" i="1" s="1"/>
  <c r="Q412" i="1"/>
  <c r="O413" i="1"/>
  <c r="P413" i="1" l="1"/>
  <c r="R413" i="1" s="1"/>
  <c r="Q413" i="1"/>
  <c r="O414" i="1"/>
  <c r="P414" i="1" l="1"/>
  <c r="R414" i="1" s="1"/>
  <c r="Q414" i="1"/>
  <c r="O415" i="1"/>
  <c r="P415" i="1" l="1"/>
  <c r="R415" i="1" s="1"/>
  <c r="Q415" i="1"/>
  <c r="O416" i="1"/>
  <c r="P416" i="1" l="1"/>
  <c r="R416" i="1" s="1"/>
  <c r="Q416" i="1"/>
  <c r="O417" i="1"/>
  <c r="P417" i="1" l="1"/>
  <c r="R417" i="1" s="1"/>
  <c r="Q417" i="1"/>
  <c r="O418" i="1"/>
  <c r="P418" i="1" l="1"/>
  <c r="R418" i="1" s="1"/>
  <c r="Q418" i="1"/>
  <c r="O419" i="1"/>
  <c r="P419" i="1" l="1"/>
  <c r="R419" i="1" s="1"/>
  <c r="Q419" i="1"/>
  <c r="O420" i="1"/>
  <c r="P420" i="1" l="1"/>
  <c r="R420" i="1" s="1"/>
  <c r="Q420" i="1"/>
  <c r="O421" i="1"/>
  <c r="P421" i="1" l="1"/>
  <c r="R421" i="1" s="1"/>
  <c r="Q421" i="1"/>
  <c r="O422" i="1"/>
  <c r="P422" i="1" l="1"/>
  <c r="R422" i="1" s="1"/>
  <c r="Q422" i="1"/>
  <c r="O423" i="1"/>
  <c r="P423" i="1" l="1"/>
  <c r="R423" i="1" s="1"/>
  <c r="Q423" i="1"/>
  <c r="O424" i="1"/>
  <c r="P424" i="1" l="1"/>
  <c r="R424" i="1" s="1"/>
  <c r="Q424" i="1"/>
  <c r="O425" i="1"/>
  <c r="P425" i="1" l="1"/>
  <c r="R425" i="1" s="1"/>
  <c r="Q425" i="1"/>
  <c r="O426" i="1"/>
  <c r="P426" i="1" l="1"/>
  <c r="R426" i="1" s="1"/>
  <c r="Q426" i="1"/>
  <c r="O427" i="1"/>
  <c r="P427" i="1" l="1"/>
  <c r="R427" i="1" s="1"/>
  <c r="Q427" i="1"/>
  <c r="O428" i="1"/>
  <c r="P428" i="1" l="1"/>
  <c r="R428" i="1" s="1"/>
  <c r="Q428" i="1"/>
  <c r="O429" i="1"/>
  <c r="P429" i="1" l="1"/>
  <c r="R429" i="1" s="1"/>
  <c r="Q429" i="1"/>
  <c r="O430" i="1"/>
  <c r="P430" i="1" l="1"/>
  <c r="R430" i="1" s="1"/>
  <c r="Q430" i="1"/>
  <c r="O431" i="1"/>
  <c r="P431" i="1" l="1"/>
  <c r="R431" i="1" s="1"/>
  <c r="Q431" i="1"/>
  <c r="O432" i="1"/>
  <c r="P432" i="1" l="1"/>
  <c r="R432" i="1" s="1"/>
  <c r="Q432" i="1"/>
  <c r="O433" i="1"/>
  <c r="P433" i="1" l="1"/>
  <c r="R433" i="1" s="1"/>
  <c r="Q433" i="1"/>
  <c r="O434" i="1"/>
  <c r="P434" i="1" l="1"/>
  <c r="R434" i="1" s="1"/>
  <c r="Q434" i="1"/>
  <c r="O435" i="1"/>
  <c r="P435" i="1" l="1"/>
  <c r="R435" i="1" s="1"/>
  <c r="Q435" i="1"/>
  <c r="O436" i="1"/>
  <c r="P436" i="1" l="1"/>
  <c r="R436" i="1" s="1"/>
  <c r="Q436" i="1"/>
  <c r="O437" i="1"/>
  <c r="P437" i="1" l="1"/>
  <c r="R437" i="1" s="1"/>
  <c r="Q437" i="1"/>
  <c r="O438" i="1"/>
  <c r="P438" i="1" l="1"/>
  <c r="R438" i="1" s="1"/>
  <c r="Q438" i="1"/>
  <c r="O439" i="1"/>
  <c r="P439" i="1" l="1"/>
  <c r="R439" i="1" s="1"/>
  <c r="Q439" i="1"/>
  <c r="O440" i="1"/>
  <c r="P440" i="1" l="1"/>
  <c r="R440" i="1" s="1"/>
  <c r="Q440" i="1"/>
  <c r="O441" i="1"/>
  <c r="P441" i="1" l="1"/>
  <c r="R441" i="1" s="1"/>
  <c r="Q441" i="1"/>
  <c r="O442" i="1"/>
  <c r="P442" i="1" l="1"/>
  <c r="R442" i="1" s="1"/>
  <c r="Q442" i="1"/>
  <c r="O443" i="1"/>
  <c r="P443" i="1" l="1"/>
  <c r="R443" i="1" s="1"/>
  <c r="Q443" i="1"/>
  <c r="O444" i="1"/>
  <c r="P444" i="1" l="1"/>
  <c r="R444" i="1" s="1"/>
  <c r="Q444" i="1"/>
  <c r="O445" i="1"/>
  <c r="P445" i="1" l="1"/>
  <c r="R445" i="1" s="1"/>
  <c r="Q445" i="1"/>
  <c r="O446" i="1"/>
  <c r="P446" i="1" l="1"/>
  <c r="R446" i="1" s="1"/>
  <c r="Q446" i="1"/>
  <c r="O447" i="1"/>
  <c r="P447" i="1" l="1"/>
  <c r="R447" i="1" s="1"/>
  <c r="Q447" i="1"/>
  <c r="O448" i="1"/>
  <c r="P448" i="1" l="1"/>
  <c r="R448" i="1" s="1"/>
  <c r="Q448" i="1"/>
  <c r="O449" i="1"/>
  <c r="P449" i="1" l="1"/>
  <c r="R449" i="1" s="1"/>
  <c r="Q449" i="1"/>
  <c r="O450" i="1"/>
  <c r="P450" i="1" l="1"/>
  <c r="R450" i="1" s="1"/>
  <c r="Q450" i="1"/>
  <c r="O451" i="1"/>
  <c r="P451" i="1" l="1"/>
  <c r="R451" i="1" s="1"/>
  <c r="Q451" i="1"/>
  <c r="O452" i="1"/>
  <c r="P452" i="1" l="1"/>
  <c r="R452" i="1" s="1"/>
  <c r="Q452" i="1"/>
  <c r="O453" i="1"/>
  <c r="P453" i="1" l="1"/>
  <c r="R453" i="1" s="1"/>
  <c r="Q453" i="1"/>
  <c r="O454" i="1"/>
  <c r="P454" i="1" l="1"/>
  <c r="R454" i="1" s="1"/>
  <c r="Q454" i="1"/>
  <c r="O455" i="1"/>
  <c r="P455" i="1" l="1"/>
  <c r="R455" i="1" s="1"/>
  <c r="Q455" i="1"/>
  <c r="O456" i="1"/>
  <c r="P456" i="1" l="1"/>
  <c r="R456" i="1" s="1"/>
  <c r="Q456" i="1"/>
  <c r="O457" i="1"/>
  <c r="P457" i="1" l="1"/>
  <c r="R457" i="1" s="1"/>
  <c r="Q457" i="1"/>
  <c r="O458" i="1"/>
  <c r="P458" i="1" l="1"/>
  <c r="R458" i="1" s="1"/>
  <c r="Q458" i="1"/>
  <c r="O459" i="1"/>
  <c r="P459" i="1" l="1"/>
  <c r="R459" i="1" s="1"/>
  <c r="Q459" i="1"/>
  <c r="O460" i="1"/>
  <c r="P460" i="1" l="1"/>
  <c r="R460" i="1" s="1"/>
  <c r="Q460" i="1"/>
  <c r="O461" i="1"/>
  <c r="P461" i="1" l="1"/>
  <c r="R461" i="1" s="1"/>
  <c r="Q461" i="1"/>
  <c r="O462" i="1"/>
  <c r="P462" i="1" l="1"/>
  <c r="R462" i="1" s="1"/>
  <c r="Q462" i="1"/>
  <c r="O463" i="1"/>
  <c r="P463" i="1" l="1"/>
  <c r="R463" i="1" s="1"/>
  <c r="Q463" i="1"/>
  <c r="O464" i="1"/>
  <c r="P464" i="1" l="1"/>
  <c r="R464" i="1" s="1"/>
  <c r="Q464" i="1"/>
  <c r="O465" i="1"/>
  <c r="P465" i="1" l="1"/>
  <c r="R465" i="1" s="1"/>
  <c r="Q465" i="1"/>
  <c r="O466" i="1"/>
  <c r="P466" i="1" l="1"/>
  <c r="R466" i="1" s="1"/>
  <c r="Q466" i="1"/>
  <c r="O467" i="1"/>
  <c r="P467" i="1" l="1"/>
  <c r="R467" i="1" s="1"/>
  <c r="Q467" i="1"/>
  <c r="O468" i="1"/>
  <c r="P468" i="1" l="1"/>
  <c r="R468" i="1" s="1"/>
  <c r="Q468" i="1"/>
  <c r="O469" i="1"/>
  <c r="P469" i="1" l="1"/>
  <c r="R469" i="1" s="1"/>
  <c r="Q469" i="1"/>
  <c r="O470" i="1"/>
  <c r="P470" i="1" l="1"/>
  <c r="R470" i="1" s="1"/>
  <c r="O471" i="1"/>
  <c r="Q470" i="1"/>
  <c r="P471" i="1" l="1"/>
  <c r="R471" i="1" s="1"/>
  <c r="Q471" i="1"/>
  <c r="O472" i="1"/>
  <c r="P472" i="1" l="1"/>
  <c r="R472" i="1" s="1"/>
  <c r="Q472" i="1"/>
  <c r="O473" i="1"/>
  <c r="P473" i="1" l="1"/>
  <c r="R473" i="1" s="1"/>
  <c r="Q473" i="1"/>
  <c r="O474" i="1"/>
  <c r="P474" i="1" l="1"/>
  <c r="R474" i="1" s="1"/>
  <c r="Q474" i="1"/>
  <c r="O475" i="1"/>
  <c r="P475" i="1" l="1"/>
  <c r="R475" i="1" s="1"/>
  <c r="Q475" i="1"/>
  <c r="O476" i="1"/>
  <c r="P476" i="1" l="1"/>
  <c r="R476" i="1" s="1"/>
  <c r="Q476" i="1"/>
  <c r="O477" i="1"/>
  <c r="P477" i="1" l="1"/>
  <c r="R477" i="1" s="1"/>
  <c r="Q477" i="1"/>
  <c r="O478" i="1"/>
  <c r="P478" i="1" l="1"/>
  <c r="R478" i="1" s="1"/>
  <c r="Q478" i="1"/>
  <c r="O479" i="1"/>
  <c r="P479" i="1" l="1"/>
  <c r="R479" i="1" s="1"/>
  <c r="Q479" i="1"/>
  <c r="O480" i="1"/>
  <c r="P480" i="1" l="1"/>
  <c r="R480" i="1" s="1"/>
  <c r="Q480" i="1"/>
  <c r="O481" i="1"/>
  <c r="P481" i="1" l="1"/>
  <c r="R481" i="1" s="1"/>
  <c r="Q481" i="1"/>
  <c r="O482" i="1"/>
  <c r="P482" i="1" l="1"/>
  <c r="R482" i="1" s="1"/>
  <c r="Q482" i="1"/>
  <c r="O483" i="1"/>
  <c r="P483" i="1" l="1"/>
  <c r="R483" i="1" s="1"/>
  <c r="Q483" i="1"/>
  <c r="O484" i="1"/>
  <c r="P484" i="1" l="1"/>
  <c r="R484" i="1" s="1"/>
  <c r="Q484" i="1"/>
  <c r="O485" i="1"/>
  <c r="P485" i="1" l="1"/>
  <c r="R485" i="1" s="1"/>
  <c r="Q485" i="1"/>
  <c r="O486" i="1"/>
  <c r="P486" i="1" l="1"/>
  <c r="R486" i="1" s="1"/>
  <c r="Q486" i="1"/>
  <c r="O487" i="1"/>
  <c r="P487" i="1" l="1"/>
  <c r="R487" i="1" s="1"/>
  <c r="Q487" i="1"/>
  <c r="O488" i="1"/>
  <c r="P488" i="1" l="1"/>
  <c r="R488" i="1" s="1"/>
  <c r="Q488" i="1"/>
  <c r="O489" i="1"/>
  <c r="P489" i="1" l="1"/>
  <c r="R489" i="1" s="1"/>
  <c r="Q489" i="1"/>
  <c r="O490" i="1"/>
  <c r="P490" i="1" l="1"/>
  <c r="R490" i="1" s="1"/>
  <c r="Q490" i="1"/>
  <c r="O491" i="1"/>
  <c r="P491" i="1" l="1"/>
  <c r="R491" i="1" s="1"/>
  <c r="Q491" i="1"/>
  <c r="O492" i="1"/>
  <c r="P492" i="1" l="1"/>
  <c r="R492" i="1" s="1"/>
  <c r="Q492" i="1"/>
  <c r="O493" i="1"/>
  <c r="P493" i="1" l="1"/>
  <c r="R493" i="1" s="1"/>
  <c r="Q493" i="1"/>
  <c r="O494" i="1"/>
  <c r="P494" i="1" l="1"/>
  <c r="R494" i="1" s="1"/>
  <c r="Q494" i="1"/>
  <c r="O495" i="1"/>
  <c r="P495" i="1" l="1"/>
  <c r="R495" i="1" s="1"/>
  <c r="Q495" i="1"/>
  <c r="O496" i="1"/>
  <c r="P496" i="1" l="1"/>
  <c r="R496" i="1" s="1"/>
  <c r="Q496" i="1"/>
  <c r="O497" i="1"/>
  <c r="P497" i="1" l="1"/>
  <c r="R497" i="1" s="1"/>
  <c r="Q497" i="1"/>
  <c r="O498" i="1"/>
  <c r="P498" i="1" l="1"/>
  <c r="R498" i="1" s="1"/>
  <c r="Q498" i="1"/>
  <c r="O499" i="1"/>
  <c r="P499" i="1" l="1"/>
  <c r="R499" i="1" s="1"/>
  <c r="Q499" i="1"/>
  <c r="O500" i="1"/>
  <c r="P500" i="1" l="1"/>
  <c r="R500" i="1" s="1"/>
  <c r="Q500" i="1"/>
  <c r="O501" i="1"/>
  <c r="P501" i="1" l="1"/>
  <c r="R501" i="1" s="1"/>
  <c r="Q501" i="1"/>
  <c r="O502" i="1"/>
  <c r="P502" i="1" l="1"/>
  <c r="R502" i="1" s="1"/>
  <c r="Q502" i="1"/>
  <c r="O503" i="1"/>
  <c r="P503" i="1" l="1"/>
  <c r="R503" i="1" s="1"/>
  <c r="Q503" i="1"/>
  <c r="O504" i="1"/>
  <c r="P504" i="1" l="1"/>
  <c r="R504" i="1" s="1"/>
  <c r="Q504" i="1"/>
  <c r="O505" i="1"/>
  <c r="P505" i="1" l="1"/>
  <c r="R505" i="1" s="1"/>
  <c r="Q505" i="1"/>
  <c r="O506" i="1"/>
  <c r="P506" i="1" l="1"/>
  <c r="R506" i="1" s="1"/>
  <c r="Q506" i="1"/>
  <c r="O507" i="1"/>
  <c r="P507" i="1" l="1"/>
  <c r="R507" i="1" s="1"/>
  <c r="Q507" i="1"/>
  <c r="O508" i="1"/>
  <c r="P508" i="1" l="1"/>
  <c r="R508" i="1" s="1"/>
  <c r="Q508" i="1"/>
  <c r="O509" i="1"/>
  <c r="P509" i="1" l="1"/>
  <c r="R509" i="1" s="1"/>
  <c r="Q509" i="1"/>
  <c r="O510" i="1"/>
  <c r="P510" i="1" l="1"/>
  <c r="R510" i="1" s="1"/>
  <c r="Q510" i="1"/>
  <c r="O511" i="1"/>
  <c r="P511" i="1" l="1"/>
  <c r="R511" i="1" s="1"/>
  <c r="Q511" i="1"/>
  <c r="O512" i="1"/>
  <c r="P512" i="1" l="1"/>
  <c r="R512" i="1" s="1"/>
  <c r="Q512" i="1"/>
  <c r="O513" i="1"/>
  <c r="P513" i="1" l="1"/>
  <c r="R513" i="1" s="1"/>
  <c r="Q513" i="1"/>
  <c r="O514" i="1"/>
  <c r="P514" i="1" l="1"/>
  <c r="R514" i="1" s="1"/>
  <c r="Q514" i="1"/>
  <c r="O515" i="1"/>
  <c r="P515" i="1" l="1"/>
  <c r="R515" i="1" s="1"/>
  <c r="Q515" i="1"/>
  <c r="O516" i="1"/>
  <c r="P516" i="1" l="1"/>
  <c r="R516" i="1" s="1"/>
  <c r="Q516" i="1"/>
  <c r="O517" i="1"/>
  <c r="P517" i="1" l="1"/>
  <c r="R517" i="1" s="1"/>
  <c r="Q517" i="1"/>
  <c r="O518" i="1"/>
  <c r="P518" i="1" l="1"/>
  <c r="R518" i="1" s="1"/>
  <c r="Q518" i="1"/>
  <c r="O519" i="1"/>
  <c r="P519" i="1" l="1"/>
  <c r="R519" i="1" s="1"/>
  <c r="Q519" i="1"/>
  <c r="O520" i="1"/>
  <c r="P520" i="1" l="1"/>
  <c r="R520" i="1" s="1"/>
  <c r="Q520" i="1"/>
  <c r="O521" i="1"/>
  <c r="P521" i="1" l="1"/>
  <c r="R521" i="1" s="1"/>
  <c r="Q521" i="1"/>
  <c r="O522" i="1"/>
  <c r="P522" i="1" l="1"/>
  <c r="R522" i="1" s="1"/>
  <c r="Q522" i="1"/>
  <c r="O523" i="1"/>
  <c r="P523" i="1" l="1"/>
  <c r="R523" i="1" s="1"/>
  <c r="Q523" i="1"/>
  <c r="O524" i="1"/>
  <c r="P524" i="1" l="1"/>
  <c r="R524" i="1" s="1"/>
  <c r="Q524" i="1"/>
  <c r="O525" i="1"/>
  <c r="P525" i="1" l="1"/>
  <c r="R525" i="1" s="1"/>
  <c r="Q525" i="1"/>
  <c r="O526" i="1"/>
  <c r="P526" i="1" l="1"/>
  <c r="R526" i="1" s="1"/>
  <c r="Q526" i="1"/>
  <c r="O527" i="1"/>
  <c r="P527" i="1" l="1"/>
  <c r="R527" i="1" s="1"/>
  <c r="Q527" i="1"/>
  <c r="O528" i="1"/>
  <c r="P528" i="1" l="1"/>
  <c r="R528" i="1" s="1"/>
  <c r="Q528" i="1"/>
  <c r="O529" i="1"/>
  <c r="P529" i="1" l="1"/>
  <c r="R529" i="1" s="1"/>
  <c r="Q529" i="1"/>
  <c r="O530" i="1"/>
  <c r="P530" i="1" l="1"/>
  <c r="R530" i="1" s="1"/>
  <c r="Q530" i="1"/>
  <c r="O531" i="1"/>
  <c r="P531" i="1" l="1"/>
  <c r="R531" i="1" s="1"/>
  <c r="Q531" i="1"/>
  <c r="O532" i="1"/>
  <c r="P532" i="1" l="1"/>
  <c r="R532" i="1" s="1"/>
  <c r="Q532" i="1"/>
  <c r="O533" i="1"/>
  <c r="P533" i="1" l="1"/>
  <c r="R533" i="1" s="1"/>
  <c r="Q533" i="1"/>
  <c r="O534" i="1"/>
  <c r="P534" i="1" l="1"/>
  <c r="R534" i="1" s="1"/>
  <c r="Q534" i="1"/>
  <c r="O535" i="1"/>
  <c r="P535" i="1" l="1"/>
  <c r="R535" i="1" s="1"/>
  <c r="Q535" i="1"/>
  <c r="O536" i="1"/>
  <c r="P536" i="1" l="1"/>
  <c r="R536" i="1" s="1"/>
  <c r="Q536" i="1"/>
  <c r="O537" i="1"/>
  <c r="P537" i="1" l="1"/>
  <c r="R537" i="1" s="1"/>
  <c r="Q537" i="1"/>
  <c r="O538" i="1"/>
  <c r="P538" i="1" l="1"/>
  <c r="R538" i="1" s="1"/>
  <c r="Q538" i="1"/>
  <c r="O539" i="1"/>
  <c r="P539" i="1" l="1"/>
  <c r="R539" i="1" s="1"/>
  <c r="Q539" i="1"/>
  <c r="O540" i="1"/>
  <c r="P540" i="1" l="1"/>
  <c r="R540" i="1" s="1"/>
  <c r="Q540" i="1"/>
  <c r="O541" i="1"/>
  <c r="P541" i="1" l="1"/>
  <c r="R541" i="1" s="1"/>
  <c r="O542" i="1"/>
  <c r="Q541" i="1"/>
  <c r="P542" i="1" l="1"/>
  <c r="R542" i="1" s="1"/>
  <c r="Q542" i="1"/>
  <c r="O543" i="1"/>
  <c r="P543" i="1" l="1"/>
  <c r="R543" i="1" s="1"/>
  <c r="Q543" i="1"/>
  <c r="O544" i="1"/>
  <c r="P544" i="1" l="1"/>
  <c r="R544" i="1" s="1"/>
  <c r="Q544" i="1"/>
  <c r="O545" i="1"/>
  <c r="P545" i="1" l="1"/>
  <c r="R545" i="1" s="1"/>
  <c r="Q545" i="1"/>
  <c r="O546" i="1"/>
  <c r="P546" i="1" l="1"/>
  <c r="R546" i="1" s="1"/>
  <c r="Q546" i="1"/>
  <c r="O547" i="1"/>
  <c r="P547" i="1" l="1"/>
  <c r="R547" i="1" s="1"/>
  <c r="Q547" i="1"/>
  <c r="O548" i="1"/>
  <c r="P548" i="1" l="1"/>
  <c r="R548" i="1" s="1"/>
  <c r="Q548" i="1"/>
  <c r="O549" i="1"/>
  <c r="P549" i="1" l="1"/>
  <c r="R549" i="1" s="1"/>
  <c r="Q549" i="1"/>
  <c r="O550" i="1"/>
  <c r="P550" i="1" l="1"/>
  <c r="R550" i="1" s="1"/>
  <c r="Q550" i="1"/>
  <c r="O551" i="1"/>
  <c r="P551" i="1" l="1"/>
  <c r="R551" i="1" s="1"/>
  <c r="Q551" i="1"/>
  <c r="O552" i="1"/>
  <c r="P552" i="1" l="1"/>
  <c r="R552" i="1" s="1"/>
  <c r="Q552" i="1"/>
  <c r="O553" i="1"/>
  <c r="P553" i="1" l="1"/>
  <c r="R553" i="1" s="1"/>
  <c r="Q553" i="1"/>
  <c r="O554" i="1"/>
  <c r="P554" i="1" l="1"/>
  <c r="R554" i="1" s="1"/>
  <c r="Q554" i="1"/>
  <c r="O555" i="1"/>
  <c r="P555" i="1" l="1"/>
  <c r="R555" i="1" s="1"/>
  <c r="Q555" i="1"/>
  <c r="O556" i="1"/>
  <c r="P556" i="1" l="1"/>
  <c r="R556" i="1" s="1"/>
  <c r="Q556" i="1"/>
  <c r="O557" i="1"/>
  <c r="P557" i="1" l="1"/>
  <c r="R557" i="1" s="1"/>
  <c r="Q557" i="1"/>
  <c r="O558" i="1"/>
  <c r="P558" i="1" l="1"/>
  <c r="R558" i="1" s="1"/>
  <c r="Q558" i="1"/>
  <c r="O559" i="1"/>
  <c r="P559" i="1" l="1"/>
  <c r="R559" i="1" s="1"/>
  <c r="Q559" i="1"/>
  <c r="O560" i="1"/>
  <c r="P560" i="1" l="1"/>
  <c r="R560" i="1" s="1"/>
  <c r="Q560" i="1"/>
  <c r="O561" i="1"/>
  <c r="P561" i="1" l="1"/>
  <c r="R561" i="1" s="1"/>
  <c r="Q561" i="1"/>
  <c r="O562" i="1"/>
  <c r="P562" i="1" l="1"/>
  <c r="R562" i="1" s="1"/>
  <c r="Q562" i="1"/>
  <c r="O563" i="1"/>
  <c r="P563" i="1" l="1"/>
  <c r="R563" i="1" s="1"/>
  <c r="Q563" i="1"/>
  <c r="O564" i="1"/>
  <c r="P564" i="1" l="1"/>
  <c r="R564" i="1" s="1"/>
  <c r="Q564" i="1"/>
  <c r="O565" i="1"/>
  <c r="P565" i="1" l="1"/>
  <c r="R565" i="1" s="1"/>
  <c r="Q565" i="1"/>
  <c r="O566" i="1"/>
  <c r="P566" i="1" l="1"/>
  <c r="R566" i="1" s="1"/>
  <c r="Q566" i="1"/>
  <c r="O567" i="1"/>
  <c r="P567" i="1" l="1"/>
  <c r="R567" i="1" s="1"/>
  <c r="Q567" i="1"/>
  <c r="O568" i="1"/>
  <c r="P568" i="1" l="1"/>
  <c r="R568" i="1" s="1"/>
  <c r="Q568" i="1"/>
  <c r="O569" i="1"/>
  <c r="P569" i="1" l="1"/>
  <c r="R569" i="1" s="1"/>
  <c r="Q569" i="1"/>
  <c r="O570" i="1"/>
  <c r="P570" i="1" l="1"/>
  <c r="R570" i="1" s="1"/>
  <c r="Q570" i="1"/>
  <c r="O571" i="1"/>
  <c r="P571" i="1" l="1"/>
  <c r="R571" i="1" s="1"/>
  <c r="Q571" i="1"/>
  <c r="O572" i="1"/>
  <c r="P572" i="1" l="1"/>
  <c r="R572" i="1" s="1"/>
  <c r="Q572" i="1"/>
  <c r="O573" i="1"/>
  <c r="P573" i="1" l="1"/>
  <c r="R573" i="1" s="1"/>
  <c r="Q573" i="1"/>
  <c r="O574" i="1"/>
  <c r="P574" i="1" l="1"/>
  <c r="R574" i="1" s="1"/>
  <c r="Q574" i="1"/>
  <c r="O575" i="1"/>
  <c r="P575" i="1" l="1"/>
  <c r="R575" i="1" s="1"/>
  <c r="Q575" i="1"/>
  <c r="O576" i="1"/>
  <c r="P576" i="1" l="1"/>
  <c r="R576" i="1" s="1"/>
  <c r="Q576" i="1"/>
  <c r="O577" i="1"/>
  <c r="P577" i="1" l="1"/>
  <c r="R577" i="1" s="1"/>
  <c r="Q577" i="1"/>
  <c r="O578" i="1"/>
  <c r="P578" i="1" l="1"/>
  <c r="R578" i="1" s="1"/>
  <c r="Q578" i="1"/>
  <c r="O579" i="1"/>
  <c r="P579" i="1" l="1"/>
  <c r="R579" i="1" s="1"/>
  <c r="Q579" i="1"/>
  <c r="O580" i="1"/>
  <c r="P580" i="1" l="1"/>
  <c r="R580" i="1" s="1"/>
  <c r="Q580" i="1"/>
  <c r="O581" i="1"/>
  <c r="P581" i="1" l="1"/>
  <c r="R581" i="1" s="1"/>
  <c r="Q581" i="1"/>
  <c r="O582" i="1"/>
  <c r="P582" i="1" l="1"/>
  <c r="R582" i="1" s="1"/>
  <c r="Q582" i="1"/>
  <c r="O583" i="1"/>
  <c r="P583" i="1" l="1"/>
  <c r="R583" i="1" s="1"/>
  <c r="Q583" i="1"/>
  <c r="O584" i="1"/>
  <c r="P584" i="1" l="1"/>
  <c r="R584" i="1" s="1"/>
  <c r="Q584" i="1"/>
  <c r="O585" i="1"/>
  <c r="P585" i="1" l="1"/>
  <c r="R585" i="1" s="1"/>
  <c r="Q585" i="1"/>
  <c r="O586" i="1"/>
  <c r="P586" i="1" l="1"/>
  <c r="R586" i="1" s="1"/>
  <c r="Q586" i="1"/>
  <c r="O587" i="1"/>
  <c r="P587" i="1" l="1"/>
  <c r="R587" i="1" s="1"/>
  <c r="Q587" i="1"/>
  <c r="O588" i="1"/>
  <c r="P588" i="1" l="1"/>
  <c r="R588" i="1" s="1"/>
  <c r="Q588" i="1"/>
  <c r="O589" i="1"/>
  <c r="P589" i="1" l="1"/>
  <c r="R589" i="1" s="1"/>
  <c r="Q589" i="1"/>
  <c r="O590" i="1"/>
  <c r="P590" i="1" l="1"/>
  <c r="R590" i="1" s="1"/>
  <c r="Q590" i="1"/>
  <c r="O591" i="1"/>
  <c r="P591" i="1" l="1"/>
  <c r="R591" i="1" s="1"/>
  <c r="Q591" i="1"/>
  <c r="O592" i="1"/>
  <c r="P592" i="1" l="1"/>
  <c r="R592" i="1" s="1"/>
  <c r="Q592" i="1"/>
  <c r="O593" i="1"/>
  <c r="P593" i="1" l="1"/>
  <c r="R593" i="1" s="1"/>
  <c r="Q593" i="1"/>
  <c r="O594" i="1"/>
  <c r="P594" i="1" l="1"/>
  <c r="R594" i="1" s="1"/>
  <c r="Q594" i="1"/>
  <c r="O595" i="1"/>
  <c r="P595" i="1" l="1"/>
  <c r="R595" i="1" s="1"/>
  <c r="Q595" i="1"/>
  <c r="O596" i="1"/>
  <c r="P596" i="1" l="1"/>
  <c r="R596" i="1" s="1"/>
  <c r="Q596" i="1"/>
  <c r="O597" i="1"/>
  <c r="P597" i="1" l="1"/>
  <c r="R597" i="1" s="1"/>
  <c r="Q597" i="1"/>
  <c r="O598" i="1"/>
  <c r="P598" i="1" l="1"/>
  <c r="R598" i="1" s="1"/>
  <c r="Q598" i="1"/>
  <c r="O599" i="1"/>
  <c r="P599" i="1" l="1"/>
  <c r="R599" i="1" s="1"/>
  <c r="Q599" i="1"/>
  <c r="O600" i="1"/>
  <c r="P600" i="1" l="1"/>
  <c r="R600" i="1" s="1"/>
  <c r="Q600" i="1"/>
  <c r="O601" i="1"/>
  <c r="P601" i="1" l="1"/>
  <c r="R601" i="1" s="1"/>
  <c r="Q601" i="1"/>
  <c r="O602" i="1"/>
  <c r="P602" i="1" l="1"/>
  <c r="R602" i="1" s="1"/>
  <c r="Q602" i="1"/>
  <c r="O603" i="1"/>
  <c r="P603" i="1" l="1"/>
  <c r="R603" i="1" s="1"/>
  <c r="Q603" i="1"/>
  <c r="O604" i="1"/>
  <c r="P604" i="1" l="1"/>
  <c r="R604" i="1" s="1"/>
  <c r="Q604" i="1"/>
  <c r="O605" i="1"/>
  <c r="P605" i="1" l="1"/>
  <c r="R605" i="1" s="1"/>
  <c r="Q605" i="1"/>
  <c r="O606" i="1"/>
  <c r="P606" i="1" l="1"/>
  <c r="R606" i="1" s="1"/>
  <c r="Q606" i="1"/>
  <c r="O607" i="1"/>
  <c r="P607" i="1" l="1"/>
  <c r="R607" i="1" s="1"/>
  <c r="Q607" i="1"/>
  <c r="O608" i="1"/>
  <c r="P608" i="1" l="1"/>
  <c r="R608" i="1" s="1"/>
  <c r="Q608" i="1"/>
  <c r="O609" i="1"/>
  <c r="P609" i="1" l="1"/>
  <c r="R609" i="1" s="1"/>
  <c r="Q609" i="1"/>
  <c r="O610" i="1"/>
  <c r="P610" i="1" l="1"/>
  <c r="R610" i="1" s="1"/>
  <c r="Q610" i="1"/>
  <c r="O611" i="1"/>
  <c r="P611" i="1" l="1"/>
  <c r="R611" i="1" s="1"/>
  <c r="Q611" i="1"/>
  <c r="O612" i="1"/>
  <c r="P612" i="1" l="1"/>
  <c r="R612" i="1" s="1"/>
  <c r="Q612" i="1"/>
  <c r="O613" i="1"/>
  <c r="P613" i="1" l="1"/>
  <c r="R613" i="1" s="1"/>
  <c r="Q613" i="1"/>
  <c r="O614" i="1"/>
  <c r="P614" i="1" l="1"/>
  <c r="R614" i="1" s="1"/>
  <c r="Q614" i="1"/>
  <c r="O615" i="1"/>
  <c r="P615" i="1" l="1"/>
  <c r="R615" i="1" s="1"/>
  <c r="Q615" i="1"/>
  <c r="O616" i="1"/>
  <c r="P616" i="1" l="1"/>
  <c r="R616" i="1" s="1"/>
  <c r="Q616" i="1"/>
  <c r="O617" i="1"/>
  <c r="P617" i="1" l="1"/>
  <c r="R617" i="1" s="1"/>
  <c r="Q617" i="1"/>
  <c r="O618" i="1"/>
  <c r="P618" i="1" l="1"/>
  <c r="R618" i="1" s="1"/>
  <c r="Q618" i="1"/>
  <c r="O619" i="1"/>
  <c r="P619" i="1" l="1"/>
  <c r="R619" i="1" s="1"/>
  <c r="Q619" i="1"/>
  <c r="O620" i="1"/>
  <c r="P620" i="1" l="1"/>
  <c r="R620" i="1" s="1"/>
  <c r="Q620" i="1"/>
  <c r="O621" i="1"/>
  <c r="P621" i="1" l="1"/>
  <c r="R621" i="1" s="1"/>
  <c r="Q621" i="1"/>
  <c r="O622" i="1"/>
  <c r="P622" i="1" l="1"/>
  <c r="R622" i="1" s="1"/>
  <c r="Q622" i="1"/>
  <c r="O623" i="1"/>
  <c r="P623" i="1" l="1"/>
  <c r="R623" i="1" s="1"/>
  <c r="Q623" i="1"/>
  <c r="O624" i="1"/>
  <c r="P624" i="1" l="1"/>
  <c r="R624" i="1" s="1"/>
  <c r="Q624" i="1"/>
  <c r="O625" i="1"/>
  <c r="P625" i="1" l="1"/>
  <c r="R625" i="1" s="1"/>
  <c r="Q625" i="1"/>
  <c r="O626" i="1"/>
  <c r="P626" i="1" l="1"/>
  <c r="R626" i="1" s="1"/>
  <c r="Q626" i="1"/>
  <c r="O627" i="1"/>
  <c r="P627" i="1" l="1"/>
  <c r="R627" i="1" s="1"/>
  <c r="Q627" i="1"/>
  <c r="O628" i="1"/>
  <c r="P628" i="1" l="1"/>
  <c r="R628" i="1" s="1"/>
  <c r="Q628" i="1"/>
  <c r="O629" i="1"/>
  <c r="P629" i="1" l="1"/>
  <c r="R629" i="1" s="1"/>
  <c r="Q629" i="1"/>
  <c r="O630" i="1"/>
  <c r="P630" i="1" l="1"/>
  <c r="R630" i="1" s="1"/>
  <c r="Q630" i="1"/>
  <c r="O631" i="1"/>
  <c r="P631" i="1" l="1"/>
  <c r="R631" i="1" s="1"/>
  <c r="Q631" i="1"/>
  <c r="O632" i="1"/>
  <c r="P632" i="1" l="1"/>
  <c r="R632" i="1" s="1"/>
  <c r="Q632" i="1"/>
  <c r="O633" i="1"/>
  <c r="P633" i="1" l="1"/>
  <c r="R633" i="1" s="1"/>
  <c r="Q633" i="1"/>
  <c r="O634" i="1"/>
  <c r="P634" i="1" l="1"/>
  <c r="R634" i="1" s="1"/>
  <c r="Q634" i="1"/>
  <c r="O635" i="1"/>
  <c r="P635" i="1" l="1"/>
  <c r="R635" i="1" s="1"/>
  <c r="Q635" i="1"/>
  <c r="O636" i="1"/>
  <c r="P636" i="1" l="1"/>
  <c r="R636" i="1" s="1"/>
  <c r="Q636" i="1"/>
  <c r="O637" i="1"/>
  <c r="P637" i="1" l="1"/>
  <c r="R637" i="1" s="1"/>
  <c r="Q637" i="1"/>
  <c r="O638" i="1"/>
  <c r="P638" i="1" l="1"/>
  <c r="R638" i="1" s="1"/>
  <c r="Q638" i="1"/>
  <c r="O639" i="1"/>
  <c r="P639" i="1" l="1"/>
  <c r="R639" i="1" s="1"/>
  <c r="Q639" i="1"/>
  <c r="O640" i="1"/>
  <c r="P640" i="1" l="1"/>
  <c r="R640" i="1" s="1"/>
  <c r="Q640" i="1"/>
  <c r="O641" i="1"/>
  <c r="P641" i="1" l="1"/>
  <c r="R641" i="1" s="1"/>
  <c r="Q641" i="1"/>
  <c r="O642" i="1"/>
  <c r="P642" i="1" l="1"/>
  <c r="R642" i="1" s="1"/>
  <c r="Q642" i="1"/>
  <c r="O643" i="1"/>
  <c r="P643" i="1" l="1"/>
  <c r="R643" i="1" s="1"/>
  <c r="Q643" i="1"/>
  <c r="O644" i="1"/>
  <c r="P644" i="1" l="1"/>
  <c r="R644" i="1" s="1"/>
  <c r="Q644" i="1"/>
  <c r="O645" i="1"/>
  <c r="P645" i="1" l="1"/>
  <c r="R645" i="1" s="1"/>
  <c r="Q645" i="1"/>
  <c r="O646" i="1"/>
  <c r="P646" i="1" l="1"/>
  <c r="R646" i="1" s="1"/>
  <c r="Q646" i="1"/>
  <c r="O647" i="1"/>
  <c r="P647" i="1" l="1"/>
  <c r="R647" i="1" s="1"/>
  <c r="Q647" i="1"/>
  <c r="O648" i="1"/>
  <c r="P648" i="1" l="1"/>
  <c r="R648" i="1" s="1"/>
  <c r="Q648" i="1"/>
  <c r="O649" i="1"/>
  <c r="P649" i="1" l="1"/>
  <c r="R649" i="1" s="1"/>
  <c r="Q649" i="1"/>
  <c r="O650" i="1"/>
  <c r="P650" i="1" l="1"/>
  <c r="R650" i="1" s="1"/>
  <c r="Q650" i="1"/>
  <c r="O651" i="1"/>
  <c r="P651" i="1" l="1"/>
  <c r="R651" i="1" s="1"/>
  <c r="Q651" i="1"/>
  <c r="O652" i="1"/>
  <c r="P652" i="1" l="1"/>
  <c r="R652" i="1" s="1"/>
  <c r="Q652" i="1"/>
  <c r="O653" i="1"/>
  <c r="P653" i="1" l="1"/>
  <c r="R653" i="1" s="1"/>
  <c r="Q653" i="1"/>
  <c r="O654" i="1"/>
  <c r="P654" i="1" l="1"/>
  <c r="R654" i="1" s="1"/>
  <c r="Q654" i="1"/>
  <c r="O655" i="1"/>
  <c r="P655" i="1" l="1"/>
  <c r="R655" i="1" s="1"/>
  <c r="Q655" i="1"/>
  <c r="O656" i="1"/>
  <c r="P656" i="1" l="1"/>
  <c r="R656" i="1" s="1"/>
  <c r="Q656" i="1"/>
  <c r="O657" i="1"/>
  <c r="P657" i="1" l="1"/>
  <c r="R657" i="1" s="1"/>
  <c r="Q657" i="1"/>
  <c r="O658" i="1"/>
  <c r="P658" i="1" l="1"/>
  <c r="R658" i="1" s="1"/>
  <c r="Q658" i="1"/>
  <c r="O659" i="1"/>
  <c r="P659" i="1" l="1"/>
  <c r="R659" i="1" s="1"/>
  <c r="Q659" i="1"/>
  <c r="O660" i="1"/>
  <c r="P660" i="1" l="1"/>
  <c r="R660" i="1" s="1"/>
  <c r="Q660" i="1"/>
  <c r="O661" i="1"/>
  <c r="P661" i="1" l="1"/>
  <c r="R661" i="1" s="1"/>
  <c r="Q661" i="1"/>
  <c r="O662" i="1"/>
  <c r="P662" i="1" l="1"/>
  <c r="R662" i="1" s="1"/>
  <c r="Q662" i="1"/>
  <c r="O663" i="1"/>
  <c r="P663" i="1" l="1"/>
  <c r="R663" i="1" s="1"/>
  <c r="Q663" i="1"/>
  <c r="O664" i="1"/>
  <c r="P664" i="1" l="1"/>
  <c r="R664" i="1" s="1"/>
  <c r="Q664" i="1"/>
  <c r="O665" i="1"/>
  <c r="P665" i="1" l="1"/>
  <c r="R665" i="1" s="1"/>
  <c r="Q665" i="1"/>
  <c r="O666" i="1"/>
  <c r="P666" i="1" l="1"/>
  <c r="R666" i="1" s="1"/>
  <c r="Q666" i="1"/>
  <c r="O667" i="1"/>
  <c r="P667" i="1" l="1"/>
  <c r="R667" i="1" s="1"/>
  <c r="Q667" i="1"/>
  <c r="O668" i="1"/>
  <c r="P668" i="1" l="1"/>
  <c r="R668" i="1" s="1"/>
  <c r="Q668" i="1"/>
  <c r="O669" i="1"/>
  <c r="P669" i="1" l="1"/>
  <c r="R669" i="1" s="1"/>
  <c r="Q669" i="1"/>
  <c r="O670" i="1"/>
  <c r="P670" i="1" l="1"/>
  <c r="R670" i="1" s="1"/>
  <c r="Q670" i="1"/>
  <c r="O671" i="1"/>
  <c r="P671" i="1" l="1"/>
  <c r="R671" i="1" s="1"/>
  <c r="Q671" i="1"/>
  <c r="O672" i="1"/>
  <c r="P672" i="1" l="1"/>
  <c r="R672" i="1" s="1"/>
  <c r="Q672" i="1"/>
  <c r="O673" i="1"/>
  <c r="P673" i="1" l="1"/>
  <c r="R673" i="1" s="1"/>
  <c r="Q673" i="1"/>
  <c r="O674" i="1"/>
  <c r="P674" i="1" l="1"/>
  <c r="R674" i="1" s="1"/>
  <c r="Q674" i="1"/>
  <c r="O675" i="1"/>
  <c r="P675" i="1" l="1"/>
  <c r="R675" i="1" s="1"/>
  <c r="Q675" i="1"/>
  <c r="O676" i="1"/>
  <c r="P676" i="1" l="1"/>
  <c r="R676" i="1" s="1"/>
  <c r="Q676" i="1"/>
  <c r="O677" i="1"/>
  <c r="P677" i="1" l="1"/>
  <c r="R677" i="1" s="1"/>
  <c r="Q677" i="1"/>
  <c r="O678" i="1"/>
  <c r="P678" i="1" l="1"/>
  <c r="R678" i="1" s="1"/>
  <c r="Q678" i="1"/>
  <c r="O679" i="1"/>
  <c r="P679" i="1" l="1"/>
  <c r="R679" i="1" s="1"/>
  <c r="Q679" i="1"/>
  <c r="O680" i="1"/>
  <c r="P680" i="1" l="1"/>
  <c r="R680" i="1" s="1"/>
  <c r="Q680" i="1"/>
  <c r="O681" i="1"/>
  <c r="P681" i="1" l="1"/>
  <c r="R681" i="1" s="1"/>
  <c r="Q681" i="1"/>
  <c r="O682" i="1"/>
  <c r="P682" i="1" l="1"/>
  <c r="R682" i="1" s="1"/>
  <c r="Q682" i="1"/>
  <c r="O683" i="1"/>
  <c r="P683" i="1" l="1"/>
  <c r="R683" i="1" s="1"/>
  <c r="Q683" i="1"/>
  <c r="O684" i="1"/>
  <c r="P684" i="1" l="1"/>
  <c r="R684" i="1" s="1"/>
  <c r="Q684" i="1"/>
  <c r="O685" i="1"/>
  <c r="P685" i="1" l="1"/>
  <c r="R685" i="1" s="1"/>
  <c r="Q685" i="1"/>
  <c r="O686" i="1"/>
  <c r="P686" i="1" l="1"/>
  <c r="R686" i="1" s="1"/>
  <c r="Q686" i="1"/>
  <c r="O687" i="1"/>
  <c r="P687" i="1" l="1"/>
  <c r="R687" i="1" s="1"/>
  <c r="Q687" i="1"/>
  <c r="O688" i="1"/>
  <c r="P688" i="1" l="1"/>
  <c r="R688" i="1" s="1"/>
  <c r="Q688" i="1"/>
  <c r="O689" i="1"/>
  <c r="P689" i="1" l="1"/>
  <c r="R689" i="1" s="1"/>
  <c r="Q689" i="1"/>
  <c r="O690" i="1"/>
  <c r="P690" i="1" l="1"/>
  <c r="R690" i="1" s="1"/>
  <c r="Q690" i="1"/>
  <c r="O691" i="1"/>
  <c r="P691" i="1" l="1"/>
  <c r="R691" i="1" s="1"/>
  <c r="Q691" i="1"/>
  <c r="O692" i="1"/>
  <c r="P692" i="1" l="1"/>
  <c r="R692" i="1" s="1"/>
  <c r="Q692" i="1"/>
  <c r="O693" i="1"/>
  <c r="P693" i="1" l="1"/>
  <c r="R693" i="1" s="1"/>
  <c r="Q693" i="1"/>
  <c r="O694" i="1"/>
  <c r="P694" i="1" l="1"/>
  <c r="R694" i="1" s="1"/>
  <c r="Q694" i="1"/>
  <c r="O695" i="1"/>
  <c r="P695" i="1" l="1"/>
  <c r="R695" i="1" s="1"/>
  <c r="Q695" i="1"/>
  <c r="O696" i="1"/>
  <c r="P696" i="1" l="1"/>
  <c r="R696" i="1" s="1"/>
  <c r="Q696" i="1"/>
  <c r="O697" i="1"/>
  <c r="P697" i="1" l="1"/>
  <c r="R697" i="1" s="1"/>
  <c r="Q697" i="1"/>
  <c r="O698" i="1"/>
  <c r="P698" i="1" l="1"/>
  <c r="R698" i="1" s="1"/>
  <c r="Q698" i="1"/>
  <c r="O699" i="1"/>
  <c r="P699" i="1" l="1"/>
  <c r="R699" i="1" s="1"/>
  <c r="Q699" i="1"/>
  <c r="O700" i="1"/>
  <c r="P700" i="1" l="1"/>
  <c r="R700" i="1" s="1"/>
  <c r="Q700" i="1"/>
  <c r="O701" i="1"/>
  <c r="P701" i="1" l="1"/>
  <c r="R701" i="1" s="1"/>
  <c r="Q701" i="1"/>
  <c r="O702" i="1"/>
  <c r="P702" i="1" l="1"/>
  <c r="R702" i="1" s="1"/>
  <c r="Q702" i="1"/>
  <c r="O703" i="1"/>
  <c r="P703" i="1" l="1"/>
  <c r="R703" i="1" s="1"/>
  <c r="Q703" i="1"/>
  <c r="O704" i="1"/>
  <c r="P704" i="1" l="1"/>
  <c r="R704" i="1" s="1"/>
  <c r="Q704" i="1"/>
  <c r="O705" i="1"/>
  <c r="P705" i="1" l="1"/>
  <c r="R705" i="1" s="1"/>
  <c r="Q705" i="1"/>
  <c r="O706" i="1"/>
  <c r="P706" i="1" l="1"/>
  <c r="R706" i="1" s="1"/>
  <c r="Q706" i="1"/>
  <c r="O707" i="1"/>
  <c r="P707" i="1" l="1"/>
  <c r="R707" i="1" s="1"/>
  <c r="Q707" i="1"/>
  <c r="O708" i="1"/>
  <c r="P708" i="1" l="1"/>
  <c r="R708" i="1" s="1"/>
  <c r="Q708" i="1"/>
  <c r="O709" i="1"/>
  <c r="P709" i="1" l="1"/>
  <c r="R709" i="1" s="1"/>
  <c r="Q709" i="1"/>
  <c r="O710" i="1"/>
  <c r="P710" i="1" l="1"/>
  <c r="R710" i="1" s="1"/>
  <c r="Q710" i="1"/>
  <c r="O711" i="1"/>
  <c r="P711" i="1" l="1"/>
  <c r="R711" i="1" s="1"/>
  <c r="Q711" i="1"/>
  <c r="O712" i="1"/>
  <c r="P712" i="1" l="1"/>
  <c r="R712" i="1" s="1"/>
  <c r="Q712" i="1"/>
  <c r="O713" i="1"/>
  <c r="P713" i="1" l="1"/>
  <c r="R713" i="1" s="1"/>
  <c r="Q713" i="1"/>
  <c r="O714" i="1"/>
  <c r="P714" i="1" l="1"/>
  <c r="R714" i="1" s="1"/>
  <c r="Q714" i="1"/>
  <c r="O715" i="1"/>
  <c r="P715" i="1" l="1"/>
  <c r="R715" i="1" s="1"/>
  <c r="Q715" i="1"/>
  <c r="O716" i="1"/>
  <c r="P716" i="1" l="1"/>
  <c r="R716" i="1" s="1"/>
  <c r="Q716" i="1"/>
  <c r="O717" i="1"/>
  <c r="P717" i="1" l="1"/>
  <c r="R717" i="1" s="1"/>
  <c r="Q717" i="1"/>
  <c r="O718" i="1"/>
  <c r="P718" i="1" l="1"/>
  <c r="R718" i="1" s="1"/>
  <c r="Q718" i="1"/>
  <c r="O719" i="1"/>
  <c r="P719" i="1" l="1"/>
  <c r="R719" i="1" s="1"/>
  <c r="Q719" i="1"/>
  <c r="O720" i="1"/>
  <c r="P720" i="1" l="1"/>
  <c r="R720" i="1" s="1"/>
  <c r="Q720" i="1"/>
  <c r="O721" i="1"/>
  <c r="P721" i="1" l="1"/>
  <c r="R721" i="1" s="1"/>
  <c r="Q721" i="1"/>
  <c r="O722" i="1"/>
  <c r="P722" i="1" l="1"/>
  <c r="R722" i="1" s="1"/>
  <c r="Q722" i="1"/>
  <c r="O723" i="1"/>
  <c r="P723" i="1" l="1"/>
  <c r="R723" i="1" s="1"/>
  <c r="Q723" i="1"/>
  <c r="O724" i="1"/>
  <c r="P724" i="1" l="1"/>
  <c r="R724" i="1" s="1"/>
  <c r="Q724" i="1"/>
  <c r="O725" i="1"/>
  <c r="P725" i="1" l="1"/>
  <c r="R725" i="1" s="1"/>
  <c r="Q725" i="1"/>
  <c r="O726" i="1"/>
  <c r="P726" i="1" l="1"/>
  <c r="R726" i="1" s="1"/>
  <c r="Q726" i="1"/>
  <c r="O727" i="1"/>
  <c r="P727" i="1" l="1"/>
  <c r="R727" i="1" s="1"/>
  <c r="Q727" i="1"/>
  <c r="O728" i="1"/>
  <c r="P728" i="1" l="1"/>
  <c r="R728" i="1" s="1"/>
  <c r="Q728" i="1"/>
  <c r="O729" i="1"/>
  <c r="P729" i="1" l="1"/>
  <c r="R729" i="1" s="1"/>
  <c r="Q729" i="1"/>
  <c r="O730" i="1"/>
  <c r="P730" i="1" l="1"/>
  <c r="R730" i="1" s="1"/>
  <c r="Q730" i="1"/>
  <c r="O731" i="1"/>
  <c r="P731" i="1" l="1"/>
  <c r="R731" i="1" s="1"/>
  <c r="Q731" i="1"/>
  <c r="O732" i="1"/>
  <c r="P732" i="1" l="1"/>
  <c r="R732" i="1" s="1"/>
  <c r="Q732" i="1"/>
  <c r="O733" i="1"/>
  <c r="P733" i="1" l="1"/>
  <c r="R733" i="1" s="1"/>
  <c r="Q733" i="1"/>
  <c r="O734" i="1"/>
  <c r="P734" i="1" l="1"/>
  <c r="R734" i="1" s="1"/>
  <c r="Q734" i="1"/>
  <c r="O735" i="1"/>
  <c r="P735" i="1" l="1"/>
  <c r="R735" i="1" s="1"/>
  <c r="Q735" i="1"/>
  <c r="O736" i="1"/>
  <c r="P736" i="1" l="1"/>
  <c r="R736" i="1" s="1"/>
  <c r="Q736" i="1"/>
  <c r="O737" i="1"/>
  <c r="P737" i="1" l="1"/>
  <c r="R737" i="1" s="1"/>
  <c r="Q737" i="1"/>
  <c r="O738" i="1"/>
  <c r="P738" i="1" l="1"/>
  <c r="R738" i="1" s="1"/>
  <c r="Q738" i="1"/>
  <c r="O739" i="1"/>
  <c r="P739" i="1" l="1"/>
  <c r="R739" i="1" s="1"/>
  <c r="Q739" i="1"/>
  <c r="O740" i="1"/>
  <c r="P740" i="1" l="1"/>
  <c r="R740" i="1" s="1"/>
  <c r="Q740" i="1"/>
  <c r="O741" i="1"/>
  <c r="P741" i="1" l="1"/>
  <c r="R741" i="1" s="1"/>
  <c r="Q741" i="1"/>
  <c r="O742" i="1"/>
  <c r="P742" i="1" l="1"/>
  <c r="R742" i="1" s="1"/>
  <c r="Q742" i="1"/>
  <c r="O743" i="1"/>
  <c r="P743" i="1" l="1"/>
  <c r="R743" i="1" s="1"/>
  <c r="Q743" i="1"/>
  <c r="O744" i="1"/>
  <c r="P744" i="1" l="1"/>
  <c r="R744" i="1" s="1"/>
  <c r="Q744" i="1"/>
  <c r="O745" i="1"/>
  <c r="P745" i="1" l="1"/>
  <c r="R745" i="1" s="1"/>
  <c r="Q745" i="1"/>
  <c r="O746" i="1"/>
  <c r="P746" i="1" l="1"/>
  <c r="R746" i="1" s="1"/>
  <c r="Q746" i="1"/>
  <c r="O747" i="1"/>
  <c r="P747" i="1" l="1"/>
  <c r="R747" i="1" s="1"/>
  <c r="Q747" i="1"/>
  <c r="O748" i="1"/>
  <c r="P748" i="1" l="1"/>
  <c r="R748" i="1" s="1"/>
  <c r="Q748" i="1"/>
  <c r="O749" i="1"/>
  <c r="P749" i="1" l="1"/>
  <c r="R749" i="1" s="1"/>
  <c r="Q749" i="1"/>
  <c r="O750" i="1"/>
  <c r="P750" i="1" l="1"/>
  <c r="R750" i="1" s="1"/>
  <c r="Q750" i="1"/>
  <c r="O751" i="1"/>
  <c r="P751" i="1" l="1"/>
  <c r="R751" i="1" s="1"/>
  <c r="Q751" i="1"/>
  <c r="O752" i="1"/>
  <c r="P752" i="1" l="1"/>
  <c r="R752" i="1" s="1"/>
  <c r="Q752" i="1"/>
  <c r="O753" i="1"/>
  <c r="P753" i="1" l="1"/>
  <c r="R753" i="1" s="1"/>
  <c r="Q753" i="1"/>
  <c r="O754" i="1"/>
  <c r="P754" i="1" l="1"/>
  <c r="R754" i="1" s="1"/>
  <c r="Q754" i="1"/>
  <c r="O755" i="1"/>
  <c r="P755" i="1" l="1"/>
  <c r="R755" i="1" s="1"/>
  <c r="Q755" i="1"/>
  <c r="O756" i="1"/>
  <c r="P756" i="1" l="1"/>
  <c r="R756" i="1" s="1"/>
  <c r="Q756" i="1"/>
  <c r="O757" i="1"/>
  <c r="P757" i="1" l="1"/>
  <c r="R757" i="1" s="1"/>
  <c r="Q757" i="1"/>
  <c r="O758" i="1"/>
  <c r="P758" i="1" l="1"/>
  <c r="R758" i="1" s="1"/>
  <c r="Q758" i="1"/>
  <c r="O759" i="1"/>
  <c r="P759" i="1" l="1"/>
  <c r="R759" i="1" s="1"/>
  <c r="Q759" i="1"/>
  <c r="O760" i="1"/>
  <c r="P760" i="1" l="1"/>
  <c r="R760" i="1" s="1"/>
  <c r="Q760" i="1"/>
  <c r="O761" i="1"/>
  <c r="P761" i="1" l="1"/>
  <c r="R761" i="1" s="1"/>
  <c r="Q761" i="1"/>
  <c r="O762" i="1"/>
  <c r="P762" i="1" l="1"/>
  <c r="R762" i="1" s="1"/>
  <c r="Q762" i="1"/>
  <c r="O763" i="1"/>
  <c r="P763" i="1" l="1"/>
  <c r="R763" i="1" s="1"/>
  <c r="Q763" i="1"/>
  <c r="O764" i="1"/>
  <c r="P764" i="1" l="1"/>
  <c r="R764" i="1" s="1"/>
  <c r="Q764" i="1"/>
  <c r="O765" i="1"/>
  <c r="P765" i="1" l="1"/>
  <c r="R765" i="1" s="1"/>
  <c r="Q765" i="1"/>
  <c r="O766" i="1"/>
  <c r="P766" i="1" l="1"/>
  <c r="R766" i="1" s="1"/>
  <c r="Q766" i="1"/>
  <c r="O767" i="1"/>
  <c r="P767" i="1" l="1"/>
  <c r="R767" i="1" s="1"/>
  <c r="Q767" i="1"/>
  <c r="O768" i="1"/>
  <c r="P768" i="1" l="1"/>
  <c r="R768" i="1" s="1"/>
  <c r="Q768" i="1"/>
  <c r="O769" i="1"/>
  <c r="P769" i="1" l="1"/>
  <c r="R769" i="1" s="1"/>
  <c r="Q769" i="1"/>
  <c r="O770" i="1"/>
  <c r="P770" i="1" l="1"/>
  <c r="R770" i="1" s="1"/>
  <c r="Q770" i="1"/>
  <c r="O771" i="1"/>
  <c r="P771" i="1" l="1"/>
  <c r="R771" i="1" s="1"/>
  <c r="Q771" i="1"/>
  <c r="O772" i="1"/>
  <c r="P772" i="1" l="1"/>
  <c r="R772" i="1" s="1"/>
  <c r="Q772" i="1"/>
  <c r="O773" i="1"/>
  <c r="P773" i="1" l="1"/>
  <c r="R773" i="1" s="1"/>
  <c r="Q773" i="1"/>
  <c r="O774" i="1"/>
  <c r="P774" i="1" l="1"/>
  <c r="R774" i="1" s="1"/>
  <c r="Q774" i="1"/>
  <c r="O775" i="1"/>
  <c r="P775" i="1" l="1"/>
  <c r="R775" i="1" s="1"/>
  <c r="Q775" i="1"/>
  <c r="O776" i="1"/>
  <c r="P776" i="1" l="1"/>
  <c r="R776" i="1" s="1"/>
  <c r="Q776" i="1"/>
  <c r="O777" i="1"/>
  <c r="P777" i="1" l="1"/>
  <c r="R777" i="1" s="1"/>
  <c r="Q777" i="1"/>
  <c r="O778" i="1"/>
  <c r="P778" i="1" l="1"/>
  <c r="R778" i="1" s="1"/>
  <c r="Q778" i="1"/>
  <c r="O779" i="1"/>
  <c r="P779" i="1" l="1"/>
  <c r="R779" i="1" s="1"/>
  <c r="Q779" i="1"/>
  <c r="O780" i="1"/>
  <c r="P780" i="1" l="1"/>
  <c r="R780" i="1" s="1"/>
  <c r="Q780" i="1"/>
  <c r="O781" i="1"/>
  <c r="P781" i="1" l="1"/>
  <c r="R781" i="1" s="1"/>
  <c r="Q781" i="1"/>
  <c r="O782" i="1"/>
  <c r="P782" i="1" l="1"/>
  <c r="R782" i="1" s="1"/>
  <c r="Q782" i="1"/>
  <c r="O783" i="1"/>
  <c r="P783" i="1" l="1"/>
  <c r="R783" i="1" s="1"/>
  <c r="Q783" i="1"/>
  <c r="O784" i="1"/>
  <c r="P784" i="1" l="1"/>
  <c r="R784" i="1" s="1"/>
  <c r="Q784" i="1"/>
  <c r="O785" i="1"/>
  <c r="P785" i="1" l="1"/>
  <c r="R785" i="1" s="1"/>
  <c r="Q785" i="1"/>
  <c r="O786" i="1"/>
  <c r="P786" i="1" l="1"/>
  <c r="R786" i="1" s="1"/>
  <c r="Q786" i="1"/>
  <c r="O787" i="1"/>
  <c r="P787" i="1" l="1"/>
  <c r="R787" i="1" s="1"/>
  <c r="Q787" i="1"/>
  <c r="O788" i="1"/>
  <c r="P788" i="1" l="1"/>
  <c r="R788" i="1" s="1"/>
  <c r="Q788" i="1"/>
  <c r="O789" i="1"/>
  <c r="P789" i="1" l="1"/>
  <c r="R789" i="1" s="1"/>
  <c r="Q789" i="1"/>
  <c r="O790" i="1"/>
  <c r="P790" i="1" l="1"/>
  <c r="R790" i="1" s="1"/>
  <c r="Q790" i="1"/>
  <c r="O791" i="1"/>
  <c r="P791" i="1" l="1"/>
  <c r="R791" i="1" s="1"/>
  <c r="Q791" i="1"/>
  <c r="O792" i="1"/>
  <c r="P792" i="1" l="1"/>
  <c r="R792" i="1" s="1"/>
  <c r="Q792" i="1"/>
  <c r="O793" i="1"/>
  <c r="P793" i="1" l="1"/>
  <c r="R793" i="1" s="1"/>
  <c r="Q793" i="1"/>
  <c r="O794" i="1"/>
  <c r="P794" i="1" l="1"/>
  <c r="R794" i="1" s="1"/>
  <c r="Q794" i="1"/>
  <c r="O795" i="1"/>
  <c r="P795" i="1" l="1"/>
  <c r="R795" i="1" s="1"/>
  <c r="Q795" i="1"/>
  <c r="O796" i="1"/>
  <c r="P796" i="1" l="1"/>
  <c r="R796" i="1" s="1"/>
  <c r="Q796" i="1"/>
  <c r="O797" i="1"/>
  <c r="P797" i="1" l="1"/>
  <c r="R797" i="1" s="1"/>
  <c r="Q797" i="1"/>
  <c r="O798" i="1"/>
  <c r="P798" i="1" l="1"/>
  <c r="R798" i="1" s="1"/>
  <c r="Q798" i="1"/>
  <c r="O799" i="1"/>
  <c r="P799" i="1" l="1"/>
  <c r="R799" i="1" s="1"/>
  <c r="Q799" i="1"/>
  <c r="O800" i="1"/>
  <c r="P800" i="1" l="1"/>
  <c r="R800" i="1" s="1"/>
  <c r="Q800" i="1"/>
  <c r="O801" i="1"/>
  <c r="P801" i="1" l="1"/>
  <c r="R801" i="1" s="1"/>
  <c r="Q801" i="1"/>
  <c r="O802" i="1"/>
  <c r="P802" i="1" l="1"/>
  <c r="R802" i="1" s="1"/>
  <c r="Q802" i="1"/>
  <c r="O803" i="1"/>
  <c r="P803" i="1" l="1"/>
  <c r="R803" i="1" s="1"/>
  <c r="Q803" i="1"/>
  <c r="O804" i="1"/>
  <c r="P804" i="1" l="1"/>
  <c r="R804" i="1" s="1"/>
  <c r="Q804" i="1"/>
  <c r="O805" i="1"/>
  <c r="P805" i="1" l="1"/>
  <c r="R805" i="1" s="1"/>
  <c r="Q805" i="1"/>
  <c r="O806" i="1"/>
  <c r="P806" i="1" l="1"/>
  <c r="R806" i="1" s="1"/>
  <c r="Q806" i="1"/>
  <c r="O807" i="1"/>
  <c r="P807" i="1" l="1"/>
  <c r="R807" i="1" s="1"/>
  <c r="Q807" i="1"/>
  <c r="O808" i="1"/>
  <c r="P808" i="1" l="1"/>
  <c r="R808" i="1" s="1"/>
  <c r="Q808" i="1"/>
  <c r="O809" i="1"/>
  <c r="P809" i="1" l="1"/>
  <c r="R809" i="1" s="1"/>
  <c r="Q809" i="1"/>
  <c r="O810" i="1"/>
  <c r="P810" i="1" l="1"/>
  <c r="R810" i="1" s="1"/>
  <c r="Q810" i="1"/>
  <c r="O811" i="1"/>
  <c r="P811" i="1" l="1"/>
  <c r="R811" i="1" s="1"/>
  <c r="Q811" i="1"/>
  <c r="O812" i="1"/>
  <c r="P812" i="1" l="1"/>
  <c r="R812" i="1" s="1"/>
  <c r="Q812" i="1"/>
  <c r="O813" i="1"/>
  <c r="P813" i="1" l="1"/>
  <c r="R813" i="1" s="1"/>
  <c r="Q813" i="1"/>
  <c r="O814" i="1"/>
  <c r="P814" i="1" l="1"/>
  <c r="R814" i="1" s="1"/>
  <c r="Q814" i="1"/>
  <c r="O815" i="1"/>
  <c r="P815" i="1" l="1"/>
  <c r="R815" i="1" s="1"/>
  <c r="Q815" i="1"/>
  <c r="O816" i="1"/>
  <c r="P816" i="1" l="1"/>
  <c r="R816" i="1" s="1"/>
  <c r="Q816" i="1"/>
  <c r="O817" i="1"/>
  <c r="P817" i="1" l="1"/>
  <c r="R817" i="1" s="1"/>
  <c r="Q817" i="1"/>
  <c r="O818" i="1"/>
  <c r="P818" i="1" l="1"/>
  <c r="R818" i="1" s="1"/>
  <c r="Q818" i="1"/>
  <c r="O819" i="1"/>
  <c r="P819" i="1" l="1"/>
  <c r="R819" i="1" s="1"/>
  <c r="Q819" i="1"/>
  <c r="O820" i="1"/>
  <c r="P820" i="1" l="1"/>
  <c r="R820" i="1" s="1"/>
  <c r="Q820" i="1"/>
  <c r="O821" i="1"/>
  <c r="P821" i="1" l="1"/>
  <c r="R821" i="1" s="1"/>
  <c r="Q821" i="1"/>
  <c r="O822" i="1"/>
  <c r="P822" i="1" l="1"/>
  <c r="R822" i="1" s="1"/>
  <c r="Q822" i="1"/>
  <c r="O823" i="1"/>
  <c r="P823" i="1" l="1"/>
  <c r="R823" i="1" s="1"/>
  <c r="Q823" i="1"/>
  <c r="O824" i="1"/>
  <c r="P824" i="1" l="1"/>
  <c r="R824" i="1" s="1"/>
  <c r="Q824" i="1"/>
  <c r="O825" i="1"/>
  <c r="P825" i="1" l="1"/>
  <c r="R825" i="1" s="1"/>
  <c r="Q825" i="1"/>
  <c r="O826" i="1"/>
  <c r="P826" i="1" l="1"/>
  <c r="R826" i="1" s="1"/>
  <c r="Q826" i="1"/>
  <c r="O827" i="1"/>
  <c r="P827" i="1" l="1"/>
  <c r="R827" i="1" s="1"/>
  <c r="Q827" i="1"/>
  <c r="O828" i="1"/>
  <c r="P828" i="1" l="1"/>
  <c r="R828" i="1" s="1"/>
  <c r="Q828" i="1"/>
  <c r="O829" i="1"/>
  <c r="P829" i="1" l="1"/>
  <c r="R829" i="1" s="1"/>
  <c r="Q829" i="1"/>
  <c r="O830" i="1"/>
  <c r="P830" i="1" l="1"/>
  <c r="R830" i="1" s="1"/>
  <c r="Q830" i="1"/>
  <c r="O831" i="1"/>
  <c r="P831" i="1" l="1"/>
  <c r="R831" i="1" s="1"/>
  <c r="Q831" i="1"/>
  <c r="O832" i="1"/>
  <c r="P832" i="1" l="1"/>
  <c r="R832" i="1" s="1"/>
  <c r="Q832" i="1"/>
  <c r="O833" i="1"/>
  <c r="P833" i="1" l="1"/>
  <c r="R833" i="1" s="1"/>
  <c r="Q833" i="1"/>
  <c r="O834" i="1"/>
  <c r="P834" i="1" l="1"/>
  <c r="R834" i="1" s="1"/>
  <c r="Q834" i="1"/>
  <c r="O835" i="1"/>
  <c r="P835" i="1" l="1"/>
  <c r="R835" i="1" s="1"/>
  <c r="Q835" i="1"/>
  <c r="O836" i="1"/>
  <c r="P836" i="1" l="1"/>
  <c r="R836" i="1" s="1"/>
  <c r="Q836" i="1"/>
  <c r="O837" i="1"/>
  <c r="P837" i="1" l="1"/>
  <c r="R837" i="1" s="1"/>
  <c r="Q837" i="1"/>
  <c r="O838" i="1"/>
  <c r="P838" i="1" l="1"/>
  <c r="R838" i="1" s="1"/>
  <c r="Q838" i="1"/>
  <c r="O839" i="1"/>
  <c r="P839" i="1" l="1"/>
  <c r="R839" i="1" s="1"/>
  <c r="Q839" i="1"/>
  <c r="O840" i="1"/>
  <c r="P840" i="1" l="1"/>
  <c r="R840" i="1" s="1"/>
  <c r="Q840" i="1"/>
  <c r="O841" i="1"/>
  <c r="P841" i="1" l="1"/>
  <c r="R841" i="1" s="1"/>
  <c r="Q841" i="1"/>
  <c r="O842" i="1"/>
  <c r="P842" i="1" l="1"/>
  <c r="R842" i="1" s="1"/>
  <c r="Q842" i="1"/>
  <c r="O843" i="1"/>
  <c r="P843" i="1" l="1"/>
  <c r="R843" i="1" s="1"/>
  <c r="Q843" i="1"/>
  <c r="O844" i="1"/>
  <c r="P844" i="1" l="1"/>
  <c r="R844" i="1" s="1"/>
  <c r="Q844" i="1"/>
  <c r="O845" i="1"/>
  <c r="P845" i="1" l="1"/>
  <c r="R845" i="1" s="1"/>
  <c r="Q845" i="1"/>
  <c r="O846" i="1"/>
  <c r="P846" i="1" l="1"/>
  <c r="R846" i="1" s="1"/>
  <c r="Q846" i="1"/>
  <c r="O847" i="1"/>
  <c r="P847" i="1" l="1"/>
  <c r="R847" i="1" s="1"/>
  <c r="Q847" i="1"/>
  <c r="O848" i="1"/>
  <c r="P848" i="1" l="1"/>
  <c r="R848" i="1" s="1"/>
  <c r="Q848" i="1"/>
  <c r="O849" i="1"/>
  <c r="P849" i="1" l="1"/>
  <c r="R849" i="1" s="1"/>
  <c r="Q849" i="1"/>
  <c r="O850" i="1"/>
  <c r="P850" i="1" l="1"/>
  <c r="R850" i="1" s="1"/>
  <c r="Q850" i="1"/>
  <c r="O851" i="1"/>
  <c r="P851" i="1" l="1"/>
  <c r="R851" i="1" s="1"/>
  <c r="Q851" i="1"/>
  <c r="O852" i="1"/>
  <c r="P852" i="1" l="1"/>
  <c r="R852" i="1" s="1"/>
  <c r="Q852" i="1"/>
  <c r="O853" i="1"/>
  <c r="P853" i="1" l="1"/>
  <c r="R853" i="1" s="1"/>
  <c r="Q853" i="1"/>
  <c r="O854" i="1"/>
  <c r="P854" i="1" l="1"/>
  <c r="R854" i="1" s="1"/>
  <c r="Q854" i="1"/>
  <c r="O855" i="1"/>
  <c r="P855" i="1" l="1"/>
  <c r="R855" i="1" s="1"/>
  <c r="Q855" i="1"/>
  <c r="O856" i="1"/>
  <c r="P856" i="1" l="1"/>
  <c r="R856" i="1" s="1"/>
  <c r="Q856" i="1"/>
  <c r="O857" i="1"/>
  <c r="P857" i="1" l="1"/>
  <c r="R857" i="1" s="1"/>
  <c r="Q857" i="1"/>
  <c r="O858" i="1"/>
  <c r="P858" i="1" l="1"/>
  <c r="R858" i="1" s="1"/>
  <c r="Q858" i="1"/>
  <c r="O859" i="1"/>
  <c r="P859" i="1" l="1"/>
  <c r="R859" i="1" s="1"/>
  <c r="Q859" i="1"/>
  <c r="O860" i="1"/>
  <c r="P860" i="1" l="1"/>
  <c r="R860" i="1" s="1"/>
  <c r="Q860" i="1"/>
  <c r="O861" i="1"/>
  <c r="P861" i="1" l="1"/>
  <c r="R861" i="1" s="1"/>
  <c r="Q861" i="1"/>
  <c r="O862" i="1"/>
  <c r="P862" i="1" l="1"/>
  <c r="R862" i="1" s="1"/>
  <c r="Q862" i="1"/>
  <c r="O863" i="1"/>
  <c r="P863" i="1" l="1"/>
  <c r="R863" i="1" s="1"/>
  <c r="Q863" i="1"/>
  <c r="O864" i="1"/>
  <c r="P864" i="1" l="1"/>
  <c r="R864" i="1" s="1"/>
  <c r="Q864" i="1"/>
  <c r="O865" i="1"/>
  <c r="P865" i="1" l="1"/>
  <c r="R865" i="1" s="1"/>
  <c r="Q865" i="1"/>
  <c r="O866" i="1"/>
  <c r="P866" i="1" l="1"/>
  <c r="R866" i="1" s="1"/>
  <c r="Q866" i="1"/>
  <c r="O867" i="1"/>
  <c r="P867" i="1" l="1"/>
  <c r="R867" i="1" s="1"/>
  <c r="Q867" i="1"/>
  <c r="O868" i="1"/>
  <c r="P868" i="1" l="1"/>
  <c r="R868" i="1" s="1"/>
  <c r="Q868" i="1"/>
  <c r="O869" i="1"/>
  <c r="P869" i="1" l="1"/>
  <c r="R869" i="1" s="1"/>
  <c r="Q869" i="1"/>
  <c r="O870" i="1"/>
  <c r="P870" i="1" l="1"/>
  <c r="R870" i="1" s="1"/>
  <c r="Q870" i="1"/>
  <c r="O871" i="1"/>
  <c r="P871" i="1" l="1"/>
  <c r="R871" i="1" s="1"/>
  <c r="Q871" i="1"/>
  <c r="O872" i="1"/>
  <c r="P872" i="1" l="1"/>
  <c r="R872" i="1" s="1"/>
  <c r="Q872" i="1"/>
  <c r="O873" i="1"/>
  <c r="P873" i="1" l="1"/>
  <c r="R873" i="1" s="1"/>
  <c r="Q873" i="1"/>
  <c r="O874" i="1"/>
  <c r="P874" i="1" l="1"/>
  <c r="R874" i="1" s="1"/>
  <c r="Q874" i="1"/>
  <c r="O875" i="1"/>
  <c r="P875" i="1" l="1"/>
  <c r="R875" i="1" s="1"/>
  <c r="Q875" i="1"/>
  <c r="O876" i="1"/>
  <c r="P876" i="1" l="1"/>
  <c r="R876" i="1" s="1"/>
  <c r="Q876" i="1"/>
  <c r="O877" i="1"/>
  <c r="P877" i="1" l="1"/>
  <c r="R877" i="1" s="1"/>
  <c r="Q877" i="1"/>
  <c r="O878" i="1"/>
  <c r="P878" i="1" l="1"/>
  <c r="R878" i="1" s="1"/>
  <c r="Q878" i="1"/>
  <c r="O879" i="1"/>
  <c r="P879" i="1" l="1"/>
  <c r="R879" i="1" s="1"/>
  <c r="Q879" i="1"/>
  <c r="O880" i="1"/>
  <c r="P880" i="1" l="1"/>
  <c r="R880" i="1" s="1"/>
  <c r="Q880" i="1"/>
  <c r="O881" i="1"/>
  <c r="P881" i="1" l="1"/>
  <c r="R881" i="1" s="1"/>
  <c r="Q881" i="1"/>
  <c r="O882" i="1"/>
  <c r="P882" i="1" l="1"/>
  <c r="R882" i="1" s="1"/>
  <c r="Q882" i="1"/>
  <c r="O883" i="1"/>
  <c r="P883" i="1" l="1"/>
  <c r="R883" i="1" s="1"/>
  <c r="Q883" i="1"/>
  <c r="O884" i="1"/>
  <c r="P884" i="1" l="1"/>
  <c r="R884" i="1" s="1"/>
  <c r="Q884" i="1"/>
  <c r="O885" i="1"/>
  <c r="P885" i="1" l="1"/>
  <c r="R885" i="1" s="1"/>
  <c r="Q885" i="1"/>
  <c r="O886" i="1"/>
  <c r="P886" i="1" l="1"/>
  <c r="R886" i="1" s="1"/>
  <c r="Q886" i="1"/>
  <c r="O887" i="1"/>
  <c r="P887" i="1" l="1"/>
  <c r="R887" i="1" s="1"/>
  <c r="Q887" i="1"/>
  <c r="O888" i="1"/>
  <c r="P888" i="1" l="1"/>
  <c r="R888" i="1" s="1"/>
  <c r="Q888" i="1"/>
  <c r="O889" i="1"/>
  <c r="P889" i="1" l="1"/>
  <c r="R889" i="1" s="1"/>
  <c r="Q889" i="1"/>
  <c r="O890" i="1"/>
  <c r="P890" i="1" l="1"/>
  <c r="R890" i="1" s="1"/>
  <c r="Q890" i="1"/>
  <c r="O891" i="1"/>
  <c r="P891" i="1" l="1"/>
  <c r="R891" i="1" s="1"/>
  <c r="Q891" i="1"/>
  <c r="O892" i="1"/>
  <c r="P892" i="1" l="1"/>
  <c r="R892" i="1" s="1"/>
  <c r="Q892" i="1"/>
  <c r="O893" i="1"/>
  <c r="P893" i="1" l="1"/>
  <c r="R893" i="1" s="1"/>
  <c r="Q893" i="1"/>
  <c r="O894" i="1"/>
  <c r="P894" i="1" l="1"/>
  <c r="R894" i="1" s="1"/>
  <c r="Q894" i="1"/>
  <c r="O895" i="1"/>
  <c r="P895" i="1" l="1"/>
  <c r="R895" i="1" s="1"/>
  <c r="Q895" i="1"/>
  <c r="O896" i="1"/>
  <c r="P896" i="1" l="1"/>
  <c r="R896" i="1" s="1"/>
  <c r="Q896" i="1"/>
  <c r="O897" i="1"/>
  <c r="P897" i="1" l="1"/>
  <c r="R897" i="1" s="1"/>
  <c r="Q897" i="1"/>
  <c r="O898" i="1"/>
  <c r="P898" i="1" l="1"/>
  <c r="R898" i="1" s="1"/>
  <c r="Q898" i="1"/>
  <c r="O899" i="1"/>
  <c r="P899" i="1" l="1"/>
  <c r="R899" i="1" s="1"/>
  <c r="Q899" i="1"/>
  <c r="O900" i="1"/>
  <c r="P900" i="1" l="1"/>
  <c r="R900" i="1" s="1"/>
  <c r="Q900" i="1"/>
  <c r="O901" i="1"/>
  <c r="P901" i="1" l="1"/>
  <c r="R901" i="1" s="1"/>
  <c r="Q901" i="1"/>
  <c r="O902" i="1"/>
  <c r="P902" i="1" l="1"/>
  <c r="R902" i="1" s="1"/>
  <c r="Q902" i="1"/>
  <c r="O903" i="1"/>
  <c r="P903" i="1" l="1"/>
  <c r="R903" i="1" s="1"/>
  <c r="Q903" i="1"/>
  <c r="O904" i="1"/>
  <c r="P904" i="1" l="1"/>
  <c r="R904" i="1" s="1"/>
  <c r="Q904" i="1"/>
  <c r="O905" i="1"/>
  <c r="P905" i="1" l="1"/>
  <c r="R905" i="1" s="1"/>
  <c r="Q905" i="1"/>
  <c r="O906" i="1"/>
  <c r="P906" i="1" l="1"/>
  <c r="R906" i="1" s="1"/>
  <c r="Q906" i="1"/>
  <c r="O907" i="1"/>
  <c r="P907" i="1" l="1"/>
  <c r="R907" i="1" s="1"/>
  <c r="Q907" i="1"/>
  <c r="O908" i="1"/>
  <c r="P908" i="1" l="1"/>
  <c r="R908" i="1" s="1"/>
  <c r="Q908" i="1"/>
  <c r="O909" i="1"/>
  <c r="P909" i="1" l="1"/>
  <c r="R909" i="1" s="1"/>
  <c r="Q909" i="1"/>
  <c r="O910" i="1"/>
  <c r="P910" i="1" l="1"/>
  <c r="R910" i="1" s="1"/>
  <c r="Q910" i="1"/>
  <c r="O911" i="1"/>
  <c r="P911" i="1" l="1"/>
  <c r="R911" i="1" s="1"/>
  <c r="Q911" i="1"/>
  <c r="O912" i="1"/>
  <c r="P912" i="1" l="1"/>
  <c r="R912" i="1" s="1"/>
  <c r="Q912" i="1"/>
  <c r="O913" i="1"/>
  <c r="P913" i="1" l="1"/>
  <c r="R913" i="1" s="1"/>
  <c r="Q913" i="1"/>
  <c r="O914" i="1"/>
  <c r="P914" i="1" l="1"/>
  <c r="R914" i="1" s="1"/>
  <c r="Q914" i="1"/>
  <c r="O915" i="1"/>
  <c r="P915" i="1" l="1"/>
  <c r="R915" i="1" s="1"/>
  <c r="Q915" i="1"/>
  <c r="O916" i="1"/>
  <c r="P916" i="1" l="1"/>
  <c r="R916" i="1" s="1"/>
  <c r="Q916" i="1"/>
  <c r="O917" i="1"/>
  <c r="P917" i="1" l="1"/>
  <c r="R917" i="1" s="1"/>
  <c r="Q917" i="1"/>
  <c r="O918" i="1"/>
  <c r="P918" i="1" l="1"/>
  <c r="R918" i="1" s="1"/>
  <c r="Q918" i="1"/>
  <c r="O919" i="1"/>
  <c r="P919" i="1" l="1"/>
  <c r="R919" i="1" s="1"/>
  <c r="Q919" i="1"/>
  <c r="O920" i="1"/>
  <c r="P920" i="1" l="1"/>
  <c r="R920" i="1" s="1"/>
  <c r="Q920" i="1"/>
  <c r="O921" i="1"/>
  <c r="P921" i="1" l="1"/>
  <c r="R921" i="1" s="1"/>
  <c r="Q921" i="1"/>
  <c r="O922" i="1"/>
  <c r="P922" i="1" l="1"/>
  <c r="R922" i="1" s="1"/>
  <c r="Q922" i="1"/>
  <c r="O923" i="1"/>
  <c r="P923" i="1" l="1"/>
  <c r="R923" i="1" s="1"/>
  <c r="Q923" i="1"/>
  <c r="O924" i="1"/>
  <c r="P924" i="1" l="1"/>
  <c r="R924" i="1" s="1"/>
  <c r="Q924" i="1"/>
  <c r="O925" i="1"/>
  <c r="P925" i="1" l="1"/>
  <c r="R925" i="1" s="1"/>
  <c r="Q925" i="1"/>
  <c r="O926" i="1"/>
  <c r="P926" i="1" l="1"/>
  <c r="R926" i="1" s="1"/>
  <c r="Q926" i="1"/>
  <c r="O927" i="1"/>
  <c r="P927" i="1" l="1"/>
  <c r="R927" i="1" s="1"/>
  <c r="Q927" i="1"/>
  <c r="O928" i="1"/>
  <c r="P928" i="1" l="1"/>
  <c r="R928" i="1" s="1"/>
  <c r="Q928" i="1"/>
  <c r="O929" i="1"/>
  <c r="P929" i="1" l="1"/>
  <c r="R929" i="1" s="1"/>
  <c r="Q929" i="1"/>
  <c r="O930" i="1"/>
  <c r="P930" i="1" l="1"/>
  <c r="R930" i="1" s="1"/>
  <c r="Q930" i="1"/>
  <c r="O931" i="1"/>
  <c r="P931" i="1" l="1"/>
  <c r="R931" i="1" s="1"/>
  <c r="Q931" i="1"/>
  <c r="O932" i="1"/>
  <c r="P932" i="1" l="1"/>
  <c r="R932" i="1" s="1"/>
  <c r="Q932" i="1"/>
  <c r="O933" i="1"/>
  <c r="P933" i="1" l="1"/>
  <c r="R933" i="1" s="1"/>
  <c r="Q933" i="1"/>
  <c r="O934" i="1"/>
  <c r="P934" i="1" l="1"/>
  <c r="R934" i="1" s="1"/>
  <c r="Q934" i="1"/>
  <c r="O935" i="1"/>
  <c r="P935" i="1" l="1"/>
  <c r="R935" i="1" s="1"/>
  <c r="Q935" i="1"/>
  <c r="O936" i="1"/>
  <c r="P936" i="1" l="1"/>
  <c r="R936" i="1" s="1"/>
  <c r="Q936" i="1"/>
  <c r="O937" i="1"/>
  <c r="P937" i="1" l="1"/>
  <c r="R937" i="1" s="1"/>
  <c r="Q937" i="1"/>
  <c r="O938" i="1"/>
  <c r="P938" i="1" l="1"/>
  <c r="R938" i="1" s="1"/>
  <c r="Q938" i="1"/>
  <c r="O939" i="1"/>
  <c r="P939" i="1" l="1"/>
  <c r="R939" i="1" s="1"/>
  <c r="Q939" i="1"/>
  <c r="O940" i="1"/>
  <c r="P940" i="1" l="1"/>
  <c r="R940" i="1" s="1"/>
  <c r="Q940" i="1"/>
  <c r="O941" i="1"/>
  <c r="P941" i="1" l="1"/>
  <c r="R941" i="1" s="1"/>
  <c r="Q941" i="1"/>
  <c r="O942" i="1"/>
  <c r="P942" i="1" l="1"/>
  <c r="R942" i="1" s="1"/>
  <c r="Q942" i="1"/>
  <c r="O943" i="1"/>
  <c r="P943" i="1" l="1"/>
  <c r="R943" i="1" s="1"/>
  <c r="Q943" i="1"/>
  <c r="O944" i="1"/>
  <c r="P944" i="1" l="1"/>
  <c r="R944" i="1" s="1"/>
  <c r="Q944" i="1"/>
  <c r="O945" i="1"/>
  <c r="P945" i="1" l="1"/>
  <c r="R945" i="1" s="1"/>
  <c r="Q945" i="1"/>
  <c r="O946" i="1"/>
  <c r="P946" i="1" l="1"/>
  <c r="R946" i="1" s="1"/>
  <c r="Q946" i="1"/>
  <c r="O947" i="1"/>
  <c r="P947" i="1" l="1"/>
  <c r="R947" i="1" s="1"/>
  <c r="Q947" i="1"/>
  <c r="O948" i="1"/>
  <c r="P948" i="1" l="1"/>
  <c r="R948" i="1" s="1"/>
  <c r="Q948" i="1"/>
  <c r="O949" i="1"/>
  <c r="P949" i="1" l="1"/>
  <c r="R949" i="1" s="1"/>
  <c r="Q949" i="1"/>
  <c r="O950" i="1"/>
  <c r="P950" i="1" l="1"/>
  <c r="R950" i="1" s="1"/>
  <c r="O951" i="1"/>
  <c r="Q950" i="1"/>
  <c r="P951" i="1" l="1"/>
  <c r="R951" i="1" s="1"/>
  <c r="Q951" i="1"/>
  <c r="O952" i="1"/>
  <c r="P952" i="1" l="1"/>
  <c r="R952" i="1" s="1"/>
  <c r="Q952" i="1"/>
  <c r="O953" i="1"/>
  <c r="P953" i="1" l="1"/>
  <c r="R953" i="1" s="1"/>
  <c r="Q953" i="1"/>
  <c r="O954" i="1"/>
  <c r="P954" i="1" l="1"/>
  <c r="R954" i="1" s="1"/>
  <c r="Q954" i="1"/>
  <c r="O955" i="1"/>
  <c r="P955" i="1" l="1"/>
  <c r="R955" i="1" s="1"/>
  <c r="Q955" i="1"/>
  <c r="O956" i="1"/>
  <c r="P956" i="1" l="1"/>
  <c r="R956" i="1" s="1"/>
  <c r="Q956" i="1"/>
  <c r="O957" i="1"/>
  <c r="P957" i="1" l="1"/>
  <c r="R957" i="1" s="1"/>
  <c r="Q957" i="1"/>
  <c r="O958" i="1"/>
  <c r="P958" i="1" l="1"/>
  <c r="R958" i="1" s="1"/>
  <c r="Q958" i="1"/>
  <c r="O959" i="1"/>
  <c r="P959" i="1" l="1"/>
  <c r="R959" i="1" s="1"/>
  <c r="Q959" i="1"/>
  <c r="O960" i="1"/>
  <c r="P960" i="1" l="1"/>
  <c r="R960" i="1" s="1"/>
  <c r="Q960" i="1"/>
  <c r="O961" i="1"/>
  <c r="P961" i="1" l="1"/>
  <c r="R961" i="1" s="1"/>
  <c r="Q961" i="1"/>
  <c r="O962" i="1"/>
  <c r="P962" i="1" l="1"/>
  <c r="R962" i="1" s="1"/>
  <c r="Q962" i="1"/>
  <c r="O963" i="1"/>
  <c r="P963" i="1" l="1"/>
  <c r="R963" i="1" s="1"/>
  <c r="Q963" i="1"/>
  <c r="O964" i="1"/>
  <c r="P964" i="1" l="1"/>
  <c r="R964" i="1" s="1"/>
  <c r="Q964" i="1"/>
  <c r="O965" i="1"/>
  <c r="P965" i="1" l="1"/>
  <c r="R965" i="1" s="1"/>
  <c r="Q965" i="1"/>
  <c r="O966" i="1"/>
  <c r="P966" i="1" l="1"/>
  <c r="R966" i="1" s="1"/>
  <c r="Q966" i="1"/>
  <c r="O967" i="1"/>
  <c r="P967" i="1" l="1"/>
  <c r="R967" i="1" s="1"/>
  <c r="Q967" i="1"/>
  <c r="O968" i="1"/>
  <c r="P968" i="1" l="1"/>
  <c r="R968" i="1" s="1"/>
  <c r="Q968" i="1"/>
  <c r="O969" i="1"/>
  <c r="P969" i="1" l="1"/>
  <c r="R969" i="1" s="1"/>
  <c r="Q969" i="1"/>
  <c r="O970" i="1"/>
  <c r="P970" i="1" l="1"/>
  <c r="R970" i="1" s="1"/>
  <c r="Q970" i="1"/>
  <c r="O971" i="1"/>
  <c r="P971" i="1" l="1"/>
  <c r="R971" i="1" s="1"/>
  <c r="Q971" i="1"/>
  <c r="O972" i="1"/>
  <c r="P972" i="1" l="1"/>
  <c r="R972" i="1" s="1"/>
  <c r="Q972" i="1"/>
  <c r="O973" i="1"/>
  <c r="P973" i="1" l="1"/>
  <c r="R973" i="1" s="1"/>
  <c r="Q973" i="1"/>
  <c r="O974" i="1"/>
  <c r="P974" i="1" l="1"/>
  <c r="R974" i="1" s="1"/>
  <c r="Q974" i="1"/>
  <c r="O975" i="1"/>
  <c r="P975" i="1" l="1"/>
  <c r="R975" i="1" s="1"/>
  <c r="Q975" i="1"/>
  <c r="O976" i="1"/>
  <c r="P976" i="1" l="1"/>
  <c r="R976" i="1" s="1"/>
  <c r="Q976" i="1"/>
  <c r="O977" i="1"/>
  <c r="P977" i="1" l="1"/>
  <c r="R977" i="1" s="1"/>
  <c r="Q977" i="1"/>
  <c r="O978" i="1"/>
  <c r="P978" i="1" l="1"/>
  <c r="R978" i="1" s="1"/>
  <c r="Q978" i="1"/>
  <c r="O979" i="1"/>
  <c r="P979" i="1" l="1"/>
  <c r="R979" i="1" s="1"/>
  <c r="Q979" i="1"/>
  <c r="O980" i="1"/>
  <c r="P980" i="1" l="1"/>
  <c r="R980" i="1" s="1"/>
  <c r="Q980" i="1"/>
  <c r="O981" i="1"/>
  <c r="P981" i="1" l="1"/>
  <c r="R981" i="1" s="1"/>
  <c r="Q981" i="1"/>
  <c r="O982" i="1"/>
  <c r="P982" i="1" l="1"/>
  <c r="R982" i="1" s="1"/>
  <c r="Q982" i="1"/>
  <c r="O983" i="1"/>
  <c r="P983" i="1" l="1"/>
  <c r="R983" i="1" s="1"/>
  <c r="Q983" i="1"/>
  <c r="O984" i="1"/>
  <c r="P984" i="1" l="1"/>
  <c r="R984" i="1" s="1"/>
  <c r="Q984" i="1"/>
  <c r="O985" i="1"/>
  <c r="P985" i="1" l="1"/>
  <c r="R985" i="1" s="1"/>
  <c r="Q985" i="1"/>
  <c r="O986" i="1"/>
  <c r="P986" i="1" l="1"/>
  <c r="R986" i="1" s="1"/>
  <c r="Q986" i="1"/>
  <c r="O987" i="1"/>
  <c r="P987" i="1" l="1"/>
  <c r="R987" i="1" s="1"/>
  <c r="Q987" i="1"/>
  <c r="O988" i="1"/>
  <c r="P988" i="1" l="1"/>
  <c r="R988" i="1" s="1"/>
  <c r="Q988" i="1"/>
  <c r="O989" i="1"/>
  <c r="P989" i="1" l="1"/>
  <c r="R989" i="1" s="1"/>
  <c r="Q989" i="1"/>
  <c r="O990" i="1"/>
  <c r="P990" i="1" l="1"/>
  <c r="R990" i="1" s="1"/>
  <c r="Q990" i="1"/>
  <c r="O991" i="1"/>
  <c r="P991" i="1" l="1"/>
  <c r="R991" i="1" s="1"/>
  <c r="Q991" i="1"/>
  <c r="O992" i="1"/>
  <c r="P992" i="1" l="1"/>
  <c r="R992" i="1" s="1"/>
  <c r="Q992" i="1"/>
  <c r="O993" i="1"/>
  <c r="P993" i="1" l="1"/>
  <c r="R993" i="1" s="1"/>
  <c r="Q993" i="1"/>
  <c r="O994" i="1"/>
  <c r="P994" i="1" l="1"/>
  <c r="R994" i="1" s="1"/>
  <c r="Q994" i="1"/>
  <c r="O995" i="1"/>
  <c r="P995" i="1" l="1"/>
  <c r="R995" i="1" s="1"/>
  <c r="Q995" i="1"/>
  <c r="O996" i="1"/>
  <c r="P996" i="1" l="1"/>
  <c r="R996" i="1" s="1"/>
  <c r="Q996" i="1"/>
  <c r="O997" i="1"/>
  <c r="P997" i="1" l="1"/>
  <c r="R997" i="1" s="1"/>
  <c r="Q997" i="1"/>
  <c r="O998" i="1"/>
  <c r="P998" i="1" l="1"/>
  <c r="R998" i="1" s="1"/>
  <c r="Q998" i="1"/>
  <c r="O999" i="1"/>
  <c r="P999" i="1" l="1"/>
  <c r="R999" i="1" s="1"/>
  <c r="Q999" i="1"/>
  <c r="O1000" i="1"/>
  <c r="P1000" i="1" l="1"/>
  <c r="R1000" i="1" s="1"/>
  <c r="Q1000" i="1"/>
</calcChain>
</file>

<file path=xl/sharedStrings.xml><?xml version="1.0" encoding="utf-8"?>
<sst xmlns="http://schemas.openxmlformats.org/spreadsheetml/2006/main" count="534" uniqueCount="103">
  <si>
    <t>ABITO</t>
  </si>
  <si>
    <t>A22</t>
  </si>
  <si>
    <t>A23</t>
  </si>
  <si>
    <t>A24</t>
  </si>
  <si>
    <t>B7</t>
  </si>
  <si>
    <t>1</t>
  </si>
  <si>
    <t>GIACCA</t>
  </si>
  <si>
    <t>B6</t>
  </si>
  <si>
    <t>3</t>
  </si>
  <si>
    <t>GIACCHINO</t>
  </si>
  <si>
    <t>B72</t>
  </si>
  <si>
    <t>45</t>
  </si>
  <si>
    <t>SPOLVERO</t>
  </si>
  <si>
    <t>B86</t>
  </si>
  <si>
    <t>34</t>
  </si>
  <si>
    <t>B4 (unito)</t>
  </si>
  <si>
    <t>B23</t>
  </si>
  <si>
    <t>27 (fantasia)</t>
  </si>
  <si>
    <t>B60</t>
  </si>
  <si>
    <t>B2</t>
  </si>
  <si>
    <t>B7  (unito)</t>
  </si>
  <si>
    <t>B66 (fantasia)</t>
  </si>
  <si>
    <t>B1</t>
  </si>
  <si>
    <t>B80</t>
  </si>
  <si>
    <t>COPRISPALLE</t>
  </si>
  <si>
    <t>B85</t>
  </si>
  <si>
    <t>B81</t>
  </si>
  <si>
    <t>B7 (unito)</t>
  </si>
  <si>
    <t>B82</t>
  </si>
  <si>
    <t>TOP</t>
  </si>
  <si>
    <t>B9</t>
  </si>
  <si>
    <t>B53</t>
  </si>
  <si>
    <t>B54 (fantasia)</t>
  </si>
  <si>
    <t>CAMICIA</t>
  </si>
  <si>
    <t>B35</t>
  </si>
  <si>
    <t>CANOTTA</t>
  </si>
  <si>
    <t>PANTALONE</t>
  </si>
  <si>
    <t xml:space="preserve">B3 </t>
  </si>
  <si>
    <t>MAGLIA</t>
  </si>
  <si>
    <t>TUNICA</t>
  </si>
  <si>
    <t xml:space="preserve">B8  </t>
  </si>
  <si>
    <t>B8 (unito)</t>
  </si>
  <si>
    <t>B33</t>
  </si>
  <si>
    <t>43 (fantasia)</t>
  </si>
  <si>
    <t>B52</t>
  </si>
  <si>
    <t>B54</t>
  </si>
  <si>
    <t>B53 (viscosa 100%)</t>
  </si>
  <si>
    <t>GONNA</t>
  </si>
  <si>
    <t xml:space="preserve">B66  </t>
  </si>
  <si>
    <t>B41</t>
  </si>
  <si>
    <t>B32</t>
  </si>
  <si>
    <t>B31</t>
  </si>
  <si>
    <t>TUTA</t>
  </si>
  <si>
    <t>B70</t>
  </si>
  <si>
    <t>B71</t>
  </si>
  <si>
    <t xml:space="preserve">B5 </t>
  </si>
  <si>
    <t>B59</t>
  </si>
  <si>
    <t>B19</t>
  </si>
  <si>
    <t>CORPETTO</t>
  </si>
  <si>
    <t>B65</t>
  </si>
  <si>
    <t>SPENCER</t>
  </si>
  <si>
    <t>B51</t>
  </si>
  <si>
    <t>B84</t>
  </si>
  <si>
    <t>B4</t>
  </si>
  <si>
    <t>B3 (unito)</t>
  </si>
  <si>
    <t>62 (fantasia)</t>
  </si>
  <si>
    <t>B73</t>
  </si>
  <si>
    <t>CASACCHINA</t>
  </si>
  <si>
    <t>B17</t>
  </si>
  <si>
    <t>SHORTS</t>
  </si>
  <si>
    <t>STOLA</t>
  </si>
  <si>
    <t>B54 (maglia)</t>
  </si>
  <si>
    <t>B16</t>
  </si>
  <si>
    <t>GILET</t>
  </si>
  <si>
    <t>B16 (unito)</t>
  </si>
  <si>
    <t>B19 (unito)</t>
  </si>
  <si>
    <t xml:space="preserve">B18  </t>
  </si>
  <si>
    <t>B18</t>
  </si>
  <si>
    <t>B15</t>
  </si>
  <si>
    <t>B37</t>
  </si>
  <si>
    <t>B5 (unito)</t>
  </si>
  <si>
    <t>colore: bianco o nero</t>
  </si>
  <si>
    <t>MAGLIETTA</t>
  </si>
  <si>
    <t>JEANS</t>
  </si>
  <si>
    <t>strappato</t>
  </si>
  <si>
    <t>zampa</t>
  </si>
  <si>
    <t>CINTURA</t>
  </si>
  <si>
    <t xml:space="preserve">  </t>
  </si>
  <si>
    <t>COMPLETO</t>
  </si>
  <si>
    <t>B2+B8</t>
  </si>
  <si>
    <t>B8</t>
  </si>
  <si>
    <t>B10</t>
  </si>
  <si>
    <t>B33 (fantasia)</t>
  </si>
  <si>
    <t>doppio tessuto</t>
  </si>
  <si>
    <t>Cod.1619,1653,1661 annullato</t>
  </si>
  <si>
    <t>aggiornato al 04 Luglio 2016</t>
  </si>
  <si>
    <t>aggiornato al 01 Luglio 2016</t>
  </si>
  <si>
    <t>aggiornato al 30 Giugno 2016</t>
  </si>
  <si>
    <t>aggiornato al 29 Giugno 2016</t>
  </si>
  <si>
    <t>aggiornato al 28 Giugno 2016</t>
  </si>
  <si>
    <t>aggiornato al 27 Giugno 2016</t>
  </si>
  <si>
    <t>aggiornato al 23 Giugno 2016</t>
  </si>
  <si>
    <t>ABITOLUNGO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</si>
</sst>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&quot;€ &quot;#,##0.00;[Red]&quot;€ &quot;#,##0.00"/>
  </numFmts>
  <fonts count="6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trike/>
      <sz val="11"/>
      <color indexed="8"/>
      <name val="Calibri"/>
      <family val="2"/>
      <charset val="1"/>
    </font>
    <font>
      <sz val="10"/>
      <name val="Arial"/>
      <family val="2"/>
    </font>
    <font>
      <sz val="11"/>
      <name val="Calibri"/>
      <family val="2"/>
      <charset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4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2" applyFont="1" applyBorder="1" applyAlignment="1">
      <alignment horizontal="center"/>
    </xf>
    <xf numFmtId="49" fontId="2" fillId="0" borderId="0" xfId="2" applyNumberFormat="1" applyFont="1" applyBorder="1" applyAlignment="1">
      <alignment horizontal="center"/>
    </xf>
    <xf numFmtId="49" fontId="1" fillId="0" borderId="0" xfId="2" applyNumberFormat="1" applyFont="1" applyBorder="1" applyAlignment="1">
      <alignment horizontal="center" wrapText="1"/>
    </xf>
    <xf numFmtId="164" fontId="2" fillId="0" borderId="0" xfId="2" applyNumberFormat="1" applyFont="1" applyBorder="1" applyAlignment="1">
      <alignment horizontal="center"/>
    </xf>
    <xf numFmtId="0" fontId="1" fillId="0" borderId="0" xfId="2" applyFont="1"/>
    <xf numFmtId="44" fontId="1" fillId="0" borderId="0" xfId="1" applyFont="1"/>
    <xf numFmtId="0" fontId="1" fillId="0" borderId="0" xfId="2" applyFont="1" applyBorder="1" applyAlignment="1">
      <alignment horizontal="center"/>
    </xf>
    <xf numFmtId="49" fontId="1" fillId="0" borderId="0" xfId="2" applyNumberFormat="1" applyFon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center" wrapText="1"/>
    </xf>
    <xf numFmtId="164" fontId="1" fillId="0" borderId="0" xfId="2" applyNumberFormat="1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9" fontId="1" fillId="3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center" wrapText="1"/>
    </xf>
    <xf numFmtId="0" fontId="5" fillId="0" borderId="0" xfId="0" applyFont="1"/>
    <xf numFmtId="0" fontId="1" fillId="4" borderId="0" xfId="2" applyFont="1" applyFill="1"/>
    <xf numFmtId="44" fontId="1" fillId="4" borderId="0" xfId="1" applyFont="1" applyFill="1"/>
    <xf numFmtId="0" fontId="1" fillId="5" borderId="1" xfId="2" applyFont="1" applyFill="1" applyBorder="1"/>
    <xf numFmtId="44" fontId="1" fillId="5" borderId="2" xfId="1" applyFont="1" applyFill="1" applyBorder="1"/>
    <xf numFmtId="0" fontId="1" fillId="5" borderId="0" xfId="2" applyFont="1" applyFill="1" applyBorder="1"/>
    <xf numFmtId="44" fontId="1" fillId="5" borderId="3" xfId="1" applyFont="1" applyFill="1" applyBorder="1"/>
    <xf numFmtId="0" fontId="1" fillId="5" borderId="1" xfId="2" applyFont="1" applyFill="1" applyBorder="1" applyAlignment="1">
      <alignment horizontal="center"/>
    </xf>
    <xf numFmtId="0" fontId="1" fillId="5" borderId="0" xfId="2" applyFont="1" applyFill="1" applyBorder="1" applyAlignment="1">
      <alignment horizontal="center"/>
    </xf>
    <xf numFmtId="0" fontId="1" fillId="4" borderId="0" xfId="2" applyFont="1" applyFill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Fill="1" applyBorder="1"/>
  </cellXfs>
  <cellStyles count="3">
    <cellStyle name="Excel Built-in Normal 1" xfId="2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topLeftCell="B1" workbookViewId="0">
      <selection activeCell="E14" sqref="E14"/>
    </sheetView>
  </sheetViews>
  <sheetFormatPr baseColWidth="10" defaultColWidth="8.7109375" defaultRowHeight="15" customHeight="1" x14ac:dyDescent="0.25"/>
  <cols>
    <col min="1" max="1" width="23.140625" style="5" hidden="1" customWidth="1"/>
    <col min="2" max="2" width="23.28515625" style="5" customWidth="1"/>
    <col min="3" max="3" width="16.5703125" style="5" customWidth="1"/>
    <col min="4" max="5" width="11.140625" style="5" customWidth="1"/>
    <col min="6" max="6" width="2.85546875" style="5" customWidth="1"/>
    <col min="7" max="7" width="11.140625" style="5" customWidth="1"/>
    <col min="8" max="9" width="2.85546875" style="5" customWidth="1"/>
    <col min="10" max="10" width="11.140625" style="5" customWidth="1"/>
    <col min="11" max="11" width="2.85546875" style="5" customWidth="1"/>
    <col min="12" max="13" width="11.140625" style="5" customWidth="1"/>
    <col min="14" max="14" width="15" style="5" customWidth="1"/>
    <col min="15" max="15" width="16" style="29" hidden="1" customWidth="1"/>
    <col min="16" max="16" width="16" style="5" customWidth="1"/>
    <col min="17" max="17" width="24.7109375" style="28" customWidth="1"/>
    <col min="18" max="18" width="8.7109375" style="6"/>
    <col min="19" max="20" width="8.7109375" style="5"/>
    <col min="21" max="21" width="8.85546875" style="5" bestFit="1" customWidth="1"/>
    <col min="22" max="16384" width="8.7109375" style="5"/>
  </cols>
  <sheetData>
    <row r="1" spans="1:26" ht="15" customHeight="1" x14ac:dyDescent="0.25">
      <c r="A1" s="5">
        <f>COUNTIF(B3:B6,B6)</f>
        <v>2</v>
      </c>
      <c r="P1" s="21"/>
      <c r="Q1" s="25"/>
      <c r="R1" s="22"/>
    </row>
    <row r="2" spans="1:26" ht="15" customHeight="1" x14ac:dyDescent="0.25">
      <c r="A2" s="5" t="str">
        <f>B2&amp;"_"&amp;COUNTIF($B$2:B2,B2)</f>
        <v>ABITO_1</v>
      </c>
      <c r="B2" s="1" t="s">
        <v>0</v>
      </c>
      <c r="C2" s="2" t="s">
        <v>1</v>
      </c>
      <c r="D2" s="2" t="s">
        <v>2</v>
      </c>
      <c r="E2" s="2" t="s">
        <v>3</v>
      </c>
      <c r="F2" s="3"/>
      <c r="G2" s="3"/>
      <c r="H2" s="3"/>
      <c r="I2" s="3"/>
      <c r="J2" s="3"/>
      <c r="K2" s="3"/>
      <c r="L2" s="3"/>
      <c r="M2" s="2"/>
      <c r="N2" s="4">
        <v>53</v>
      </c>
      <c r="O2" s="29" t="str">
        <f>A2</f>
        <v>ABITO_1</v>
      </c>
      <c r="P2" s="23" t="str">
        <f>IFERROR(LEFT(O2,FIND("_",O2)-1),"")</f>
        <v>ABITO</v>
      </c>
      <c r="Q2" s="26" t="str">
        <f ca="1">IFERROR(OFFSET($B$1,MATCH(O2,$A$2:$A$231,0),COUNTIF($C$2:O2,O2)),"")</f>
        <v>A22</v>
      </c>
      <c r="R2" s="24">
        <f>IFERROR(INDEX($N:$N,MATCH(P2,$B:$B,0)),"")</f>
        <v>53</v>
      </c>
      <c r="S2" s="5" t="str">
        <f ca="1">IFERROR(OFFSET($B$1,MATCH(R2,$B$2:$B$5,0),COUNTIF($K$2:R2,R2)),"")</f>
        <v/>
      </c>
      <c r="V2" s="5" t="str">
        <f ca="1">IFERROR(OFFSET(#REF!,MATCH(U2,#REF!,0),COUNTIF($J$2:U2,U2)),"")</f>
        <v/>
      </c>
      <c r="W2" s="5" t="str">
        <f ca="1">IFERROR(OFFSET($H$1,MATCH(V2,$H$2:$H$10,0),COUNTIF($J$2:V2,V2)),"")</f>
        <v/>
      </c>
      <c r="X2" s="5" t="str">
        <f ca="1">IFERROR(OFFSET($I$1,MATCH(W2,$I$2:$FI10,0),COUNTIF($J$2:W2,W2)),"")</f>
        <v/>
      </c>
      <c r="Y2" s="5" t="str">
        <f ca="1">IFERROR(OFFSET($F$1,MATCH(X2,$F$2:$F$10,0),COUNTIF($J$2:X2,X2)),"")</f>
        <v/>
      </c>
      <c r="Z2" s="5" t="str">
        <f ca="1">IFERROR(OFFSET($F$1,MATCH(Y2,$F$2:$F$10,0),COUNTIF($J$2:Y2,Y2)),"")</f>
        <v/>
      </c>
    </row>
    <row r="3" spans="1:26" ht="15" customHeight="1" x14ac:dyDescent="0.25">
      <c r="A3" s="5" t="str">
        <f>B3&amp;"_"&amp;COUNTIF($B$2:B3,B3)</f>
        <v>SPOLVERO_1</v>
      </c>
      <c r="B3" s="7" t="s">
        <v>12</v>
      </c>
      <c r="C3" s="8" t="s">
        <v>4</v>
      </c>
      <c r="D3" s="8" t="s">
        <v>5</v>
      </c>
      <c r="E3" s="8"/>
      <c r="F3" s="8"/>
      <c r="G3" s="8"/>
      <c r="H3" s="8"/>
      <c r="I3" s="8"/>
      <c r="J3" s="8"/>
      <c r="K3" s="8"/>
      <c r="L3" s="8"/>
      <c r="M3" s="8"/>
      <c r="N3" s="9">
        <v>83</v>
      </c>
      <c r="O3" s="29" t="str">
        <f ca="1">IFERROR(IF(COUNTIF(OFFSET($A$1,MATCH(O2&amp;"*",$A$2:$A$231,0),2,,11),"&lt;&gt;")&gt;COUNTIF($O$2:O2,O2),O2,INDEX($A$2:$A$231,MATCH(O2,$A$2:$A$231,0)+1)),"")</f>
        <v>ABITO_1</v>
      </c>
      <c r="P3" s="23" t="str">
        <f t="shared" ref="P3:P66" ca="1" si="0">IFERROR(LEFT(O3,FIND("_",O3)-1),"")</f>
        <v>ABITO</v>
      </c>
      <c r="Q3" s="26" t="str">
        <f ca="1">IFERROR(OFFSET($B$1,MATCH(O3,$A$2:$A$231,0),COUNTIF($C$2:O3,O3)),"")</f>
        <v>A23</v>
      </c>
      <c r="R3" s="24">
        <f t="shared" ref="R3:R66" ca="1" si="1">IFERROR(INDEX($N:$N,MATCH(P3,$B:$B,0)),"")</f>
        <v>53</v>
      </c>
      <c r="U3" s="5">
        <f ca="1">COUNTIF(R3:R6,1)</f>
        <v>0</v>
      </c>
    </row>
    <row r="4" spans="1:26" ht="15" customHeight="1" x14ac:dyDescent="0.25">
      <c r="A4" s="5" t="str">
        <f>B4&amp;"_"&amp;COUNTIF($B$2:B4,B4)</f>
        <v>GIACCA_1</v>
      </c>
      <c r="B4" s="7" t="s">
        <v>6</v>
      </c>
      <c r="C4" s="8" t="s">
        <v>7</v>
      </c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9">
        <v>59</v>
      </c>
      <c r="O4" s="29" t="str">
        <f ca="1">IFERROR(IF(COUNTIF(OFFSET($A$1,MATCH(O3&amp;"*",$A$2:$A$231,0),2,,11),"&lt;&gt;")&gt;COUNTIF($O$2:O3,O3),O3,INDEX($A$2:$A$231,MATCH(O3,$A$2:$A$231,0)+1)),"")</f>
        <v>ABITO_1</v>
      </c>
      <c r="P4" s="23" t="str">
        <f t="shared" ca="1" si="0"/>
        <v>ABITO</v>
      </c>
      <c r="Q4" s="26" t="str">
        <f ca="1">IFERROR(OFFSET($B$1,MATCH(O4,$A$2:$A$231,0),COUNTIF($C$2:O4,O4)),"")</f>
        <v>A24</v>
      </c>
      <c r="R4" s="24">
        <f t="shared" ca="1" si="1"/>
        <v>53</v>
      </c>
    </row>
    <row r="5" spans="1:26" ht="15" customHeight="1" x14ac:dyDescent="0.25">
      <c r="A5" s="5" t="str">
        <f>B5&amp;"_"&amp;COUNTIF($B$2:B5,B5)</f>
        <v>GIACCHINO_1</v>
      </c>
      <c r="B5" s="7" t="s">
        <v>9</v>
      </c>
      <c r="C5" s="8" t="s">
        <v>10</v>
      </c>
      <c r="D5" s="8" t="s">
        <v>11</v>
      </c>
      <c r="E5" s="8"/>
      <c r="F5" s="8"/>
      <c r="G5" s="8"/>
      <c r="H5" s="8"/>
      <c r="I5" s="8"/>
      <c r="J5" s="8"/>
      <c r="K5" s="8"/>
      <c r="L5" s="8"/>
      <c r="M5" s="8"/>
      <c r="N5" s="9">
        <v>59.5</v>
      </c>
      <c r="O5" s="29" t="str">
        <f ca="1">IFERROR(IF(COUNTIF(OFFSET($A$1,MATCH(O4&amp;"*",$A$2:$A$231,0),2,,11),"&lt;&gt;")&gt;COUNTIF($O$2:O4,O4),O4,INDEX($A$2:$A$231,MATCH(O4,$A$2:$A$231,0)+1)),"")</f>
        <v>SPOLVERO_1</v>
      </c>
      <c r="P5" s="23" t="str">
        <f t="shared" ca="1" si="0"/>
        <v>SPOLVERO</v>
      </c>
      <c r="Q5" s="26" t="str">
        <f ca="1">IFERROR(OFFSET($B$1,MATCH(O5,$A$2:$A$231,0),COUNTIF($C$2:O5,O5)),"")</f>
        <v>B7</v>
      </c>
      <c r="R5" s="24">
        <f t="shared" ca="1" si="1"/>
        <v>83</v>
      </c>
    </row>
    <row r="6" spans="1:26" ht="15" customHeight="1" x14ac:dyDescent="0.25">
      <c r="A6" s="5" t="str">
        <f>B6&amp;"_"&amp;COUNTIF($B$2:B6,B6)</f>
        <v>SPOLVERO_2</v>
      </c>
      <c r="B6" s="7" t="s">
        <v>12</v>
      </c>
      <c r="C6" s="8" t="s">
        <v>13</v>
      </c>
      <c r="D6" s="8" t="s">
        <v>14</v>
      </c>
      <c r="E6" s="8"/>
      <c r="F6" s="8"/>
      <c r="G6" s="8"/>
      <c r="H6" s="8"/>
      <c r="I6" s="8"/>
      <c r="J6" s="8"/>
      <c r="K6" s="8"/>
      <c r="L6" s="8"/>
      <c r="M6" s="8"/>
      <c r="N6" s="9">
        <v>74</v>
      </c>
      <c r="O6" s="29" t="str">
        <f ca="1">IFERROR(IF(COUNTIF(OFFSET($A$1,MATCH(O5&amp;"*",$A$2:$A$231,0),2,,11),"&lt;&gt;")&gt;COUNTIF($O$2:O5,O5),O5,INDEX($A$2:$A$231,MATCH(O5,$A$2:$A$231,0)+1)),"")</f>
        <v>SPOLVERO_1</v>
      </c>
      <c r="P6" s="23" t="str">
        <f t="shared" ca="1" si="0"/>
        <v>SPOLVERO</v>
      </c>
      <c r="Q6" s="26" t="str">
        <f ca="1">IFERROR(OFFSET($B$1,MATCH(O6,$A$2:$A$231,0),COUNTIF($C$2:O6,O6)),"")</f>
        <v>1</v>
      </c>
      <c r="R6" s="24">
        <f t="shared" ca="1" si="1"/>
        <v>83</v>
      </c>
    </row>
    <row r="7" spans="1:26" ht="15" customHeight="1" x14ac:dyDescent="0.25">
      <c r="A7" s="5" t="str">
        <f>B7&amp;"_"&amp;COUNTIF($B$2:B7,B7)</f>
        <v>SPOLVERO_3</v>
      </c>
      <c r="B7" s="7" t="s">
        <v>12</v>
      </c>
      <c r="C7" s="8" t="s">
        <v>13</v>
      </c>
      <c r="D7" s="8"/>
      <c r="E7" s="8"/>
      <c r="F7" s="8"/>
      <c r="G7" s="8"/>
      <c r="H7" s="8"/>
      <c r="I7" s="8"/>
      <c r="J7" s="8"/>
      <c r="K7" s="8"/>
      <c r="L7" s="8"/>
      <c r="M7" s="8"/>
      <c r="N7" s="9">
        <v>59</v>
      </c>
      <c r="O7" s="29" t="str">
        <f ca="1">IFERROR(IF(COUNTIF(OFFSET($A$1,MATCH(O6&amp;"*",$A$2:$A$231,0),2,,11),"&lt;&gt;")&gt;COUNTIF($O$2:O6,O6),O6,INDEX($A$2:$A$231,MATCH(O6,$A$2:$A$231,0)+1)),"")</f>
        <v>GIACCA_1</v>
      </c>
      <c r="P7" s="23" t="str">
        <f t="shared" ca="1" si="0"/>
        <v>GIACCA</v>
      </c>
      <c r="Q7" s="26" t="str">
        <f ca="1">IFERROR(OFFSET($B$1,MATCH(O7,$A$2:$A$231,0),COUNTIF($C$2:O7,O7)),"")</f>
        <v>B6</v>
      </c>
      <c r="R7" s="24">
        <f t="shared" ca="1" si="1"/>
        <v>59</v>
      </c>
    </row>
    <row r="8" spans="1:26" ht="15" customHeight="1" x14ac:dyDescent="0.25">
      <c r="A8" s="5" t="str">
        <f>B8&amp;"_"&amp;COUNTIF($B$2:B8,B8)</f>
        <v>GIACCA_2</v>
      </c>
      <c r="B8" s="7" t="s">
        <v>6</v>
      </c>
      <c r="C8" s="8" t="s">
        <v>15</v>
      </c>
      <c r="D8" s="8"/>
      <c r="E8" s="8"/>
      <c r="F8" s="8"/>
      <c r="G8" s="8"/>
      <c r="H8" s="8"/>
      <c r="I8" s="8"/>
      <c r="J8" s="8"/>
      <c r="K8" s="8"/>
      <c r="L8" s="8"/>
      <c r="M8" s="8"/>
      <c r="N8" s="9">
        <v>44</v>
      </c>
      <c r="O8" s="29" t="str">
        <f ca="1">IFERROR(IF(COUNTIF(OFFSET($A$1,MATCH(O7&amp;"*",$A$2:$A$231,0),2,,11),"&lt;&gt;")&gt;COUNTIF($O$2:O7,O7),O7,INDEX($A$2:$A$231,MATCH(O7,$A$2:$A$231,0)+1)),"")</f>
        <v>GIACCA_1</v>
      </c>
      <c r="P8" s="23" t="str">
        <f t="shared" ca="1" si="0"/>
        <v>GIACCA</v>
      </c>
      <c r="Q8" s="26" t="str">
        <f ca="1">IFERROR(OFFSET($B$1,MATCH(O8,$A$2:$A$231,0),COUNTIF($C$2:O8,O8)),"")</f>
        <v>3</v>
      </c>
      <c r="R8" s="24">
        <f t="shared" ca="1" si="1"/>
        <v>59</v>
      </c>
    </row>
    <row r="9" spans="1:26" ht="15" customHeight="1" x14ac:dyDescent="0.25">
      <c r="A9" s="5" t="str">
        <f>B9&amp;"_"&amp;COUNTIF($B$2:B9,B9)</f>
        <v>GIACCA_3</v>
      </c>
      <c r="B9" s="7" t="s">
        <v>6</v>
      </c>
      <c r="C9" s="8" t="s">
        <v>16</v>
      </c>
      <c r="D9" s="8">
        <v>24</v>
      </c>
      <c r="E9" s="8">
        <v>25</v>
      </c>
      <c r="F9" s="8">
        <v>26</v>
      </c>
      <c r="G9" s="8" t="s">
        <v>17</v>
      </c>
      <c r="H9" s="8"/>
      <c r="I9" s="8"/>
      <c r="J9" s="8"/>
      <c r="K9" s="8"/>
      <c r="L9" s="8"/>
      <c r="M9" s="8"/>
      <c r="N9" s="9">
        <v>48</v>
      </c>
      <c r="O9" s="29" t="str">
        <f ca="1">IFERROR(IF(COUNTIF(OFFSET($A$1,MATCH(O8&amp;"*",$A$2:$A$231,0),2,,11),"&lt;&gt;")&gt;COUNTIF($O$2:O8,O8),O8,INDEX($A$2:$A$231,MATCH(O8,$A$2:$A$231,0)+1)),"")</f>
        <v>GIACCHINO_1</v>
      </c>
      <c r="P9" s="23" t="str">
        <f t="shared" ca="1" si="0"/>
        <v>GIACCHINO</v>
      </c>
      <c r="Q9" s="26" t="str">
        <f ca="1">IFERROR(OFFSET($B$1,MATCH(O9,$A$2:$A$231,0),COUNTIF($C$2:O9,O9)),"")</f>
        <v>B72</v>
      </c>
      <c r="R9" s="24">
        <f t="shared" ca="1" si="1"/>
        <v>59.5</v>
      </c>
      <c r="S9" s="5" t="str">
        <f ca="1">IFERROR(OFFSET($D$1,MATCH(R9,$D$2:$D$5,0),COUNTIF($J$2:R9,R9)),"")</f>
        <v/>
      </c>
    </row>
    <row r="10" spans="1:26" ht="15" customHeight="1" x14ac:dyDescent="0.25">
      <c r="A10" s="5" t="str">
        <f>B10&amp;"_"&amp;COUNTIF($B$2:B10,B10)</f>
        <v>GIACCA_4</v>
      </c>
      <c r="B10" s="7" t="s">
        <v>6</v>
      </c>
      <c r="C10" s="8" t="s">
        <v>18</v>
      </c>
      <c r="D10" s="8">
        <v>61</v>
      </c>
      <c r="E10" s="8">
        <v>62</v>
      </c>
      <c r="F10" s="8"/>
      <c r="G10" s="8"/>
      <c r="H10" s="8"/>
      <c r="I10" s="8"/>
      <c r="J10" s="8"/>
      <c r="K10" s="8"/>
      <c r="L10" s="8"/>
      <c r="M10" s="8"/>
      <c r="N10" s="9">
        <v>48</v>
      </c>
      <c r="O10" s="29" t="str">
        <f ca="1">IFERROR(IF(COUNTIF(OFFSET($A$1,MATCH(O9&amp;"*",$A$2:$A$231,0),2,,11),"&lt;&gt;")&gt;COUNTIF($O$2:O9,O9),O9,INDEX($A$2:$A$231,MATCH(O9,$A$2:$A$231,0)+1)),"")</f>
        <v>GIACCHINO_1</v>
      </c>
      <c r="P10" s="23" t="str">
        <f t="shared" ca="1" si="0"/>
        <v>GIACCHINO</v>
      </c>
      <c r="Q10" s="26" t="str">
        <f ca="1">IFERROR(OFFSET($B$1,MATCH(O10,$A$2:$A$231,0),COUNTIF($C$2:O10,O10)),"")</f>
        <v>45</v>
      </c>
      <c r="R10" s="24">
        <f t="shared" ca="1" si="1"/>
        <v>59.5</v>
      </c>
    </row>
    <row r="11" spans="1:26" ht="15" customHeight="1" x14ac:dyDescent="0.25">
      <c r="A11" s="5" t="str">
        <f>B11&amp;"_"&amp;COUNTIF($B$2:B11,B11)</f>
        <v>GIACCA_5</v>
      </c>
      <c r="B11" s="7" t="s">
        <v>6</v>
      </c>
      <c r="C11" s="8" t="s">
        <v>19</v>
      </c>
      <c r="D11" s="8" t="s">
        <v>20</v>
      </c>
      <c r="E11" s="8"/>
      <c r="F11" s="8"/>
      <c r="G11" s="8"/>
      <c r="H11" s="8"/>
      <c r="I11" s="8"/>
      <c r="J11" s="8"/>
      <c r="K11" s="8"/>
      <c r="L11" s="8"/>
      <c r="M11" s="8"/>
      <c r="N11" s="9">
        <v>59</v>
      </c>
      <c r="O11" s="29" t="str">
        <f ca="1">IFERROR(IF(COUNTIF(OFFSET($A$1,MATCH(O10&amp;"*",$A$2:$A$231,0),2,,11),"&lt;&gt;")&gt;COUNTIF($O$2:O10,O10),O10,INDEX($A$2:$A$231,MATCH(O10,$A$2:$A$231,0)+1)),"")</f>
        <v>SPOLVERO_2</v>
      </c>
      <c r="P11" s="23" t="str">
        <f t="shared" ca="1" si="0"/>
        <v>SPOLVERO</v>
      </c>
      <c r="Q11" s="26" t="str">
        <f ca="1">IFERROR(OFFSET($B$1,MATCH(O11,$A$2:$A$231,0),COUNTIF($C$2:O11,O11)),"")</f>
        <v>B86</v>
      </c>
      <c r="R11" s="24">
        <f t="shared" ca="1" si="1"/>
        <v>83</v>
      </c>
    </row>
    <row r="12" spans="1:26" ht="15" customHeight="1" x14ac:dyDescent="0.25">
      <c r="A12" s="5" t="str">
        <f>B12&amp;"_"&amp;COUNTIF($B$2:B12,B12)</f>
        <v>GIACCA_6</v>
      </c>
      <c r="B12" s="7" t="s">
        <v>6</v>
      </c>
      <c r="C12" s="8" t="s">
        <v>21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9">
        <v>66</v>
      </c>
      <c r="O12" s="29" t="str">
        <f ca="1">IFERROR(IF(COUNTIF(OFFSET($A$1,MATCH(O11&amp;"*",$A$2:$A$231,0),2,,11),"&lt;&gt;")&gt;COUNTIF($O$2:O11,O11),O11,INDEX($A$2:$A$231,MATCH(O11,$A$2:$A$231,0)+1)),"")</f>
        <v>SPOLVERO_2</v>
      </c>
      <c r="P12" s="23" t="str">
        <f t="shared" ca="1" si="0"/>
        <v>SPOLVERO</v>
      </c>
      <c r="Q12" s="26" t="str">
        <f ca="1">IFERROR(OFFSET($B$1,MATCH(O12,$A$2:$A$231,0),COUNTIF($C$2:O12,O12)),"")</f>
        <v>34</v>
      </c>
      <c r="R12" s="24">
        <f t="shared" ca="1" si="1"/>
        <v>83</v>
      </c>
    </row>
    <row r="13" spans="1:26" ht="15" customHeight="1" x14ac:dyDescent="0.25">
      <c r="A13" s="5" t="str">
        <f>B13&amp;"_"&amp;COUNTIF($B$2:B13,B13)</f>
        <v>GIACCA_7</v>
      </c>
      <c r="B13" s="7" t="s">
        <v>6</v>
      </c>
      <c r="C13" s="8" t="s">
        <v>22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v>43</v>
      </c>
      <c r="O13" s="29" t="str">
        <f ca="1">IFERROR(IF(COUNTIF(OFFSET($A$1,MATCH(O12&amp;"*",$A$2:$A$231,0),2,,11),"&lt;&gt;")&gt;COUNTIF($O$2:O12,O12),O12,INDEX($A$2:$A$231,MATCH(O12,$A$2:$A$231,0)+1)),"")</f>
        <v>SPOLVERO_3</v>
      </c>
      <c r="P13" s="23" t="str">
        <f t="shared" ca="1" si="0"/>
        <v>SPOLVERO</v>
      </c>
      <c r="Q13" s="26" t="str">
        <f ca="1">IFERROR(OFFSET($B$1,MATCH(O13,$A$2:$A$231,0),COUNTIF($C$2:O13,O13)),"")</f>
        <v>B86</v>
      </c>
      <c r="R13" s="24">
        <f t="shared" ca="1" si="1"/>
        <v>83</v>
      </c>
    </row>
    <row r="14" spans="1:26" ht="15" customHeight="1" x14ac:dyDescent="0.25">
      <c r="A14" s="5" t="str">
        <f>B14&amp;"_"&amp;COUNTIF($B$2:B14,B14)</f>
        <v>GIACCA_8</v>
      </c>
      <c r="B14" s="10" t="s">
        <v>6</v>
      </c>
      <c r="C14" s="8" t="s">
        <v>19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9">
        <v>49.5</v>
      </c>
      <c r="O14" s="29" t="str">
        <f ca="1">IFERROR(IF(COUNTIF(OFFSET($A$1,MATCH(O13&amp;"*",$A$2:$A$231,0),2,,11),"&lt;&gt;")&gt;COUNTIF($O$2:O13,O13),O13,INDEX($A$2:$A$231,MATCH(O13,$A$2:$A$231,0)+1)),"")</f>
        <v>GIACCA_2</v>
      </c>
      <c r="P14" s="23" t="str">
        <f t="shared" ca="1" si="0"/>
        <v>GIACCA</v>
      </c>
      <c r="Q14" s="26" t="str">
        <f ca="1">IFERROR(OFFSET($B$1,MATCH(O14,$A$2:$A$231,0),COUNTIF($C$2:O14,O14)),"")</f>
        <v>B4 (unito)</v>
      </c>
      <c r="R14" s="24">
        <f t="shared" ca="1" si="1"/>
        <v>59</v>
      </c>
    </row>
    <row r="15" spans="1:26" ht="15" customHeight="1" x14ac:dyDescent="0.25">
      <c r="A15" s="5" t="str">
        <f>B15&amp;"_"&amp;COUNTIF($B$2:B15,B15)</f>
        <v>GIACCA_9</v>
      </c>
      <c r="B15" s="7" t="s">
        <v>6</v>
      </c>
      <c r="C15" s="8" t="s">
        <v>22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v>49</v>
      </c>
      <c r="O15" s="29" t="str">
        <f ca="1">IFERROR(IF(COUNTIF(OFFSET($A$1,MATCH(O14&amp;"*",$A$2:$A$231,0),2,,11),"&lt;&gt;")&gt;COUNTIF($O$2:O14,O14),O14,INDEX($A$2:$A$231,MATCH(O14,$A$2:$A$231,0)+1)),"")</f>
        <v>GIACCA_3</v>
      </c>
      <c r="P15" s="23" t="str">
        <f t="shared" ca="1" si="0"/>
        <v>GIACCA</v>
      </c>
      <c r="Q15" s="26" t="str">
        <f ca="1">IFERROR(OFFSET($B$1,MATCH(O15,$A$2:$A$231,0),COUNTIF($C$2:O15,O15)),"")</f>
        <v>B23</v>
      </c>
      <c r="R15" s="24">
        <f t="shared" ca="1" si="1"/>
        <v>59</v>
      </c>
    </row>
    <row r="16" spans="1:26" ht="15" customHeight="1" x14ac:dyDescent="0.25">
      <c r="A16" s="5" t="str">
        <f>B16&amp;"_"&amp;COUNTIF($B$2:B16,B16)</f>
        <v>GIACCHINO_2</v>
      </c>
      <c r="B16" s="7" t="s">
        <v>9</v>
      </c>
      <c r="C16" s="8" t="s">
        <v>23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v>69.5</v>
      </c>
      <c r="O16" s="29" t="str">
        <f ca="1">IFERROR(IF(COUNTIF(OFFSET($A$1,MATCH(O15&amp;"*",$A$2:$A$231,0),2,,11),"&lt;&gt;")&gt;COUNTIF($O$2:O15,O15),O15,INDEX($A$2:$A$231,MATCH(O15,$A$2:$A$231,0)+1)),"")</f>
        <v>GIACCA_3</v>
      </c>
      <c r="P16" s="23" t="str">
        <f t="shared" ca="1" si="0"/>
        <v>GIACCA</v>
      </c>
      <c r="Q16" s="26">
        <f ca="1">IFERROR(OFFSET($B$1,MATCH(O16,$A$2:$A$231,0),COUNTIF($C$2:O16,O16)),"")</f>
        <v>24</v>
      </c>
      <c r="R16" s="24">
        <f t="shared" ca="1" si="1"/>
        <v>59</v>
      </c>
    </row>
    <row r="17" spans="1:18" ht="15" customHeight="1" x14ac:dyDescent="0.25">
      <c r="A17" s="5" t="str">
        <f>B17&amp;"_"&amp;COUNTIF($B$2:B17,B17)</f>
        <v>COPRISPALLE_1</v>
      </c>
      <c r="B17" s="7" t="s">
        <v>24</v>
      </c>
      <c r="C17" s="8" t="s">
        <v>25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v>46</v>
      </c>
      <c r="O17" s="29" t="str">
        <f ca="1">IFERROR(IF(COUNTIF(OFFSET($A$1,MATCH(O16&amp;"*",$A$2:$A$231,0),2,,11),"&lt;&gt;")&gt;COUNTIF($O$2:O16,O16),O16,INDEX($A$2:$A$231,MATCH(O16,$A$2:$A$231,0)+1)),"")</f>
        <v>GIACCA_3</v>
      </c>
      <c r="P17" s="23" t="str">
        <f t="shared" ca="1" si="0"/>
        <v>GIACCA</v>
      </c>
      <c r="Q17" s="26">
        <f ca="1">IFERROR(OFFSET($B$1,MATCH(O17,$A$2:$A$231,0),COUNTIF($C$2:O17,O17)),"")</f>
        <v>25</v>
      </c>
      <c r="R17" s="24">
        <f t="shared" ca="1" si="1"/>
        <v>59</v>
      </c>
    </row>
    <row r="18" spans="1:18" ht="15" customHeight="1" x14ac:dyDescent="0.25">
      <c r="A18" s="5" t="str">
        <f>B18&amp;"_"&amp;COUNTIF($B$2:B18,B18)</f>
        <v>GIACCA_10</v>
      </c>
      <c r="B18" s="7" t="s">
        <v>6</v>
      </c>
      <c r="C18" s="8" t="s">
        <v>26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v>55</v>
      </c>
      <c r="O18" s="29" t="str">
        <f ca="1">IFERROR(IF(COUNTIF(OFFSET($A$1,MATCH(O17&amp;"*",$A$2:$A$231,0),2,,11),"&lt;&gt;")&gt;COUNTIF($O$2:O17,O17),O17,INDEX($A$2:$A$231,MATCH(O17,$A$2:$A$231,0)+1)),"")</f>
        <v>GIACCA_3</v>
      </c>
      <c r="P18" s="23" t="str">
        <f t="shared" ca="1" si="0"/>
        <v>GIACCA</v>
      </c>
      <c r="Q18" s="26">
        <f ca="1">IFERROR(OFFSET($B$1,MATCH(O18,$A$2:$A$231,0),COUNTIF($C$2:O18,O18)),"")</f>
        <v>26</v>
      </c>
      <c r="R18" s="24">
        <f t="shared" ca="1" si="1"/>
        <v>59</v>
      </c>
    </row>
    <row r="19" spans="1:18" ht="15" customHeight="1" x14ac:dyDescent="0.25">
      <c r="A19" s="5" t="str">
        <f>B19&amp;"_"&amp;COUNTIF($B$2:B19,B19)</f>
        <v>GIACCA_11</v>
      </c>
      <c r="B19" s="7" t="s">
        <v>6</v>
      </c>
      <c r="C19" s="8" t="s">
        <v>19</v>
      </c>
      <c r="D19" s="8" t="s">
        <v>27</v>
      </c>
      <c r="E19" s="8"/>
      <c r="F19" s="8"/>
      <c r="G19" s="8"/>
      <c r="H19" s="8"/>
      <c r="I19" s="8"/>
      <c r="J19" s="8"/>
      <c r="K19" s="8"/>
      <c r="L19" s="8"/>
      <c r="M19" s="8"/>
      <c r="N19" s="9">
        <v>59</v>
      </c>
      <c r="O19" s="29" t="str">
        <f ca="1">IFERROR(IF(COUNTIF(OFFSET($A$1,MATCH(O18&amp;"*",$A$2:$A$231,0),2,,11),"&lt;&gt;")&gt;COUNTIF($O$2:O18,O18),O18,INDEX($A$2:$A$231,MATCH(O18,$A$2:$A$231,0)+1)),"")</f>
        <v>GIACCA_3</v>
      </c>
      <c r="P19" s="23" t="str">
        <f t="shared" ca="1" si="0"/>
        <v>GIACCA</v>
      </c>
      <c r="Q19" s="26" t="str">
        <f ca="1">IFERROR(OFFSET($B$1,MATCH(O19,$A$2:$A$231,0),COUNTIF($C$2:O19,O19)),"")</f>
        <v>27 (fantasia)</v>
      </c>
      <c r="R19" s="24">
        <f t="shared" ca="1" si="1"/>
        <v>59</v>
      </c>
    </row>
    <row r="20" spans="1:18" ht="15" customHeight="1" x14ac:dyDescent="0.25">
      <c r="A20" s="5" t="str">
        <f>B20&amp;"_"&amp;COUNTIF($B$2:B20,B20)</f>
        <v>GIACCA_12</v>
      </c>
      <c r="B20" s="7" t="s">
        <v>6</v>
      </c>
      <c r="C20" s="8" t="s">
        <v>19</v>
      </c>
      <c r="D20" s="8" t="s">
        <v>27</v>
      </c>
      <c r="E20" s="8"/>
      <c r="F20" s="8"/>
      <c r="G20" s="8"/>
      <c r="H20" s="8"/>
      <c r="I20" s="8"/>
      <c r="J20" s="8"/>
      <c r="K20" s="8"/>
      <c r="L20" s="8"/>
      <c r="M20" s="8"/>
      <c r="N20" s="9">
        <v>59</v>
      </c>
      <c r="O20" s="29" t="str">
        <f ca="1">IFERROR(IF(COUNTIF(OFFSET($A$1,MATCH(O19&amp;"*",$A$2:$A$231,0),2,,11),"&lt;&gt;")&gt;COUNTIF($O$2:O19,O19),O19,INDEX($A$2:$A$231,MATCH(O19,$A$2:$A$231,0)+1)),"")</f>
        <v>GIACCA_4</v>
      </c>
      <c r="P20" s="23" t="str">
        <f t="shared" ca="1" si="0"/>
        <v>GIACCA</v>
      </c>
      <c r="Q20" s="26" t="str">
        <f ca="1">IFERROR(OFFSET($B$1,MATCH(O20,$A$2:$A$231,0),COUNTIF($C$2:O20,O20)),"")</f>
        <v>B60</v>
      </c>
      <c r="R20" s="24">
        <f t="shared" ca="1" si="1"/>
        <v>59</v>
      </c>
    </row>
    <row r="21" spans="1:18" ht="15" customHeight="1" x14ac:dyDescent="0.25">
      <c r="A21" s="5" t="str">
        <f>B21&amp;"_"&amp;COUNTIF($B$2:B21,B21)</f>
        <v>GIACCA_13</v>
      </c>
      <c r="B21" s="7" t="s">
        <v>6</v>
      </c>
      <c r="C21" s="8" t="s">
        <v>28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v>89</v>
      </c>
      <c r="O21" s="29" t="str">
        <f ca="1">IFERROR(IF(COUNTIF(OFFSET($A$1,MATCH(O20&amp;"*",$A$2:$A$231,0),2,,11),"&lt;&gt;")&gt;COUNTIF($O$2:O20,O20),O20,INDEX($A$2:$A$231,MATCH(O20,$A$2:$A$231,0)+1)),"")</f>
        <v>GIACCA_4</v>
      </c>
      <c r="P21" s="23" t="str">
        <f t="shared" ca="1" si="0"/>
        <v>GIACCA</v>
      </c>
      <c r="Q21" s="26">
        <f ca="1">IFERROR(OFFSET($B$1,MATCH(O21,$A$2:$A$231,0),COUNTIF($C$2:O21,O21)),"")</f>
        <v>61</v>
      </c>
      <c r="R21" s="24">
        <f t="shared" ca="1" si="1"/>
        <v>59</v>
      </c>
    </row>
    <row r="22" spans="1:18" ht="15" customHeight="1" x14ac:dyDescent="0.25">
      <c r="A22" s="5" t="str">
        <f>B22&amp;"_"&amp;COUNTIF($B$2:B22,B22)</f>
        <v>TOP_1</v>
      </c>
      <c r="B22" s="7" t="s">
        <v>29</v>
      </c>
      <c r="C22" s="8" t="s">
        <v>30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v>19.5</v>
      </c>
      <c r="O22" s="29" t="str">
        <f ca="1">IFERROR(IF(COUNTIF(OFFSET($A$1,MATCH(O21&amp;"*",$A$2:$A$231,0),2,,11),"&lt;&gt;")&gt;COUNTIF($O$2:O21,O21),O21,INDEX($A$2:$A$231,MATCH(O21,$A$2:$A$231,0)+1)),"")</f>
        <v>GIACCA_4</v>
      </c>
      <c r="P22" s="23" t="str">
        <f t="shared" ca="1" si="0"/>
        <v>GIACCA</v>
      </c>
      <c r="Q22" s="26">
        <f ca="1">IFERROR(OFFSET($B$1,MATCH(O22,$A$2:$A$231,0),COUNTIF($C$2:O22,O22)),"")</f>
        <v>62</v>
      </c>
      <c r="R22" s="24">
        <f t="shared" ca="1" si="1"/>
        <v>59</v>
      </c>
    </row>
    <row r="23" spans="1:18" ht="15" customHeight="1" x14ac:dyDescent="0.25">
      <c r="A23" s="5" t="str">
        <f>B23&amp;"_"&amp;COUNTIF($B$2:B23,B23)</f>
        <v>TOP_2</v>
      </c>
      <c r="B23" s="7" t="s">
        <v>29</v>
      </c>
      <c r="C23" s="8" t="s">
        <v>31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v>34</v>
      </c>
      <c r="O23" s="29" t="str">
        <f ca="1">IFERROR(IF(COUNTIF(OFFSET($A$1,MATCH(O22&amp;"*",$A$2:$A$231,0),2,,11),"&lt;&gt;")&gt;COUNTIF($O$2:O22,O22),O22,INDEX($A$2:$A$231,MATCH(O22,$A$2:$A$231,0)+1)),"")</f>
        <v>GIACCA_5</v>
      </c>
      <c r="P23" s="23" t="str">
        <f t="shared" ca="1" si="0"/>
        <v>GIACCA</v>
      </c>
      <c r="Q23" s="26" t="str">
        <f ca="1">IFERROR(OFFSET($B$1,MATCH(O23,$A$2:$A$231,0),COUNTIF($C$2:O23,O23)),"")</f>
        <v>B2</v>
      </c>
      <c r="R23" s="24">
        <f t="shared" ca="1" si="1"/>
        <v>59</v>
      </c>
    </row>
    <row r="24" spans="1:18" ht="15" customHeight="1" x14ac:dyDescent="0.25">
      <c r="A24" s="5" t="str">
        <f>B24&amp;"_"&amp;COUNTIF($B$2:B24,B24)</f>
        <v>ABITO_2</v>
      </c>
      <c r="B24" s="7" t="s">
        <v>0</v>
      </c>
      <c r="C24" s="8" t="s">
        <v>32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9">
        <v>39.5</v>
      </c>
      <c r="O24" s="29" t="str">
        <f ca="1">IFERROR(IF(COUNTIF(OFFSET($A$1,MATCH(O23&amp;"*",$A$2:$A$231,0),2,,11),"&lt;&gt;")&gt;COUNTIF($O$2:O23,O23),O23,INDEX($A$2:$A$231,MATCH(O23,$A$2:$A$231,0)+1)),"")</f>
        <v>GIACCA_5</v>
      </c>
      <c r="P24" s="23" t="str">
        <f t="shared" ca="1" si="0"/>
        <v>GIACCA</v>
      </c>
      <c r="Q24" s="26" t="str">
        <f ca="1">IFERROR(OFFSET($B$1,MATCH(O24,$A$2:$A$231,0),COUNTIF($C$2:O24,O24)),"")</f>
        <v>B7  (unito)</v>
      </c>
      <c r="R24" s="24">
        <f t="shared" ca="1" si="1"/>
        <v>59</v>
      </c>
    </row>
    <row r="25" spans="1:18" ht="15" customHeight="1" x14ac:dyDescent="0.25">
      <c r="A25" s="5" t="str">
        <f>B25&amp;"_"&amp;COUNTIF($B$2:B25,B25)</f>
        <v>CAMICIA_1</v>
      </c>
      <c r="B25" s="7" t="s">
        <v>33</v>
      </c>
      <c r="C25" s="8" t="s">
        <v>34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9">
        <v>38.5</v>
      </c>
      <c r="O25" s="29" t="str">
        <f ca="1">IFERROR(IF(COUNTIF(OFFSET($A$1,MATCH(O24&amp;"*",$A$2:$A$231,0),2,,11),"&lt;&gt;")&gt;COUNTIF($O$2:O24,O24),O24,INDEX($A$2:$A$231,MATCH(O24,$A$2:$A$231,0)+1)),"")</f>
        <v>GIACCA_6</v>
      </c>
      <c r="P25" s="23" t="str">
        <f t="shared" ca="1" si="0"/>
        <v>GIACCA</v>
      </c>
      <c r="Q25" s="26" t="str">
        <f ca="1">IFERROR(OFFSET($B$1,MATCH(O25,$A$2:$A$231,0),COUNTIF($C$2:O25,O25)),"")</f>
        <v>B66 (fantasia)</v>
      </c>
      <c r="R25" s="24">
        <f t="shared" ca="1" si="1"/>
        <v>59</v>
      </c>
    </row>
    <row r="26" spans="1:18" ht="15" customHeight="1" x14ac:dyDescent="0.25">
      <c r="A26" s="5" t="str">
        <f>B26&amp;"_"&amp;COUNTIF($B$2:B26,B26)</f>
        <v>CANOTTA_1</v>
      </c>
      <c r="B26" s="7" t="s">
        <v>35</v>
      </c>
      <c r="C26" s="8" t="s">
        <v>30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9">
        <v>19.5</v>
      </c>
      <c r="O26" s="29" t="str">
        <f ca="1">IFERROR(IF(COUNTIF(OFFSET($A$1,MATCH(O25&amp;"*",$A$2:$A$231,0),2,,11),"&lt;&gt;")&gt;COUNTIF($O$2:O25,O25),O25,INDEX($A$2:$A$231,MATCH(O25,$A$2:$A$231,0)+1)),"")</f>
        <v>GIACCA_7</v>
      </c>
      <c r="P26" s="23" t="str">
        <f t="shared" ca="1" si="0"/>
        <v>GIACCA</v>
      </c>
      <c r="Q26" s="26" t="str">
        <f ca="1">IFERROR(OFFSET($B$1,MATCH(O26,$A$2:$A$231,0),COUNTIF($C$2:O26,O26)),"")</f>
        <v>B1</v>
      </c>
      <c r="R26" s="24">
        <f t="shared" ca="1" si="1"/>
        <v>59</v>
      </c>
    </row>
    <row r="27" spans="1:18" ht="15" customHeight="1" x14ac:dyDescent="0.25">
      <c r="A27" s="5" t="str">
        <f>B27&amp;"_"&amp;COUNTIF($B$2:B27,B27)</f>
        <v>PANTALONE_1</v>
      </c>
      <c r="B27" s="7" t="s">
        <v>36</v>
      </c>
      <c r="C27" s="8" t="s">
        <v>37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9">
        <v>28</v>
      </c>
      <c r="O27" s="29" t="str">
        <f ca="1">IFERROR(IF(COUNTIF(OFFSET($A$1,MATCH(O26&amp;"*",$A$2:$A$231,0),2,,11),"&lt;&gt;")&gt;COUNTIF($O$2:O26,O26),O26,INDEX($A$2:$A$231,MATCH(O26,$A$2:$A$231,0)+1)),"")</f>
        <v>GIACCA_8</v>
      </c>
      <c r="P27" s="23" t="str">
        <f t="shared" ca="1" si="0"/>
        <v>GIACCA</v>
      </c>
      <c r="Q27" s="26" t="str">
        <f ca="1">IFERROR(OFFSET($B$1,MATCH(O27,$A$2:$A$231,0),COUNTIF($C$2:O27,O27)),"")</f>
        <v>B2</v>
      </c>
      <c r="R27" s="24">
        <f t="shared" ca="1" si="1"/>
        <v>59</v>
      </c>
    </row>
    <row r="28" spans="1:18" ht="15" customHeight="1" x14ac:dyDescent="0.25">
      <c r="A28" s="5" t="str">
        <f>B28&amp;"_"&amp;COUNTIF($B$2:B28,B28)</f>
        <v>MAGLIA_1</v>
      </c>
      <c r="B28" s="7" t="s">
        <v>38</v>
      </c>
      <c r="C28" s="8" t="s">
        <v>30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v>29</v>
      </c>
      <c r="O28" s="29" t="str">
        <f ca="1">IFERROR(IF(COUNTIF(OFFSET($A$1,MATCH(O27&amp;"*",$A$2:$A$231,0),2,,11),"&lt;&gt;")&gt;COUNTIF($O$2:O27,O27),O27,INDEX($A$2:$A$231,MATCH(O27,$A$2:$A$231,0)+1)),"")</f>
        <v>GIACCA_9</v>
      </c>
      <c r="P28" s="23" t="str">
        <f t="shared" ca="1" si="0"/>
        <v>GIACCA</v>
      </c>
      <c r="Q28" s="26" t="str">
        <f ca="1">IFERROR(OFFSET($B$1,MATCH(O28,$A$2:$A$231,0),COUNTIF($C$2:O28,O28)),"")</f>
        <v>B1</v>
      </c>
      <c r="R28" s="24">
        <f t="shared" ca="1" si="1"/>
        <v>59</v>
      </c>
    </row>
    <row r="29" spans="1:18" ht="15" customHeight="1" x14ac:dyDescent="0.25">
      <c r="A29" s="5" t="str">
        <f>B29&amp;"_"&amp;COUNTIF($B$2:B29,B29)</f>
        <v>TUNICA_1</v>
      </c>
      <c r="B29" s="7" t="s">
        <v>39</v>
      </c>
      <c r="C29" s="8" t="s">
        <v>40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v>27</v>
      </c>
      <c r="O29" s="29" t="str">
        <f ca="1">IFERROR(IF(COUNTIF(OFFSET($A$1,MATCH(O28&amp;"*",$A$2:$A$231,0),2,,11),"&lt;&gt;")&gt;COUNTIF($O$2:O28,O28),O28,INDEX($A$2:$A$231,MATCH(O28,$A$2:$A$231,0)+1)),"")</f>
        <v>GIACCHINO_2</v>
      </c>
      <c r="P29" s="23" t="str">
        <f t="shared" ca="1" si="0"/>
        <v>GIACCHINO</v>
      </c>
      <c r="Q29" s="26" t="str">
        <f ca="1">IFERROR(OFFSET($B$1,MATCH(O29,$A$2:$A$231,0),COUNTIF($C$2:O29,O29)),"")</f>
        <v>B80</v>
      </c>
      <c r="R29" s="24">
        <f t="shared" ca="1" si="1"/>
        <v>59.5</v>
      </c>
    </row>
    <row r="30" spans="1:18" ht="15" customHeight="1" x14ac:dyDescent="0.25">
      <c r="A30" s="5" t="str">
        <f>B30&amp;"_"&amp;COUNTIF($B$2:B30,B30)</f>
        <v>CANOTTA_2</v>
      </c>
      <c r="B30" s="7" t="s">
        <v>35</v>
      </c>
      <c r="C30" s="8" t="s">
        <v>41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v>26</v>
      </c>
      <c r="O30" s="29" t="str">
        <f ca="1">IFERROR(IF(COUNTIF(OFFSET($A$1,MATCH(O29&amp;"*",$A$2:$A$231,0),2,,11),"&lt;&gt;")&gt;COUNTIF($O$2:O29,O29),O29,INDEX($A$2:$A$231,MATCH(O29,$A$2:$A$231,0)+1)),"")</f>
        <v>COPRISPALLE_1</v>
      </c>
      <c r="P30" s="23" t="str">
        <f t="shared" ca="1" si="0"/>
        <v>COPRISPALLE</v>
      </c>
      <c r="Q30" s="26" t="str">
        <f ca="1">IFERROR(OFFSET($B$1,MATCH(O30,$A$2:$A$231,0),COUNTIF($C$2:O30,O30)),"")</f>
        <v>B85</v>
      </c>
      <c r="R30" s="24">
        <f t="shared" ca="1" si="1"/>
        <v>46</v>
      </c>
    </row>
    <row r="31" spans="1:18" ht="15" customHeight="1" x14ac:dyDescent="0.25">
      <c r="A31" s="5" t="str">
        <f>B31&amp;"_"&amp;COUNTIF($B$2:B31,B31)</f>
        <v>CANOTTA_3</v>
      </c>
      <c r="B31" s="7" t="s">
        <v>35</v>
      </c>
      <c r="C31" s="3" t="s">
        <v>42</v>
      </c>
      <c r="D31" s="3">
        <v>34</v>
      </c>
      <c r="E31" s="3">
        <v>35</v>
      </c>
      <c r="F31" s="3">
        <v>36</v>
      </c>
      <c r="G31" s="3">
        <v>37</v>
      </c>
      <c r="H31" s="3">
        <v>38</v>
      </c>
      <c r="I31" s="3">
        <v>39</v>
      </c>
      <c r="J31" s="3">
        <v>40</v>
      </c>
      <c r="K31" s="3">
        <v>41</v>
      </c>
      <c r="L31" s="3" t="s">
        <v>43</v>
      </c>
      <c r="M31" s="3"/>
      <c r="N31" s="9">
        <v>37</v>
      </c>
      <c r="O31" s="29" t="str">
        <f ca="1">IFERROR(IF(COUNTIF(OFFSET($A$1,MATCH(O30&amp;"*",$A$2:$A$231,0),2,,11),"&lt;&gt;")&gt;COUNTIF($O$2:O30,O30),O30,INDEX($A$2:$A$231,MATCH(O30,$A$2:$A$231,0)+1)),"")</f>
        <v>GIACCA_10</v>
      </c>
      <c r="P31" s="23" t="str">
        <f t="shared" ca="1" si="0"/>
        <v>GIACCA</v>
      </c>
      <c r="Q31" s="26" t="str">
        <f ca="1">IFERROR(OFFSET($B$1,MATCH(O31,$A$2:$A$231,0),COUNTIF($C$2:O31,O31)),"")</f>
        <v>B81</v>
      </c>
      <c r="R31" s="24">
        <f t="shared" ca="1" si="1"/>
        <v>59</v>
      </c>
    </row>
    <row r="32" spans="1:18" ht="15" customHeight="1" x14ac:dyDescent="0.25">
      <c r="A32" s="5" t="str">
        <f>B32&amp;"_"&amp;COUNTIF($B$2:B32,B32)</f>
        <v>ABITO_3</v>
      </c>
      <c r="B32" s="7" t="s">
        <v>0</v>
      </c>
      <c r="C32" s="8" t="s">
        <v>44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9">
        <v>59.5</v>
      </c>
      <c r="O32" s="29" t="str">
        <f ca="1">IFERROR(IF(COUNTIF(OFFSET($A$1,MATCH(O31&amp;"*",$A$2:$A$231,0),2,,11),"&lt;&gt;")&gt;COUNTIF($O$2:O31,O31),O31,INDEX($A$2:$A$231,MATCH(O31,$A$2:$A$231,0)+1)),"")</f>
        <v>GIACCA_11</v>
      </c>
      <c r="P32" s="23" t="str">
        <f t="shared" ca="1" si="0"/>
        <v>GIACCA</v>
      </c>
      <c r="Q32" s="26" t="str">
        <f ca="1">IFERROR(OFFSET($B$1,MATCH(O32,$A$2:$A$231,0),COUNTIF($C$2:O32,O32)),"")</f>
        <v>B2</v>
      </c>
      <c r="R32" s="24">
        <f t="shared" ca="1" si="1"/>
        <v>59</v>
      </c>
    </row>
    <row r="33" spans="1:18" ht="15" customHeight="1" x14ac:dyDescent="0.25">
      <c r="A33" s="5" t="str">
        <f>B33&amp;"_"&amp;COUNTIF($B$2:B33,B33)</f>
        <v>ABITO_4</v>
      </c>
      <c r="B33" s="7" t="s">
        <v>0</v>
      </c>
      <c r="C33" s="8" t="s">
        <v>44</v>
      </c>
      <c r="D33" s="8" t="s">
        <v>45</v>
      </c>
      <c r="E33" s="8"/>
      <c r="F33" s="8"/>
      <c r="G33" s="8"/>
      <c r="H33" s="8"/>
      <c r="I33" s="8"/>
      <c r="J33" s="8"/>
      <c r="K33" s="8"/>
      <c r="L33" s="8"/>
      <c r="M33" s="8"/>
      <c r="N33" s="9">
        <v>55</v>
      </c>
      <c r="O33" s="29" t="str">
        <f ca="1">IFERROR(IF(COUNTIF(OFFSET($A$1,MATCH(O32&amp;"*",$A$2:$A$231,0),2,,11),"&lt;&gt;")&gt;COUNTIF($O$2:O32,O32),O32,INDEX($A$2:$A$231,MATCH(O32,$A$2:$A$231,0)+1)),"")</f>
        <v>GIACCA_11</v>
      </c>
      <c r="P33" s="23" t="str">
        <f t="shared" ca="1" si="0"/>
        <v>GIACCA</v>
      </c>
      <c r="Q33" s="26" t="str">
        <f ca="1">IFERROR(OFFSET($B$1,MATCH(O33,$A$2:$A$231,0),COUNTIF($C$2:O33,O33)),"")</f>
        <v>B7 (unito)</v>
      </c>
      <c r="R33" s="24">
        <f t="shared" ca="1" si="1"/>
        <v>59</v>
      </c>
    </row>
    <row r="34" spans="1:18" ht="15" customHeight="1" x14ac:dyDescent="0.25">
      <c r="A34" s="5" t="str">
        <f>B34&amp;"_"&amp;COUNTIF($B$2:B34,B34)</f>
        <v>ABITO_5</v>
      </c>
      <c r="B34" s="7" t="s">
        <v>0</v>
      </c>
      <c r="C34" s="8" t="s">
        <v>46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9">
        <v>65</v>
      </c>
      <c r="O34" s="29" t="str">
        <f ca="1">IFERROR(IF(COUNTIF(OFFSET($A$1,MATCH(O33&amp;"*",$A$2:$A$231,0),2,,11),"&lt;&gt;")&gt;COUNTIF($O$2:O33,O33),O33,INDEX($A$2:$A$231,MATCH(O33,$A$2:$A$231,0)+1)),"")</f>
        <v>GIACCA_12</v>
      </c>
      <c r="P34" s="23" t="str">
        <f t="shared" ca="1" si="0"/>
        <v>GIACCA</v>
      </c>
      <c r="Q34" s="26" t="str">
        <f ca="1">IFERROR(OFFSET($B$1,MATCH(O34,$A$2:$A$231,0),COUNTIF($C$2:O34,O34)),"")</f>
        <v>B2</v>
      </c>
      <c r="R34" s="24">
        <f t="shared" ca="1" si="1"/>
        <v>59</v>
      </c>
    </row>
    <row r="35" spans="1:18" ht="15" customHeight="1" x14ac:dyDescent="0.25">
      <c r="A35" s="5" t="str">
        <f>B35&amp;"_"&amp;COUNTIF($B$2:B35,B35)</f>
        <v>ABITO_6</v>
      </c>
      <c r="B35" s="7" t="s">
        <v>0</v>
      </c>
      <c r="C35" s="8" t="s">
        <v>41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9">
        <v>47</v>
      </c>
      <c r="O35" s="29" t="str">
        <f ca="1">IFERROR(IF(COUNTIF(OFFSET($A$1,MATCH(O34&amp;"*",$A$2:$A$231,0),2,,11),"&lt;&gt;")&gt;COUNTIF($O$2:O34,O34),O34,INDEX($A$2:$A$231,MATCH(O34,$A$2:$A$231,0)+1)),"")</f>
        <v>GIACCA_12</v>
      </c>
      <c r="P35" s="23" t="str">
        <f t="shared" ca="1" si="0"/>
        <v>GIACCA</v>
      </c>
      <c r="Q35" s="26" t="str">
        <f ca="1">IFERROR(OFFSET($B$1,MATCH(O35,$A$2:$A$231,0),COUNTIF($C$2:O35,O35)),"")</f>
        <v>B7 (unito)</v>
      </c>
      <c r="R35" s="24">
        <f t="shared" ca="1" si="1"/>
        <v>59</v>
      </c>
    </row>
    <row r="36" spans="1:18" ht="15" customHeight="1" x14ac:dyDescent="0.25">
      <c r="A36" s="5" t="str">
        <f>B36&amp;"_"&amp;COUNTIF($B$2:B36,B36)</f>
        <v>ABITO_7</v>
      </c>
      <c r="B36" s="7" t="s">
        <v>0</v>
      </c>
      <c r="C36" s="3" t="s">
        <v>42</v>
      </c>
      <c r="D36" s="3">
        <v>34</v>
      </c>
      <c r="E36" s="3">
        <v>35</v>
      </c>
      <c r="F36" s="3">
        <v>36</v>
      </c>
      <c r="G36" s="3">
        <v>37</v>
      </c>
      <c r="H36" s="3">
        <v>38</v>
      </c>
      <c r="I36" s="3">
        <v>39</v>
      </c>
      <c r="J36" s="3">
        <v>41</v>
      </c>
      <c r="K36" s="3">
        <v>42</v>
      </c>
      <c r="L36" s="3" t="s">
        <v>43</v>
      </c>
      <c r="M36" s="3"/>
      <c r="N36" s="9">
        <v>69.5</v>
      </c>
      <c r="O36" s="29" t="str">
        <f ca="1">IFERROR(IF(COUNTIF(OFFSET($A$1,MATCH(O35&amp;"*",$A$2:$A$231,0),2,,11),"&lt;&gt;")&gt;COUNTIF($O$2:O35,O35),O35,INDEX($A$2:$A$231,MATCH(O35,$A$2:$A$231,0)+1)),"")</f>
        <v>GIACCA_13</v>
      </c>
      <c r="P36" s="23" t="str">
        <f t="shared" ca="1" si="0"/>
        <v>GIACCA</v>
      </c>
      <c r="Q36" s="26" t="str">
        <f ca="1">IFERROR(OFFSET($B$1,MATCH(O36,$A$2:$A$231,0),COUNTIF($C$2:O36,O36)),"")</f>
        <v>B82</v>
      </c>
      <c r="R36" s="24">
        <f t="shared" ca="1" si="1"/>
        <v>59</v>
      </c>
    </row>
    <row r="37" spans="1:18" ht="15" customHeight="1" x14ac:dyDescent="0.25">
      <c r="A37" s="5" t="str">
        <f>B37&amp;"_"&amp;COUNTIF($B$2:B37,B37)</f>
        <v>CANOTTA_4</v>
      </c>
      <c r="B37" s="7" t="s">
        <v>35</v>
      </c>
      <c r="C37" s="8" t="s">
        <v>40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9">
        <v>28</v>
      </c>
      <c r="O37" s="29" t="str">
        <f ca="1">IFERROR(IF(COUNTIF(OFFSET($A$1,MATCH(O36&amp;"*",$A$2:$A$231,0),2,,11),"&lt;&gt;")&gt;COUNTIF($O$2:O36,O36),O36,INDEX($A$2:$A$231,MATCH(O36,$A$2:$A$231,0)+1)),"")</f>
        <v>TOP_1</v>
      </c>
      <c r="P37" s="23" t="str">
        <f t="shared" ca="1" si="0"/>
        <v>TOP</v>
      </c>
      <c r="Q37" s="26" t="str">
        <f ca="1">IFERROR(OFFSET($B$1,MATCH(O37,$A$2:$A$231,0),COUNTIF($C$2:O37,O37)),"")</f>
        <v>B9</v>
      </c>
      <c r="R37" s="24">
        <f t="shared" ca="1" si="1"/>
        <v>19.5</v>
      </c>
    </row>
    <row r="38" spans="1:18" ht="15" customHeight="1" x14ac:dyDescent="0.25">
      <c r="A38" s="5" t="str">
        <f>B38&amp;"_"&amp;COUNTIF($B$2:B38,B38)</f>
        <v>GONNA_1</v>
      </c>
      <c r="B38" s="7" t="s">
        <v>47</v>
      </c>
      <c r="C38" s="8" t="s">
        <v>48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9">
        <v>49</v>
      </c>
      <c r="O38" s="29" t="str">
        <f ca="1">IFERROR(IF(COUNTIF(OFFSET($A$1,MATCH(O37&amp;"*",$A$2:$A$231,0),2,,11),"&lt;&gt;")&gt;COUNTIF($O$2:O37,O37),O37,INDEX($A$2:$A$231,MATCH(O37,$A$2:$A$231,0)+1)),"")</f>
        <v>TOP_2</v>
      </c>
      <c r="P38" s="23" t="str">
        <f t="shared" ca="1" si="0"/>
        <v>TOP</v>
      </c>
      <c r="Q38" s="26" t="str">
        <f ca="1">IFERROR(OFFSET($B$1,MATCH(O38,$A$2:$A$231,0),COUNTIF($C$2:O38,O38)),"")</f>
        <v>B53</v>
      </c>
      <c r="R38" s="24">
        <f t="shared" ca="1" si="1"/>
        <v>19.5</v>
      </c>
    </row>
    <row r="39" spans="1:18" ht="15" customHeight="1" x14ac:dyDescent="0.25">
      <c r="A39" s="5" t="str">
        <f>B39&amp;"_"&amp;COUNTIF($B$2:B39,B39)</f>
        <v>CAMICIA_2</v>
      </c>
      <c r="B39" s="7" t="s">
        <v>33</v>
      </c>
      <c r="C39" s="8" t="s">
        <v>40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9">
        <v>29</v>
      </c>
      <c r="O39" s="29" t="str">
        <f ca="1">IFERROR(IF(COUNTIF(OFFSET($A$1,MATCH(O38&amp;"*",$A$2:$A$231,0),2,,11),"&lt;&gt;")&gt;COUNTIF($O$2:O38,O38),O38,INDEX($A$2:$A$231,MATCH(O38,$A$2:$A$231,0)+1)),"")</f>
        <v>ABITO_2</v>
      </c>
      <c r="P39" s="23" t="str">
        <f t="shared" ca="1" si="0"/>
        <v>ABITO</v>
      </c>
      <c r="Q39" s="26" t="str">
        <f ca="1">IFERROR(OFFSET($B$1,MATCH(O39,$A$2:$A$231,0),COUNTIF($C$2:O39,O39)),"")</f>
        <v>B54 (fantasia)</v>
      </c>
      <c r="R39" s="24">
        <f t="shared" ca="1" si="1"/>
        <v>53</v>
      </c>
    </row>
    <row r="40" spans="1:18" ht="15" customHeight="1" x14ac:dyDescent="0.25">
      <c r="A40" s="5" t="str">
        <f>B40&amp;"_"&amp;COUNTIF($B$2:B40,B40)</f>
        <v>TUNICA_2</v>
      </c>
      <c r="B40" s="7" t="s">
        <v>39</v>
      </c>
      <c r="C40" s="8" t="s">
        <v>41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11">
        <v>29</v>
      </c>
      <c r="O40" s="29" t="str">
        <f ca="1">IFERROR(IF(COUNTIF(OFFSET($A$1,MATCH(O39&amp;"*",$A$2:$A$231,0),2,,11),"&lt;&gt;")&gt;COUNTIF($O$2:O39,O39),O39,INDEX($A$2:$A$231,MATCH(O39,$A$2:$A$231,0)+1)),"")</f>
        <v>CAMICIA_1</v>
      </c>
      <c r="P40" s="23" t="str">
        <f t="shared" ca="1" si="0"/>
        <v>CAMICIA</v>
      </c>
      <c r="Q40" s="26" t="str">
        <f ca="1">IFERROR(OFFSET($B$1,MATCH(O40,$A$2:$A$231,0),COUNTIF($C$2:O40,O40)),"")</f>
        <v>B35</v>
      </c>
      <c r="R40" s="24">
        <f t="shared" ca="1" si="1"/>
        <v>38.5</v>
      </c>
    </row>
    <row r="41" spans="1:18" ht="15" customHeight="1" x14ac:dyDescent="0.25">
      <c r="A41" s="5" t="str">
        <f>B41&amp;"_"&amp;COUNTIF($B$2:B41,B41)</f>
        <v>CANOTTA_5</v>
      </c>
      <c r="B41" s="7" t="s">
        <v>35</v>
      </c>
      <c r="C41" s="8" t="s">
        <v>26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9">
        <v>36</v>
      </c>
      <c r="O41" s="29" t="str">
        <f ca="1">IFERROR(IF(COUNTIF(OFFSET($A$1,MATCH(O40&amp;"*",$A$2:$A$231,0),2,,11),"&lt;&gt;")&gt;COUNTIF($O$2:O40,O40),O40,INDEX($A$2:$A$231,MATCH(O40,$A$2:$A$231,0)+1)),"")</f>
        <v>CANOTTA_1</v>
      </c>
      <c r="P41" s="23" t="str">
        <f t="shared" ca="1" si="0"/>
        <v>CANOTTA</v>
      </c>
      <c r="Q41" s="26" t="str">
        <f ca="1">IFERROR(OFFSET($B$1,MATCH(O41,$A$2:$A$231,0),COUNTIF($C$2:O41,O41)),"")</f>
        <v>B9</v>
      </c>
      <c r="R41" s="24">
        <f t="shared" ca="1" si="1"/>
        <v>19.5</v>
      </c>
    </row>
    <row r="42" spans="1:18" ht="15" customHeight="1" x14ac:dyDescent="0.25">
      <c r="A42" s="5" t="str">
        <f>B42&amp;"_"&amp;COUNTIF($B$2:B42,B42)</f>
        <v>TUNICA_3</v>
      </c>
      <c r="B42" s="7" t="s">
        <v>39</v>
      </c>
      <c r="C42" s="8" t="s">
        <v>49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9">
        <v>29</v>
      </c>
      <c r="O42" s="29" t="str">
        <f ca="1">IFERROR(IF(COUNTIF(OFFSET($A$1,MATCH(O41&amp;"*",$A$2:$A$231,0),2,,11),"&lt;&gt;")&gt;COUNTIF($O$2:O41,O41),O41,INDEX($A$2:$A$231,MATCH(O41,$A$2:$A$231,0)+1)),"")</f>
        <v>PANTALONE_1</v>
      </c>
      <c r="P42" s="23" t="str">
        <f t="shared" ca="1" si="0"/>
        <v>PANTALONE</v>
      </c>
      <c r="Q42" s="26" t="str">
        <f ca="1">IFERROR(OFFSET($B$1,MATCH(O42,$A$2:$A$231,0),COUNTIF($C$2:O42,O42)),"")</f>
        <v xml:space="preserve">B3 </v>
      </c>
      <c r="R42" s="24">
        <f t="shared" ca="1" si="1"/>
        <v>28</v>
      </c>
    </row>
    <row r="43" spans="1:18" ht="15" customHeight="1" x14ac:dyDescent="0.25">
      <c r="A43" s="5" t="str">
        <f>B43&amp;"_"&amp;COUNTIF($B$2:B43,B43)</f>
        <v>PANTALONE_2</v>
      </c>
      <c r="B43" s="7" t="s">
        <v>36</v>
      </c>
      <c r="C43" s="3" t="s">
        <v>42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9">
        <v>44</v>
      </c>
      <c r="O43" s="29" t="str">
        <f ca="1">IFERROR(IF(COUNTIF(OFFSET($A$1,MATCH(O42&amp;"*",$A$2:$A$231,0),2,,11),"&lt;&gt;")&gt;COUNTIF($O$2:O42,O42),O42,INDEX($A$2:$A$231,MATCH(O42,$A$2:$A$231,0)+1)),"")</f>
        <v>MAGLIA_1</v>
      </c>
      <c r="P43" s="23" t="str">
        <f t="shared" ca="1" si="0"/>
        <v>MAGLIA</v>
      </c>
      <c r="Q43" s="26" t="str">
        <f ca="1">IFERROR(OFFSET($B$1,MATCH(O43,$A$2:$A$231,0),COUNTIF($C$2:O43,O43)),"")</f>
        <v>B9</v>
      </c>
      <c r="R43" s="24">
        <f t="shared" ca="1" si="1"/>
        <v>29</v>
      </c>
    </row>
    <row r="44" spans="1:18" ht="15" customHeight="1" x14ac:dyDescent="0.25">
      <c r="A44" s="5" t="str">
        <f>B44&amp;"_"&amp;COUNTIF($B$2:B44,B44)</f>
        <v>GONNA_2</v>
      </c>
      <c r="B44" s="7" t="s">
        <v>47</v>
      </c>
      <c r="C44" s="8" t="s">
        <v>50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9">
        <v>44</v>
      </c>
      <c r="O44" s="29" t="str">
        <f ca="1">IFERROR(IF(COUNTIF(OFFSET($A$1,MATCH(O43&amp;"*",$A$2:$A$231,0),2,,11),"&lt;&gt;")&gt;COUNTIF($O$2:O43,O43),O43,INDEX($A$2:$A$231,MATCH(O43,$A$2:$A$231,0)+1)),"")</f>
        <v>TUNICA_1</v>
      </c>
      <c r="P44" s="23" t="str">
        <f t="shared" ca="1" si="0"/>
        <v>TUNICA</v>
      </c>
      <c r="Q44" s="26" t="str">
        <f ca="1">IFERROR(OFFSET($B$1,MATCH(O44,$A$2:$A$231,0),COUNTIF($C$2:O44,O44)),"")</f>
        <v xml:space="preserve">B8  </v>
      </c>
      <c r="R44" s="24">
        <f t="shared" ca="1" si="1"/>
        <v>27</v>
      </c>
    </row>
    <row r="45" spans="1:18" ht="15" customHeight="1" x14ac:dyDescent="0.25">
      <c r="A45" s="5" t="str">
        <f>B45&amp;"_"&amp;COUNTIF($B$2:B45,B45)</f>
        <v>CANOTTA_6</v>
      </c>
      <c r="B45" s="7" t="s">
        <v>35</v>
      </c>
      <c r="C45" s="12" t="s">
        <v>40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9">
        <v>19.5</v>
      </c>
      <c r="O45" s="29" t="str">
        <f ca="1">IFERROR(IF(COUNTIF(OFFSET($A$1,MATCH(O44&amp;"*",$A$2:$A$231,0),2,,11),"&lt;&gt;")&gt;COUNTIF($O$2:O44,O44),O44,INDEX($A$2:$A$231,MATCH(O44,$A$2:$A$231,0)+1)),"")</f>
        <v>CANOTTA_2</v>
      </c>
      <c r="P45" s="23" t="str">
        <f t="shared" ca="1" si="0"/>
        <v>CANOTTA</v>
      </c>
      <c r="Q45" s="26" t="str">
        <f ca="1">IFERROR(OFFSET($B$1,MATCH(O45,$A$2:$A$231,0),COUNTIF($C$2:O45,O45)),"")</f>
        <v>B8 (unito)</v>
      </c>
      <c r="R45" s="24">
        <f t="shared" ca="1" si="1"/>
        <v>19.5</v>
      </c>
    </row>
    <row r="46" spans="1:18" ht="15" customHeight="1" x14ac:dyDescent="0.25">
      <c r="A46" s="5" t="str">
        <f>B46&amp;"_"&amp;COUNTIF($B$2:B46,B46)</f>
        <v>ABITO_8</v>
      </c>
      <c r="B46" s="7" t="s">
        <v>0</v>
      </c>
      <c r="C46" s="8" t="s">
        <v>51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9">
        <v>59</v>
      </c>
      <c r="O46" s="29" t="str">
        <f ca="1">IFERROR(IF(COUNTIF(OFFSET($A$1,MATCH(O45&amp;"*",$A$2:$A$231,0),2,,11),"&lt;&gt;")&gt;COUNTIF($O$2:O45,O45),O45,INDEX($A$2:$A$231,MATCH(O45,$A$2:$A$231,0)+1)),"")</f>
        <v>CANOTTA_3</v>
      </c>
      <c r="P46" s="23" t="str">
        <f t="shared" ca="1" si="0"/>
        <v>CANOTTA</v>
      </c>
      <c r="Q46" s="26" t="str">
        <f ca="1">IFERROR(OFFSET($B$1,MATCH(O46,$A$2:$A$231,0),COUNTIF($C$2:O46,O46)),"")</f>
        <v>B33</v>
      </c>
      <c r="R46" s="24">
        <f t="shared" ca="1" si="1"/>
        <v>19.5</v>
      </c>
    </row>
    <row r="47" spans="1:18" ht="15" customHeight="1" x14ac:dyDescent="0.25">
      <c r="A47" s="5" t="str">
        <f>B47&amp;"_"&amp;COUNTIF($B$2:B47,B47)</f>
        <v>PANTALONE_3</v>
      </c>
      <c r="B47" s="7" t="s">
        <v>36</v>
      </c>
      <c r="C47" s="8" t="s">
        <v>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9">
        <v>49</v>
      </c>
      <c r="O47" s="29" t="str">
        <f ca="1">IFERROR(IF(COUNTIF(OFFSET($A$1,MATCH(O46&amp;"*",$A$2:$A$231,0),2,,11),"&lt;&gt;")&gt;COUNTIF($O$2:O46,O46),O46,INDEX($A$2:$A$231,MATCH(O46,$A$2:$A$231,0)+1)),"")</f>
        <v>CANOTTA_3</v>
      </c>
      <c r="P47" s="23" t="str">
        <f t="shared" ca="1" si="0"/>
        <v>CANOTTA</v>
      </c>
      <c r="Q47" s="26">
        <f ca="1">IFERROR(OFFSET($B$1,MATCH(O47,$A$2:$A$231,0),COUNTIF($C$2:O47,O47)),"")</f>
        <v>34</v>
      </c>
      <c r="R47" s="24">
        <f t="shared" ca="1" si="1"/>
        <v>19.5</v>
      </c>
    </row>
    <row r="48" spans="1:18" ht="15" customHeight="1" x14ac:dyDescent="0.25">
      <c r="A48" s="5" t="str">
        <f>B48&amp;"_"&amp;COUNTIF($B$2:B48,B48)</f>
        <v>TUTA_1</v>
      </c>
      <c r="B48" s="7" t="s">
        <v>52</v>
      </c>
      <c r="C48" s="8" t="s">
        <v>41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9">
        <v>46</v>
      </c>
      <c r="O48" s="29" t="str">
        <f ca="1">IFERROR(IF(COUNTIF(OFFSET($A$1,MATCH(O47&amp;"*",$A$2:$A$231,0),2,,11),"&lt;&gt;")&gt;COUNTIF($O$2:O47,O47),O47,INDEX($A$2:$A$231,MATCH(O47,$A$2:$A$231,0)+1)),"")</f>
        <v>CANOTTA_3</v>
      </c>
      <c r="P48" s="23" t="str">
        <f t="shared" ca="1" si="0"/>
        <v>CANOTTA</v>
      </c>
      <c r="Q48" s="26">
        <f ca="1">IFERROR(OFFSET($B$1,MATCH(O48,$A$2:$A$231,0),COUNTIF($C$2:O48,O48)),"")</f>
        <v>35</v>
      </c>
      <c r="R48" s="24">
        <f t="shared" ca="1" si="1"/>
        <v>19.5</v>
      </c>
    </row>
    <row r="49" spans="1:18" ht="15" customHeight="1" x14ac:dyDescent="0.25">
      <c r="A49" s="5" t="str">
        <f>B49&amp;"_"&amp;COUNTIF($B$2:B49,B49)</f>
        <v>TUTA_2</v>
      </c>
      <c r="B49" s="7" t="s">
        <v>52</v>
      </c>
      <c r="C49" s="3" t="s">
        <v>42</v>
      </c>
      <c r="D49" s="3">
        <v>34</v>
      </c>
      <c r="E49" s="3">
        <v>35</v>
      </c>
      <c r="F49" s="3">
        <v>36</v>
      </c>
      <c r="G49" s="3">
        <v>37</v>
      </c>
      <c r="H49" s="3">
        <v>38</v>
      </c>
      <c r="I49" s="3">
        <v>39</v>
      </c>
      <c r="J49" s="3">
        <v>41</v>
      </c>
      <c r="K49" s="3">
        <v>42</v>
      </c>
      <c r="L49" s="3" t="s">
        <v>43</v>
      </c>
      <c r="M49" s="3"/>
      <c r="N49" s="9">
        <v>66</v>
      </c>
      <c r="O49" s="29" t="str">
        <f ca="1">IFERROR(IF(COUNTIF(OFFSET($A$1,MATCH(O48&amp;"*",$A$2:$A$231,0),2,,11),"&lt;&gt;")&gt;COUNTIF($O$2:O48,O48),O48,INDEX($A$2:$A$231,MATCH(O48,$A$2:$A$231,0)+1)),"")</f>
        <v>CANOTTA_3</v>
      </c>
      <c r="P49" s="23" t="str">
        <f t="shared" ca="1" si="0"/>
        <v>CANOTTA</v>
      </c>
      <c r="Q49" s="26">
        <f ca="1">IFERROR(OFFSET($B$1,MATCH(O49,$A$2:$A$231,0),COUNTIF($C$2:O49,O49)),"")</f>
        <v>36</v>
      </c>
      <c r="R49" s="24">
        <f t="shared" ca="1" si="1"/>
        <v>19.5</v>
      </c>
    </row>
    <row r="50" spans="1:18" ht="15" customHeight="1" x14ac:dyDescent="0.25">
      <c r="A50" s="5" t="str">
        <f>B50&amp;"_"&amp;COUNTIF($B$2:B50,B50)</f>
        <v>ABITOLUNGO_1</v>
      </c>
      <c r="B50" s="7" t="s">
        <v>102</v>
      </c>
      <c r="C50" s="8" t="s">
        <v>44</v>
      </c>
      <c r="D50" s="8">
        <v>53</v>
      </c>
      <c r="E50" s="8">
        <v>54</v>
      </c>
      <c r="F50" s="8"/>
      <c r="G50" s="8"/>
      <c r="H50" s="8"/>
      <c r="I50" s="8"/>
      <c r="J50" s="8"/>
      <c r="K50" s="8"/>
      <c r="L50" s="8"/>
      <c r="M50" s="8"/>
      <c r="N50" s="9">
        <v>59.5</v>
      </c>
      <c r="O50" s="29" t="str">
        <f ca="1">IFERROR(IF(COUNTIF(OFFSET($A$1,MATCH(O49&amp;"*",$A$2:$A$231,0),2,,11),"&lt;&gt;")&gt;COUNTIF($O$2:O49,O49),O49,INDEX($A$2:$A$231,MATCH(O49,$A$2:$A$231,0)+1)),"")</f>
        <v>CANOTTA_3</v>
      </c>
      <c r="P50" s="23" t="str">
        <f t="shared" ca="1" si="0"/>
        <v>CANOTTA</v>
      </c>
      <c r="Q50" s="26">
        <f ca="1">IFERROR(OFFSET($B$1,MATCH(O50,$A$2:$A$231,0),COUNTIF($C$2:O50,O50)),"")</f>
        <v>37</v>
      </c>
      <c r="R50" s="24">
        <f t="shared" ca="1" si="1"/>
        <v>19.5</v>
      </c>
    </row>
    <row r="51" spans="1:18" ht="15" customHeight="1" x14ac:dyDescent="0.25">
      <c r="A51" s="5" t="str">
        <f>B51&amp;"_"&amp;COUNTIF($B$2:B51,B51)</f>
        <v>ABITOLUNGO_2</v>
      </c>
      <c r="B51" s="7" t="s">
        <v>102</v>
      </c>
      <c r="C51" s="8" t="s">
        <v>46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9">
        <v>69.5</v>
      </c>
      <c r="O51" s="29" t="str">
        <f ca="1">IFERROR(IF(COUNTIF(OFFSET($A$1,MATCH(O50&amp;"*",$A$2:$A$231,0),2,,11),"&lt;&gt;")&gt;COUNTIF($O$2:O50,O50),O50,INDEX($A$2:$A$231,MATCH(O50,$A$2:$A$231,0)+1)),"")</f>
        <v>CANOTTA_3</v>
      </c>
      <c r="P51" s="23" t="str">
        <f t="shared" ca="1" si="0"/>
        <v>CANOTTA</v>
      </c>
      <c r="Q51" s="26">
        <f ca="1">IFERROR(OFFSET($B$1,MATCH(O51,$A$2:$A$231,0),COUNTIF($C$2:O51,O51)),"")</f>
        <v>38</v>
      </c>
      <c r="R51" s="24">
        <f t="shared" ca="1" si="1"/>
        <v>19.5</v>
      </c>
    </row>
    <row r="52" spans="1:18" ht="15" customHeight="1" x14ac:dyDescent="0.25">
      <c r="A52" s="5" t="str">
        <f>B52&amp;"_"&amp;COUNTIF($B$2:B52,B52)</f>
        <v>ABITO_9</v>
      </c>
      <c r="B52" s="7" t="s">
        <v>0</v>
      </c>
      <c r="C52" s="8" t="s">
        <v>41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9">
        <v>35</v>
      </c>
      <c r="O52" s="29" t="str">
        <f ca="1">IFERROR(IF(COUNTIF(OFFSET($A$1,MATCH(O51&amp;"*",$A$2:$A$231,0),2,,11),"&lt;&gt;")&gt;COUNTIF($O$2:O51,O51),O51,INDEX($A$2:$A$231,MATCH(O51,$A$2:$A$231,0)+1)),"")</f>
        <v>CANOTTA_3</v>
      </c>
      <c r="P52" s="23" t="str">
        <f t="shared" ca="1" si="0"/>
        <v>CANOTTA</v>
      </c>
      <c r="Q52" s="26">
        <f ca="1">IFERROR(OFFSET($B$1,MATCH(O52,$A$2:$A$231,0),COUNTIF($C$2:O52,O52)),"")</f>
        <v>39</v>
      </c>
      <c r="R52" s="24">
        <f t="shared" ca="1" si="1"/>
        <v>19.5</v>
      </c>
    </row>
    <row r="53" spans="1:18" ht="15" customHeight="1" x14ac:dyDescent="0.25">
      <c r="A53" s="5" t="str">
        <f>B53&amp;"_"&amp;COUNTIF($B$2:B53,B53)</f>
        <v>ABITO_10</v>
      </c>
      <c r="B53" s="7" t="s">
        <v>0</v>
      </c>
      <c r="C53" s="3" t="s">
        <v>42</v>
      </c>
      <c r="D53" s="3">
        <v>34</v>
      </c>
      <c r="E53" s="3">
        <v>35</v>
      </c>
      <c r="F53" s="3">
        <v>36</v>
      </c>
      <c r="G53" s="3">
        <v>37</v>
      </c>
      <c r="H53" s="3">
        <v>38</v>
      </c>
      <c r="I53" s="3">
        <v>39</v>
      </c>
      <c r="J53" s="3">
        <v>41</v>
      </c>
      <c r="K53" s="3">
        <v>42</v>
      </c>
      <c r="L53" s="3" t="s">
        <v>43</v>
      </c>
      <c r="M53" s="3"/>
      <c r="N53" s="9">
        <v>45</v>
      </c>
      <c r="O53" s="29" t="str">
        <f ca="1">IFERROR(IF(COUNTIF(OFFSET($A$1,MATCH(O52&amp;"*",$A$2:$A$231,0),2,,11),"&lt;&gt;")&gt;COUNTIF($O$2:O52,O52),O52,INDEX($A$2:$A$231,MATCH(O52,$A$2:$A$231,0)+1)),"")</f>
        <v>CANOTTA_3</v>
      </c>
      <c r="P53" s="23" t="str">
        <f t="shared" ca="1" si="0"/>
        <v>CANOTTA</v>
      </c>
      <c r="Q53" s="26">
        <f ca="1">IFERROR(OFFSET($B$1,MATCH(O53,$A$2:$A$231,0),COUNTIF($C$2:O53,O53)),"")</f>
        <v>40</v>
      </c>
      <c r="R53" s="24">
        <f t="shared" ca="1" si="1"/>
        <v>19.5</v>
      </c>
    </row>
    <row r="54" spans="1:18" ht="15" customHeight="1" x14ac:dyDescent="0.25">
      <c r="A54" s="5" t="str">
        <f>B54&amp;"_"&amp;COUNTIF($B$2:B54,B54)</f>
        <v>ABITO_11</v>
      </c>
      <c r="B54" s="7" t="s">
        <v>0</v>
      </c>
      <c r="C54" s="8" t="s">
        <v>41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9">
        <v>35</v>
      </c>
      <c r="O54" s="29" t="str">
        <f ca="1">IFERROR(IF(COUNTIF(OFFSET($A$1,MATCH(O53&amp;"*",$A$2:$A$231,0),2,,11),"&lt;&gt;")&gt;COUNTIF($O$2:O53,O53),O53,INDEX($A$2:$A$231,MATCH(O53,$A$2:$A$231,0)+1)),"")</f>
        <v>CANOTTA_3</v>
      </c>
      <c r="P54" s="23" t="str">
        <f t="shared" ca="1" si="0"/>
        <v>CANOTTA</v>
      </c>
      <c r="Q54" s="26">
        <f ca="1">IFERROR(OFFSET($B$1,MATCH(O54,$A$2:$A$231,0),COUNTIF($C$2:O54,O54)),"")</f>
        <v>41</v>
      </c>
      <c r="R54" s="24">
        <f t="shared" ca="1" si="1"/>
        <v>19.5</v>
      </c>
    </row>
    <row r="55" spans="1:18" ht="15" customHeight="1" x14ac:dyDescent="0.25">
      <c r="A55" s="5" t="str">
        <f>B55&amp;"_"&amp;COUNTIF($B$2:B55,B55)</f>
        <v>ABITO_12</v>
      </c>
      <c r="B55" s="7" t="s">
        <v>0</v>
      </c>
      <c r="C55" s="3" t="s">
        <v>42</v>
      </c>
      <c r="D55" s="3">
        <v>34</v>
      </c>
      <c r="E55" s="3">
        <v>35</v>
      </c>
      <c r="F55" s="3">
        <v>36</v>
      </c>
      <c r="G55" s="3">
        <v>37</v>
      </c>
      <c r="H55" s="3">
        <v>38</v>
      </c>
      <c r="I55" s="3">
        <v>39</v>
      </c>
      <c r="J55" s="3">
        <v>41</v>
      </c>
      <c r="K55" s="3">
        <v>42</v>
      </c>
      <c r="L55" s="3" t="s">
        <v>43</v>
      </c>
      <c r="M55" s="3"/>
      <c r="N55" s="9">
        <v>49</v>
      </c>
      <c r="O55" s="29" t="str">
        <f ca="1">IFERROR(IF(COUNTIF(OFFSET($A$1,MATCH(O54&amp;"*",$A$2:$A$231,0),2,,11),"&lt;&gt;")&gt;COUNTIF($O$2:O54,O54),O54,INDEX($A$2:$A$231,MATCH(O54,$A$2:$A$231,0)+1)),"")</f>
        <v>CANOTTA_3</v>
      </c>
      <c r="P55" s="23" t="str">
        <f t="shared" ca="1" si="0"/>
        <v>CANOTTA</v>
      </c>
      <c r="Q55" s="26" t="str">
        <f ca="1">IFERROR(OFFSET($B$1,MATCH(O55,$A$2:$A$231,0),COUNTIF($C$2:O55,O55)),"")</f>
        <v>43 (fantasia)</v>
      </c>
      <c r="R55" s="24">
        <f t="shared" ca="1" si="1"/>
        <v>19.5</v>
      </c>
    </row>
    <row r="56" spans="1:18" ht="15" customHeight="1" x14ac:dyDescent="0.25">
      <c r="A56" s="5" t="str">
        <f>B56&amp;"_"&amp;COUNTIF($B$2:B56,B56)</f>
        <v>ABITO_13</v>
      </c>
      <c r="B56" s="7" t="s">
        <v>0</v>
      </c>
      <c r="C56" s="8" t="s">
        <v>19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9">
        <v>49.5</v>
      </c>
      <c r="O56" s="29" t="str">
        <f ca="1">IFERROR(IF(COUNTIF(OFFSET($A$1,MATCH(O55&amp;"*",$A$2:$A$231,0),2,,11),"&lt;&gt;")&gt;COUNTIF($O$2:O55,O55),O55,INDEX($A$2:$A$231,MATCH(O55,$A$2:$A$231,0)+1)),"")</f>
        <v>ABITO_3</v>
      </c>
      <c r="P56" s="23" t="str">
        <f t="shared" ca="1" si="0"/>
        <v>ABITO</v>
      </c>
      <c r="Q56" s="26" t="str">
        <f ca="1">IFERROR(OFFSET($B$1,MATCH(O56,$A$2:$A$231,0),COUNTIF($C$2:O56,O56)),"")</f>
        <v>B52</v>
      </c>
      <c r="R56" s="24">
        <f t="shared" ca="1" si="1"/>
        <v>53</v>
      </c>
    </row>
    <row r="57" spans="1:18" ht="15" customHeight="1" x14ac:dyDescent="0.25">
      <c r="A57" s="5" t="str">
        <f>B57&amp;"_"&amp;COUNTIF($B$2:B57,B57)</f>
        <v>ABITO_14</v>
      </c>
      <c r="B57" s="7" t="s">
        <v>0</v>
      </c>
      <c r="C57" s="8" t="s">
        <v>19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9">
        <v>55</v>
      </c>
      <c r="O57" s="29" t="str">
        <f ca="1">IFERROR(IF(COUNTIF(OFFSET($A$1,MATCH(O56&amp;"*",$A$2:$A$231,0),2,,11),"&lt;&gt;")&gt;COUNTIF($O$2:O56,O56),O56,INDEX($A$2:$A$231,MATCH(O56,$A$2:$A$231,0)+1)),"")</f>
        <v>ABITO_4</v>
      </c>
      <c r="P57" s="23" t="str">
        <f t="shared" ca="1" si="0"/>
        <v>ABITO</v>
      </c>
      <c r="Q57" s="26" t="str">
        <f ca="1">IFERROR(OFFSET($B$1,MATCH(O57,$A$2:$A$231,0),COUNTIF($C$2:O57,O57)),"")</f>
        <v>B52</v>
      </c>
      <c r="R57" s="24">
        <f t="shared" ca="1" si="1"/>
        <v>53</v>
      </c>
    </row>
    <row r="58" spans="1:18" ht="15" customHeight="1" x14ac:dyDescent="0.25">
      <c r="A58" s="5" t="str">
        <f>B58&amp;"_"&amp;COUNTIF($B$2:B58,B58)</f>
        <v>CAMICIA_3</v>
      </c>
      <c r="B58" s="7" t="s">
        <v>33</v>
      </c>
      <c r="C58" s="8" t="s">
        <v>53</v>
      </c>
      <c r="D58" s="8" t="s">
        <v>54</v>
      </c>
      <c r="E58" s="8"/>
      <c r="F58" s="8"/>
      <c r="G58" s="8"/>
      <c r="H58" s="8"/>
      <c r="I58" s="8"/>
      <c r="J58" s="8"/>
      <c r="K58" s="8"/>
      <c r="L58" s="8"/>
      <c r="M58" s="8"/>
      <c r="N58" s="9">
        <v>56</v>
      </c>
      <c r="O58" s="29" t="str">
        <f ca="1">IFERROR(IF(COUNTIF(OFFSET($A$1,MATCH(O57&amp;"*",$A$2:$A$231,0),2,,11),"&lt;&gt;")&gt;COUNTIF($O$2:O57,O57),O57,INDEX($A$2:$A$231,MATCH(O57,$A$2:$A$231,0)+1)),"")</f>
        <v>ABITO_4</v>
      </c>
      <c r="P58" s="23" t="str">
        <f t="shared" ca="1" si="0"/>
        <v>ABITO</v>
      </c>
      <c r="Q58" s="26" t="str">
        <f ca="1">IFERROR(OFFSET($B$1,MATCH(O58,$A$2:$A$231,0),COUNTIF($C$2:O58,O58)),"")</f>
        <v>B54</v>
      </c>
      <c r="R58" s="24">
        <f t="shared" ca="1" si="1"/>
        <v>53</v>
      </c>
    </row>
    <row r="59" spans="1:18" ht="15" customHeight="1" x14ac:dyDescent="0.25">
      <c r="A59" s="5" t="str">
        <f>B59&amp;"_"&amp;COUNTIF($B$2:B59,B59)</f>
        <v>CAMICIA_4</v>
      </c>
      <c r="B59" s="7" t="s">
        <v>33</v>
      </c>
      <c r="C59" s="8" t="s">
        <v>55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9">
        <v>47</v>
      </c>
      <c r="O59" s="29" t="str">
        <f ca="1">IFERROR(IF(COUNTIF(OFFSET($A$1,MATCH(O58&amp;"*",$A$2:$A$231,0),2,,11),"&lt;&gt;")&gt;COUNTIF($O$2:O58,O58),O58,INDEX($A$2:$A$231,MATCH(O58,$A$2:$A$231,0)+1)),"")</f>
        <v>ABITO_5</v>
      </c>
      <c r="P59" s="23" t="str">
        <f t="shared" ca="1" si="0"/>
        <v>ABITO</v>
      </c>
      <c r="Q59" s="26" t="str">
        <f ca="1">IFERROR(OFFSET($B$1,MATCH(O59,$A$2:$A$231,0),COUNTIF($C$2:O59,O59)),"")</f>
        <v>B53 (viscosa 100%)</v>
      </c>
      <c r="R59" s="24">
        <f t="shared" ca="1" si="1"/>
        <v>53</v>
      </c>
    </row>
    <row r="60" spans="1:18" ht="15" customHeight="1" x14ac:dyDescent="0.25">
      <c r="A60" s="5" t="str">
        <f>B60&amp;"_"&amp;COUNTIF($B$2:B60,B60)</f>
        <v>ABITO_15</v>
      </c>
      <c r="B60" s="7" t="s">
        <v>0</v>
      </c>
      <c r="C60" s="8" t="s">
        <v>56</v>
      </c>
      <c r="D60" s="8">
        <v>60</v>
      </c>
      <c r="E60" s="8">
        <v>61</v>
      </c>
      <c r="F60" s="8">
        <v>62</v>
      </c>
      <c r="G60" s="8"/>
      <c r="H60" s="8"/>
      <c r="I60" s="8"/>
      <c r="J60" s="8"/>
      <c r="K60" s="8"/>
      <c r="L60" s="8"/>
      <c r="M60" s="8"/>
      <c r="N60" s="9">
        <v>49</v>
      </c>
      <c r="O60" s="29" t="str">
        <f ca="1">IFERROR(IF(COUNTIF(OFFSET($A$1,MATCH(O59&amp;"*",$A$2:$A$231,0),2,,11),"&lt;&gt;")&gt;COUNTIF($O$2:O59,O59),O59,INDEX($A$2:$A$231,MATCH(O59,$A$2:$A$231,0)+1)),"")</f>
        <v>ABITO_6</v>
      </c>
      <c r="P60" s="23" t="str">
        <f t="shared" ca="1" si="0"/>
        <v>ABITO</v>
      </c>
      <c r="Q60" s="26" t="str">
        <f ca="1">IFERROR(OFFSET($B$1,MATCH(O60,$A$2:$A$231,0),COUNTIF($C$2:O60,O60)),"")</f>
        <v>B8 (unito)</v>
      </c>
      <c r="R60" s="24">
        <f t="shared" ca="1" si="1"/>
        <v>53</v>
      </c>
    </row>
    <row r="61" spans="1:18" ht="15" customHeight="1" x14ac:dyDescent="0.25">
      <c r="A61" s="5" t="str">
        <f>B61&amp;"_"&amp;COUNTIF($B$2:B61,B61)</f>
        <v>ABITO_16</v>
      </c>
      <c r="B61" s="7" t="s">
        <v>0</v>
      </c>
      <c r="C61" s="8" t="s">
        <v>16</v>
      </c>
      <c r="D61" s="8">
        <v>24</v>
      </c>
      <c r="E61" s="8">
        <v>25</v>
      </c>
      <c r="F61" s="8">
        <v>26</v>
      </c>
      <c r="G61" s="8" t="s">
        <v>17</v>
      </c>
      <c r="H61" s="8"/>
      <c r="I61" s="8"/>
      <c r="J61" s="8"/>
      <c r="K61" s="8"/>
      <c r="L61" s="8"/>
      <c r="M61" s="8"/>
      <c r="N61" s="9">
        <v>49</v>
      </c>
      <c r="O61" s="29" t="str">
        <f ca="1">IFERROR(IF(COUNTIF(OFFSET($A$1,MATCH(O60&amp;"*",$A$2:$A$231,0),2,,11),"&lt;&gt;")&gt;COUNTIF($O$2:O60,O60),O60,INDEX($A$2:$A$231,MATCH(O60,$A$2:$A$231,0)+1)),"")</f>
        <v>ABITO_7</v>
      </c>
      <c r="P61" s="23" t="str">
        <f t="shared" ca="1" si="0"/>
        <v>ABITO</v>
      </c>
      <c r="Q61" s="26" t="str">
        <f ca="1">IFERROR(OFFSET($B$1,MATCH(O61,$A$2:$A$231,0),COUNTIF($C$2:O61,O61)),"")</f>
        <v>B33</v>
      </c>
      <c r="R61" s="24">
        <f t="shared" ca="1" si="1"/>
        <v>53</v>
      </c>
    </row>
    <row r="62" spans="1:18" ht="15" customHeight="1" x14ac:dyDescent="0.25">
      <c r="A62" s="5" t="str">
        <f>B62&amp;"_"&amp;COUNTIF($B$2:B62,B62)</f>
        <v>PANTALONE_4</v>
      </c>
      <c r="B62" s="7" t="s">
        <v>36</v>
      </c>
      <c r="C62" s="8" t="s">
        <v>4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9">
        <v>48</v>
      </c>
      <c r="O62" s="29" t="str">
        <f ca="1">IFERROR(IF(COUNTIF(OFFSET($A$1,MATCH(O61&amp;"*",$A$2:$A$231,0),2,,11),"&lt;&gt;")&gt;COUNTIF($O$2:O61,O61),O61,INDEX($A$2:$A$231,MATCH(O61,$A$2:$A$231,0)+1)),"")</f>
        <v>ABITO_7</v>
      </c>
      <c r="P62" s="23" t="str">
        <f t="shared" ca="1" si="0"/>
        <v>ABITO</v>
      </c>
      <c r="Q62" s="26">
        <f ca="1">IFERROR(OFFSET($B$1,MATCH(O62,$A$2:$A$231,0),COUNTIF($C$2:O62,O62)),"")</f>
        <v>34</v>
      </c>
      <c r="R62" s="24">
        <f t="shared" ca="1" si="1"/>
        <v>53</v>
      </c>
    </row>
    <row r="63" spans="1:18" ht="15" customHeight="1" x14ac:dyDescent="0.25">
      <c r="A63" s="5" t="str">
        <f>B63&amp;"_"&amp;COUNTIF($B$2:B63,B63)</f>
        <v>CANOTTA_7</v>
      </c>
      <c r="B63" s="7" t="s">
        <v>35</v>
      </c>
      <c r="C63" s="8" t="s">
        <v>57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9">
        <v>28</v>
      </c>
      <c r="O63" s="29" t="str">
        <f ca="1">IFERROR(IF(COUNTIF(OFFSET($A$1,MATCH(O62&amp;"*",$A$2:$A$231,0),2,,11),"&lt;&gt;")&gt;COUNTIF($O$2:O62,O62),O62,INDEX($A$2:$A$231,MATCH(O62,$A$2:$A$231,0)+1)),"")</f>
        <v>ABITO_7</v>
      </c>
      <c r="P63" s="23" t="str">
        <f t="shared" ca="1" si="0"/>
        <v>ABITO</v>
      </c>
      <c r="Q63" s="26">
        <f ca="1">IFERROR(OFFSET($B$1,MATCH(O63,$A$2:$A$231,0),COUNTIF($C$2:O63,O63)),"")</f>
        <v>35</v>
      </c>
      <c r="R63" s="24">
        <f t="shared" ca="1" si="1"/>
        <v>53</v>
      </c>
    </row>
    <row r="64" spans="1:18" ht="15" customHeight="1" x14ac:dyDescent="0.25">
      <c r="A64" s="5" t="str">
        <f>B64&amp;"_"&amp;COUNTIF($B$2:B64,B64)</f>
        <v>ABITO_17</v>
      </c>
      <c r="B64" s="7" t="s">
        <v>0</v>
      </c>
      <c r="C64" s="8" t="s">
        <v>57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9">
        <v>49</v>
      </c>
      <c r="O64" s="29" t="str">
        <f ca="1">IFERROR(IF(COUNTIF(OFFSET($A$1,MATCH(O63&amp;"*",$A$2:$A$231,0),2,,11),"&lt;&gt;")&gt;COUNTIF($O$2:O63,O63),O63,INDEX($A$2:$A$231,MATCH(O63,$A$2:$A$231,0)+1)),"")</f>
        <v>ABITO_7</v>
      </c>
      <c r="P64" s="23" t="str">
        <f t="shared" ca="1" si="0"/>
        <v>ABITO</v>
      </c>
      <c r="Q64" s="26">
        <f ca="1">IFERROR(OFFSET($B$1,MATCH(O64,$A$2:$A$231,0),COUNTIF($C$2:O64,O64)),"")</f>
        <v>36</v>
      </c>
      <c r="R64" s="24">
        <f t="shared" ca="1" si="1"/>
        <v>53</v>
      </c>
    </row>
    <row r="65" spans="1:18" ht="15" customHeight="1" x14ac:dyDescent="0.25">
      <c r="A65" s="5" t="str">
        <f>B65&amp;"_"&amp;COUNTIF($B$2:B65,B65)</f>
        <v>CORPETTO_1</v>
      </c>
      <c r="B65" s="7" t="s">
        <v>58</v>
      </c>
      <c r="C65" s="8" t="s">
        <v>19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9">
        <v>32</v>
      </c>
      <c r="O65" s="29" t="str">
        <f ca="1">IFERROR(IF(COUNTIF(OFFSET($A$1,MATCH(O64&amp;"*",$A$2:$A$231,0),2,,11),"&lt;&gt;")&gt;COUNTIF($O$2:O64,O64),O64,INDEX($A$2:$A$231,MATCH(O64,$A$2:$A$231,0)+1)),"")</f>
        <v>ABITO_7</v>
      </c>
      <c r="P65" s="23" t="str">
        <f t="shared" ca="1" si="0"/>
        <v>ABITO</v>
      </c>
      <c r="Q65" s="26">
        <f ca="1">IFERROR(OFFSET($B$1,MATCH(O65,$A$2:$A$231,0),COUNTIF($C$2:O65,O65)),"")</f>
        <v>37</v>
      </c>
      <c r="R65" s="24">
        <f t="shared" ca="1" si="1"/>
        <v>53</v>
      </c>
    </row>
    <row r="66" spans="1:18" ht="15" customHeight="1" x14ac:dyDescent="0.25">
      <c r="A66" s="5" t="str">
        <f>B66&amp;"_"&amp;COUNTIF($B$2:B66,B66)</f>
        <v>CAMICIA_5</v>
      </c>
      <c r="B66" s="7" t="s">
        <v>33</v>
      </c>
      <c r="C66" s="8" t="s">
        <v>53</v>
      </c>
      <c r="D66" s="8" t="s">
        <v>54</v>
      </c>
      <c r="E66" s="8"/>
      <c r="F66" s="8"/>
      <c r="G66" s="8"/>
      <c r="H66" s="8"/>
      <c r="I66" s="8"/>
      <c r="J66" s="8"/>
      <c r="K66" s="8"/>
      <c r="L66" s="8"/>
      <c r="M66" s="8"/>
      <c r="N66" s="9">
        <v>49</v>
      </c>
      <c r="O66" s="29" t="str">
        <f ca="1">IFERROR(IF(COUNTIF(OFFSET($A$1,MATCH(O65&amp;"*",$A$2:$A$231,0),2,,11),"&lt;&gt;")&gt;COUNTIF($O$2:O65,O65),O65,INDEX($A$2:$A$231,MATCH(O65,$A$2:$A$231,0)+1)),"")</f>
        <v>ABITO_7</v>
      </c>
      <c r="P66" s="23" t="str">
        <f t="shared" ca="1" si="0"/>
        <v>ABITO</v>
      </c>
      <c r="Q66" s="26">
        <f ca="1">IFERROR(OFFSET($B$1,MATCH(O66,$A$2:$A$231,0),COUNTIF($C$2:O66,O66)),"")</f>
        <v>38</v>
      </c>
      <c r="R66" s="24">
        <f t="shared" ca="1" si="1"/>
        <v>53</v>
      </c>
    </row>
    <row r="67" spans="1:18" ht="15" customHeight="1" x14ac:dyDescent="0.25">
      <c r="A67" s="5" t="str">
        <f>B67&amp;"_"&amp;COUNTIF($B$2:B67,B67)</f>
        <v>ABITO_18</v>
      </c>
      <c r="B67" s="7" t="s">
        <v>0</v>
      </c>
      <c r="C67" s="13" t="s">
        <v>59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9">
        <v>46</v>
      </c>
      <c r="O67" s="29" t="str">
        <f ca="1">IFERROR(IF(COUNTIF(OFFSET($A$1,MATCH(O66&amp;"*",$A$2:$A$231,0),2,,11),"&lt;&gt;")&gt;COUNTIF($O$2:O66,O66),O66,INDEX($A$2:$A$231,MATCH(O66,$A$2:$A$231,0)+1)),"")</f>
        <v>ABITO_7</v>
      </c>
      <c r="P67" s="23" t="str">
        <f t="shared" ref="P67:P130" ca="1" si="2">IFERROR(LEFT(O67,FIND("_",O67)-1),"")</f>
        <v>ABITO</v>
      </c>
      <c r="Q67" s="26">
        <f ca="1">IFERROR(OFFSET($B$1,MATCH(O67,$A$2:$A$231,0),COUNTIF($C$2:O67,O67)),"")</f>
        <v>39</v>
      </c>
      <c r="R67" s="24">
        <f t="shared" ref="R67:R130" ca="1" si="3">IFERROR(INDEX($N:$N,MATCH(P67,$B:$B,0)),"")</f>
        <v>53</v>
      </c>
    </row>
    <row r="68" spans="1:18" ht="15" customHeight="1" x14ac:dyDescent="0.25">
      <c r="A68" s="5" t="str">
        <f>B68&amp;"_"&amp;COUNTIF($B$2:B68,B68)</f>
        <v>ABITO_19</v>
      </c>
      <c r="B68" s="7" t="s">
        <v>0</v>
      </c>
      <c r="C68" s="8" t="s">
        <v>53</v>
      </c>
      <c r="D68" s="8" t="s">
        <v>54</v>
      </c>
      <c r="E68" s="8"/>
      <c r="F68" s="8"/>
      <c r="G68" s="8"/>
      <c r="H68" s="8"/>
      <c r="I68" s="8"/>
      <c r="J68" s="8"/>
      <c r="K68" s="8"/>
      <c r="L68" s="8"/>
      <c r="M68" s="8"/>
      <c r="N68" s="9">
        <v>52</v>
      </c>
      <c r="O68" s="29" t="str">
        <f ca="1">IFERROR(IF(COUNTIF(OFFSET($A$1,MATCH(O67&amp;"*",$A$2:$A$231,0),2,,11),"&lt;&gt;")&gt;COUNTIF($O$2:O67,O67),O67,INDEX($A$2:$A$231,MATCH(O67,$A$2:$A$231,0)+1)),"")</f>
        <v>ABITO_7</v>
      </c>
      <c r="P68" s="23" t="str">
        <f t="shared" ca="1" si="2"/>
        <v>ABITO</v>
      </c>
      <c r="Q68" s="26">
        <f ca="1">IFERROR(OFFSET($B$1,MATCH(O68,$A$2:$A$231,0),COUNTIF($C$2:O68,O68)),"")</f>
        <v>41</v>
      </c>
      <c r="R68" s="24">
        <f t="shared" ca="1" si="3"/>
        <v>53</v>
      </c>
    </row>
    <row r="69" spans="1:18" ht="15" customHeight="1" x14ac:dyDescent="0.25">
      <c r="A69" s="5" t="str">
        <f>B69&amp;"_"&amp;COUNTIF($B$2:B69,B69)</f>
        <v>SPENCER_1</v>
      </c>
      <c r="B69" s="7" t="s">
        <v>60</v>
      </c>
      <c r="C69" s="8" t="s">
        <v>53</v>
      </c>
      <c r="D69" s="8" t="s">
        <v>54</v>
      </c>
      <c r="E69" s="8"/>
      <c r="F69" s="8"/>
      <c r="G69" s="8"/>
      <c r="H69" s="8"/>
      <c r="I69" s="8"/>
      <c r="J69" s="8"/>
      <c r="K69" s="8"/>
      <c r="L69" s="8"/>
      <c r="M69" s="8"/>
      <c r="N69" s="9">
        <v>54</v>
      </c>
      <c r="O69" s="29" t="str">
        <f ca="1">IFERROR(IF(COUNTIF(OFFSET($A$1,MATCH(O68&amp;"*",$A$2:$A$231,0),2,,11),"&lt;&gt;")&gt;COUNTIF($O$2:O68,O68),O68,INDEX($A$2:$A$231,MATCH(O68,$A$2:$A$231,0)+1)),"")</f>
        <v>ABITO_7</v>
      </c>
      <c r="P69" s="23" t="str">
        <f t="shared" ca="1" si="2"/>
        <v>ABITO</v>
      </c>
      <c r="Q69" s="26">
        <f ca="1">IFERROR(OFFSET($B$1,MATCH(O69,$A$2:$A$231,0),COUNTIF($C$2:O69,O69)),"")</f>
        <v>42</v>
      </c>
      <c r="R69" s="24">
        <f t="shared" ca="1" si="3"/>
        <v>53</v>
      </c>
    </row>
    <row r="70" spans="1:18" ht="15" customHeight="1" x14ac:dyDescent="0.25">
      <c r="A70" s="5" t="str">
        <f>B70&amp;"_"&amp;COUNTIF($B$2:B70,B70)</f>
        <v>ABITO_20</v>
      </c>
      <c r="B70" s="7" t="s">
        <v>0</v>
      </c>
      <c r="C70" s="8" t="s">
        <v>53</v>
      </c>
      <c r="D70" s="8" t="s">
        <v>54</v>
      </c>
      <c r="E70" s="8"/>
      <c r="F70" s="8"/>
      <c r="G70" s="8"/>
      <c r="H70" s="8"/>
      <c r="I70" s="8"/>
      <c r="J70" s="8"/>
      <c r="K70" s="8"/>
      <c r="L70" s="8"/>
      <c r="M70" s="8"/>
      <c r="N70" s="9">
        <v>59.5</v>
      </c>
      <c r="O70" s="29" t="str">
        <f ca="1">IFERROR(IF(COUNTIF(OFFSET($A$1,MATCH(O69&amp;"*",$A$2:$A$231,0),2,,11),"&lt;&gt;")&gt;COUNTIF($O$2:O69,O69),O69,INDEX($A$2:$A$231,MATCH(O69,$A$2:$A$231,0)+1)),"")</f>
        <v>ABITO_7</v>
      </c>
      <c r="P70" s="23" t="str">
        <f t="shared" ca="1" si="2"/>
        <v>ABITO</v>
      </c>
      <c r="Q70" s="26" t="str">
        <f ca="1">IFERROR(OFFSET($B$1,MATCH(O70,$A$2:$A$231,0),COUNTIF($C$2:O70,O70)),"")</f>
        <v>43 (fantasia)</v>
      </c>
      <c r="R70" s="24">
        <f t="shared" ca="1" si="3"/>
        <v>53</v>
      </c>
    </row>
    <row r="71" spans="1:18" ht="15" customHeight="1" x14ac:dyDescent="0.25">
      <c r="A71" s="5" t="str">
        <f>B71&amp;"_"&amp;COUNTIF($B$2:B71,B71)</f>
        <v>CORPETTO_2</v>
      </c>
      <c r="B71" s="7" t="s">
        <v>58</v>
      </c>
      <c r="C71" s="8" t="s">
        <v>57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9">
        <v>32</v>
      </c>
      <c r="O71" s="29" t="str">
        <f ca="1">IFERROR(IF(COUNTIF(OFFSET($A$1,MATCH(O70&amp;"*",$A$2:$A$231,0),2,,11),"&lt;&gt;")&gt;COUNTIF($O$2:O70,O70),O70,INDEX($A$2:$A$231,MATCH(O70,$A$2:$A$231,0)+1)),"")</f>
        <v>CANOTTA_4</v>
      </c>
      <c r="P71" s="23" t="str">
        <f t="shared" ca="1" si="2"/>
        <v>CANOTTA</v>
      </c>
      <c r="Q71" s="26" t="str">
        <f ca="1">IFERROR(OFFSET($B$1,MATCH(O71,$A$2:$A$231,0),COUNTIF($C$2:O71,O71)),"")</f>
        <v xml:space="preserve">B8  </v>
      </c>
      <c r="R71" s="24">
        <f t="shared" ca="1" si="3"/>
        <v>19.5</v>
      </c>
    </row>
    <row r="72" spans="1:18" ht="15" customHeight="1" x14ac:dyDescent="0.25">
      <c r="A72" s="5" t="str">
        <f>B72&amp;"_"&amp;COUNTIF($B$2:B72,B72)</f>
        <v>PANTALONE_5</v>
      </c>
      <c r="B72" s="7" t="s">
        <v>36</v>
      </c>
      <c r="C72" s="8" t="s">
        <v>53</v>
      </c>
      <c r="D72" s="8" t="s">
        <v>54</v>
      </c>
      <c r="E72" s="8"/>
      <c r="F72" s="8"/>
      <c r="G72" s="8"/>
      <c r="H72" s="8"/>
      <c r="I72" s="8"/>
      <c r="J72" s="8"/>
      <c r="K72" s="8"/>
      <c r="L72" s="8"/>
      <c r="M72" s="8"/>
      <c r="N72" s="9">
        <v>45.5</v>
      </c>
      <c r="O72" s="29" t="str">
        <f ca="1">IFERROR(IF(COUNTIF(OFFSET($A$1,MATCH(O71&amp;"*",$A$2:$A$231,0),2,,11),"&lt;&gt;")&gt;COUNTIF($O$2:O71,O71),O71,INDEX($A$2:$A$231,MATCH(O71,$A$2:$A$231,0)+1)),"")</f>
        <v>GONNA_1</v>
      </c>
      <c r="P72" s="23" t="str">
        <f t="shared" ca="1" si="2"/>
        <v>GONNA</v>
      </c>
      <c r="Q72" s="26" t="str">
        <f ca="1">IFERROR(OFFSET($B$1,MATCH(O72,$A$2:$A$231,0),COUNTIF($C$2:O72,O72)),"")</f>
        <v xml:space="preserve">B66  </v>
      </c>
      <c r="R72" s="24">
        <f t="shared" ca="1" si="3"/>
        <v>49</v>
      </c>
    </row>
    <row r="73" spans="1:18" ht="15" customHeight="1" x14ac:dyDescent="0.25">
      <c r="A73" s="5" t="str">
        <f>B73&amp;"_"&amp;COUNTIF($B$2:B73,B73)</f>
        <v>GONNA_3</v>
      </c>
      <c r="B73" s="7" t="s">
        <v>47</v>
      </c>
      <c r="C73" s="8" t="s">
        <v>4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9">
        <v>38</v>
      </c>
      <c r="O73" s="29" t="str">
        <f ca="1">IFERROR(IF(COUNTIF(OFFSET($A$1,MATCH(O72&amp;"*",$A$2:$A$231,0),2,,11),"&lt;&gt;")&gt;COUNTIF($O$2:O72,O72),O72,INDEX($A$2:$A$231,MATCH(O72,$A$2:$A$231,0)+1)),"")</f>
        <v>CAMICIA_2</v>
      </c>
      <c r="P73" s="23" t="str">
        <f t="shared" ca="1" si="2"/>
        <v>CAMICIA</v>
      </c>
      <c r="Q73" s="26" t="str">
        <f ca="1">IFERROR(OFFSET($B$1,MATCH(O73,$A$2:$A$231,0),COUNTIF($C$2:O73,O73)),"")</f>
        <v xml:space="preserve">B8  </v>
      </c>
      <c r="R73" s="24">
        <f t="shared" ca="1" si="3"/>
        <v>38.5</v>
      </c>
    </row>
    <row r="74" spans="1:18" ht="15" customHeight="1" x14ac:dyDescent="0.25">
      <c r="A74" s="5" t="str">
        <f>B74&amp;"_"&amp;COUNTIF($B$2:B74,B74)</f>
        <v>PANTALONE_6</v>
      </c>
      <c r="B74" s="7" t="s">
        <v>36</v>
      </c>
      <c r="C74" s="8" t="s">
        <v>57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9">
        <v>39</v>
      </c>
      <c r="O74" s="29" t="str">
        <f ca="1">IFERROR(IF(COUNTIF(OFFSET($A$1,MATCH(O73&amp;"*",$A$2:$A$231,0),2,,11),"&lt;&gt;")&gt;COUNTIF($O$2:O73,O73),O73,INDEX($A$2:$A$231,MATCH(O73,$A$2:$A$231,0)+1)),"")</f>
        <v>TUNICA_2</v>
      </c>
      <c r="P74" s="23" t="str">
        <f t="shared" ca="1" si="2"/>
        <v>TUNICA</v>
      </c>
      <c r="Q74" s="26" t="str">
        <f ca="1">IFERROR(OFFSET($B$1,MATCH(O74,$A$2:$A$231,0),COUNTIF($C$2:O74,O74)),"")</f>
        <v>B8 (unito)</v>
      </c>
      <c r="R74" s="24">
        <f t="shared" ca="1" si="3"/>
        <v>27</v>
      </c>
    </row>
    <row r="75" spans="1:18" ht="15" customHeight="1" x14ac:dyDescent="0.25">
      <c r="A75" s="5" t="str">
        <f>B75&amp;"_"&amp;COUNTIF($B$2:B75,B75)</f>
        <v>ABITO_21</v>
      </c>
      <c r="B75" s="7" t="s">
        <v>0</v>
      </c>
      <c r="C75" s="8" t="s">
        <v>59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9">
        <v>49</v>
      </c>
      <c r="O75" s="29" t="str">
        <f ca="1">IFERROR(IF(COUNTIF(OFFSET($A$1,MATCH(O74&amp;"*",$A$2:$A$231,0),2,,11),"&lt;&gt;")&gt;COUNTIF($O$2:O74,O74),O74,INDEX($A$2:$A$231,MATCH(O74,$A$2:$A$231,0)+1)),"")</f>
        <v>CANOTTA_5</v>
      </c>
      <c r="P75" s="23" t="str">
        <f t="shared" ca="1" si="2"/>
        <v>CANOTTA</v>
      </c>
      <c r="Q75" s="26" t="str">
        <f ca="1">IFERROR(OFFSET($B$1,MATCH(O75,$A$2:$A$231,0),COUNTIF($C$2:O75,O75)),"")</f>
        <v>B81</v>
      </c>
      <c r="R75" s="24">
        <f t="shared" ca="1" si="3"/>
        <v>19.5</v>
      </c>
    </row>
    <row r="76" spans="1:18" ht="15" customHeight="1" x14ac:dyDescent="0.25">
      <c r="A76" s="5" t="str">
        <f>B76&amp;"_"&amp;COUNTIF($B$2:B76,B76)</f>
        <v>ABITO_22</v>
      </c>
      <c r="B76" s="7" t="s">
        <v>0</v>
      </c>
      <c r="C76" s="8" t="s">
        <v>61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9">
        <v>46</v>
      </c>
      <c r="O76" s="29" t="str">
        <f ca="1">IFERROR(IF(COUNTIF(OFFSET($A$1,MATCH(O75&amp;"*",$A$2:$A$231,0),2,,11),"&lt;&gt;")&gt;COUNTIF($O$2:O75,O75),O75,INDEX($A$2:$A$231,MATCH(O75,$A$2:$A$231,0)+1)),"")</f>
        <v>TUNICA_3</v>
      </c>
      <c r="P76" s="23" t="str">
        <f t="shared" ca="1" si="2"/>
        <v>TUNICA</v>
      </c>
      <c r="Q76" s="26" t="str">
        <f ca="1">IFERROR(OFFSET($B$1,MATCH(O76,$A$2:$A$231,0),COUNTIF($C$2:O76,O76)),"")</f>
        <v>B41</v>
      </c>
      <c r="R76" s="24">
        <f t="shared" ca="1" si="3"/>
        <v>27</v>
      </c>
    </row>
    <row r="77" spans="1:18" ht="15" customHeight="1" x14ac:dyDescent="0.25">
      <c r="A77" s="5" t="str">
        <f>B77&amp;"_"&amp;COUNTIF($B$2:B77,B77)</f>
        <v>ABITO_23</v>
      </c>
      <c r="B77" s="7" t="s">
        <v>0</v>
      </c>
      <c r="C77" s="8" t="s">
        <v>10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9">
        <v>73</v>
      </c>
      <c r="O77" s="29" t="str">
        <f ca="1">IFERROR(IF(COUNTIF(OFFSET($A$1,MATCH(O76&amp;"*",$A$2:$A$231,0),2,,11),"&lt;&gt;")&gt;COUNTIF($O$2:O76,O76),O76,INDEX($A$2:$A$231,MATCH(O76,$A$2:$A$231,0)+1)),"")</f>
        <v>PANTALONE_2</v>
      </c>
      <c r="P77" s="23" t="str">
        <f t="shared" ca="1" si="2"/>
        <v>PANTALONE</v>
      </c>
      <c r="Q77" s="26" t="str">
        <f ca="1">IFERROR(OFFSET($B$1,MATCH(O77,$A$2:$A$231,0),COUNTIF($C$2:O77,O77)),"")</f>
        <v>B33</v>
      </c>
      <c r="R77" s="24">
        <f t="shared" ca="1" si="3"/>
        <v>28</v>
      </c>
    </row>
    <row r="78" spans="1:18" ht="15" customHeight="1" x14ac:dyDescent="0.25">
      <c r="A78" s="5" t="str">
        <f>B78&amp;"_"&amp;COUNTIF($B$2:B78,B78)</f>
        <v>CANOTTA_8</v>
      </c>
      <c r="B78" s="7" t="s">
        <v>35</v>
      </c>
      <c r="C78" s="8" t="s">
        <v>61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9">
        <v>32</v>
      </c>
      <c r="O78" s="29" t="str">
        <f ca="1">IFERROR(IF(COUNTIF(OFFSET($A$1,MATCH(O77&amp;"*",$A$2:$A$231,0),2,,11),"&lt;&gt;")&gt;COUNTIF($O$2:O77,O77),O77,INDEX($A$2:$A$231,MATCH(O77,$A$2:$A$231,0)+1)),"")</f>
        <v>GONNA_2</v>
      </c>
      <c r="P78" s="23" t="str">
        <f t="shared" ca="1" si="2"/>
        <v>GONNA</v>
      </c>
      <c r="Q78" s="26" t="str">
        <f ca="1">IFERROR(OFFSET($B$1,MATCH(O78,$A$2:$A$231,0),COUNTIF($C$2:O78,O78)),"")</f>
        <v>B32</v>
      </c>
      <c r="R78" s="24">
        <f t="shared" ca="1" si="3"/>
        <v>49</v>
      </c>
    </row>
    <row r="79" spans="1:18" ht="15" customHeight="1" x14ac:dyDescent="0.25">
      <c r="A79" s="5" t="str">
        <f>B79&amp;"_"&amp;COUNTIF($B$2:B79,B79)</f>
        <v>ABITO_24</v>
      </c>
      <c r="B79" s="7" t="s">
        <v>0</v>
      </c>
      <c r="C79" s="14" t="s">
        <v>62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9">
        <v>78</v>
      </c>
      <c r="O79" s="29" t="str">
        <f ca="1">IFERROR(IF(COUNTIF(OFFSET($A$1,MATCH(O78&amp;"*",$A$2:$A$231,0),2,,11),"&lt;&gt;")&gt;COUNTIF($O$2:O78,O78),O78,INDEX($A$2:$A$231,MATCH(O78,$A$2:$A$231,0)+1)),"")</f>
        <v>CANOTTA_6</v>
      </c>
      <c r="P79" s="23" t="str">
        <f t="shared" ca="1" si="2"/>
        <v>CANOTTA</v>
      </c>
      <c r="Q79" s="26" t="str">
        <f ca="1">IFERROR(OFFSET($B$1,MATCH(O79,$A$2:$A$231,0),COUNTIF($C$2:O79,O79)),"")</f>
        <v xml:space="preserve">B8  </v>
      </c>
      <c r="R79" s="24">
        <f t="shared" ca="1" si="3"/>
        <v>19.5</v>
      </c>
    </row>
    <row r="80" spans="1:18" ht="15" customHeight="1" x14ac:dyDescent="0.25">
      <c r="A80" s="5" t="str">
        <f>B80&amp;"_"&amp;COUNTIF($B$2:B80,B80)</f>
        <v>PANTALONE_7</v>
      </c>
      <c r="B80" s="7" t="s">
        <v>36</v>
      </c>
      <c r="C80" s="8" t="s">
        <v>61</v>
      </c>
      <c r="D80" s="8" t="s">
        <v>45</v>
      </c>
      <c r="E80" s="8"/>
      <c r="F80" s="8"/>
      <c r="G80" s="8"/>
      <c r="H80" s="8"/>
      <c r="I80" s="8"/>
      <c r="J80" s="8"/>
      <c r="K80" s="8"/>
      <c r="L80" s="8"/>
      <c r="M80" s="8"/>
      <c r="N80" s="9">
        <v>32</v>
      </c>
      <c r="O80" s="29" t="str">
        <f ca="1">IFERROR(IF(COUNTIF(OFFSET($A$1,MATCH(O79&amp;"*",$A$2:$A$231,0),2,,11),"&lt;&gt;")&gt;COUNTIF($O$2:O79,O79),O79,INDEX($A$2:$A$231,MATCH(O79,$A$2:$A$231,0)+1)),"")</f>
        <v>ABITO_8</v>
      </c>
      <c r="P80" s="23" t="str">
        <f t="shared" ca="1" si="2"/>
        <v>ABITO</v>
      </c>
      <c r="Q80" s="26" t="str">
        <f ca="1">IFERROR(OFFSET($B$1,MATCH(O80,$A$2:$A$231,0),COUNTIF($C$2:O80,O80)),"")</f>
        <v>B31</v>
      </c>
      <c r="R80" s="24">
        <f t="shared" ca="1" si="3"/>
        <v>53</v>
      </c>
    </row>
    <row r="81" spans="1:18" ht="15" customHeight="1" x14ac:dyDescent="0.25">
      <c r="A81" s="5" t="str">
        <f>B81&amp;"_"&amp;COUNTIF($B$2:B81,B81)</f>
        <v>GONNA_4</v>
      </c>
      <c r="B81" s="7" t="s">
        <v>47</v>
      </c>
      <c r="C81" s="8" t="s">
        <v>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9">
        <v>39</v>
      </c>
      <c r="O81" s="29" t="str">
        <f ca="1">IFERROR(IF(COUNTIF(OFFSET($A$1,MATCH(O80&amp;"*",$A$2:$A$231,0),2,,11),"&lt;&gt;")&gt;COUNTIF($O$2:O80,O80),O80,INDEX($A$2:$A$231,MATCH(O80,$A$2:$A$231,0)+1)),"")</f>
        <v>PANTALONE_3</v>
      </c>
      <c r="P81" s="23" t="str">
        <f t="shared" ca="1" si="2"/>
        <v>PANTALONE</v>
      </c>
      <c r="Q81" s="26" t="str">
        <f ca="1">IFERROR(OFFSET($B$1,MATCH(O81,$A$2:$A$231,0),COUNTIF($C$2:O81,O81)),"")</f>
        <v>B6</v>
      </c>
      <c r="R81" s="24">
        <f t="shared" ca="1" si="3"/>
        <v>28</v>
      </c>
    </row>
    <row r="82" spans="1:18" ht="15" customHeight="1" x14ac:dyDescent="0.25">
      <c r="A82" s="5" t="str">
        <f>B82&amp;"_"&amp;COUNTIF($B$2:B82,B82)</f>
        <v>PANTALONE_8</v>
      </c>
      <c r="B82" s="7" t="s">
        <v>36</v>
      </c>
      <c r="C82" s="8" t="s">
        <v>4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9">
        <v>35</v>
      </c>
      <c r="O82" s="29" t="str">
        <f ca="1">IFERROR(IF(COUNTIF(OFFSET($A$1,MATCH(O81&amp;"*",$A$2:$A$231,0),2,,11),"&lt;&gt;")&gt;COUNTIF($O$2:O81,O81),O81,INDEX($A$2:$A$231,MATCH(O81,$A$2:$A$231,0)+1)),"")</f>
        <v>TUTA_1</v>
      </c>
      <c r="P82" s="23" t="str">
        <f t="shared" ca="1" si="2"/>
        <v>TUTA</v>
      </c>
      <c r="Q82" s="26" t="str">
        <f ca="1">IFERROR(OFFSET($B$1,MATCH(O82,$A$2:$A$231,0),COUNTIF($C$2:O82,O82)),"")</f>
        <v>B8 (unito)</v>
      </c>
      <c r="R82" s="24">
        <f t="shared" ca="1" si="3"/>
        <v>46</v>
      </c>
    </row>
    <row r="83" spans="1:18" ht="15" customHeight="1" x14ac:dyDescent="0.25">
      <c r="A83" s="5" t="str">
        <f>B83&amp;"_"&amp;COUNTIF($B$2:B83,B83)</f>
        <v>PANTALONE_9</v>
      </c>
      <c r="B83" s="7" t="s">
        <v>36</v>
      </c>
      <c r="C83" s="8" t="s">
        <v>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9">
        <v>59</v>
      </c>
      <c r="O83" s="29" t="str">
        <f ca="1">IFERROR(IF(COUNTIF(OFFSET($A$1,MATCH(O82&amp;"*",$A$2:$A$231,0),2,,11),"&lt;&gt;")&gt;COUNTIF($O$2:O82,O82),O82,INDEX($A$2:$A$231,MATCH(O82,$A$2:$A$231,0)+1)),"")</f>
        <v>TUTA_2</v>
      </c>
      <c r="P83" s="23" t="str">
        <f t="shared" ca="1" si="2"/>
        <v>TUTA</v>
      </c>
      <c r="Q83" s="26" t="str">
        <f ca="1">IFERROR(OFFSET($B$1,MATCH(O83,$A$2:$A$231,0),COUNTIF($C$2:O83,O83)),"")</f>
        <v>B33</v>
      </c>
      <c r="R83" s="24">
        <f t="shared" ca="1" si="3"/>
        <v>46</v>
      </c>
    </row>
    <row r="84" spans="1:18" ht="15" customHeight="1" x14ac:dyDescent="0.25">
      <c r="A84" s="5" t="str">
        <f>B84&amp;"_"&amp;COUNTIF($B$2:B84,B84)</f>
        <v>ABITO_25</v>
      </c>
      <c r="B84" s="7" t="s">
        <v>0</v>
      </c>
      <c r="C84" s="8" t="s">
        <v>63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9">
        <v>39</v>
      </c>
      <c r="O84" s="29" t="str">
        <f ca="1">IFERROR(IF(COUNTIF(OFFSET($A$1,MATCH(O83&amp;"*",$A$2:$A$231,0),2,,11),"&lt;&gt;")&gt;COUNTIF($O$2:O83,O83),O83,INDEX($A$2:$A$231,MATCH(O83,$A$2:$A$231,0)+1)),"")</f>
        <v>TUTA_2</v>
      </c>
      <c r="P84" s="23" t="str">
        <f t="shared" ca="1" si="2"/>
        <v>TUTA</v>
      </c>
      <c r="Q84" s="26">
        <f ca="1">IFERROR(OFFSET($B$1,MATCH(O84,$A$2:$A$231,0),COUNTIF($C$2:O84,O84)),"")</f>
        <v>34</v>
      </c>
      <c r="R84" s="24">
        <f t="shared" ca="1" si="3"/>
        <v>46</v>
      </c>
    </row>
    <row r="85" spans="1:18" ht="15" customHeight="1" x14ac:dyDescent="0.25">
      <c r="A85" s="5" t="str">
        <f>B85&amp;"_"&amp;COUNTIF($B$2:B85,B85)</f>
        <v>ABITO_26</v>
      </c>
      <c r="B85" s="7" t="s">
        <v>0</v>
      </c>
      <c r="C85" s="8" t="s">
        <v>4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9">
        <v>45</v>
      </c>
      <c r="O85" s="29" t="str">
        <f ca="1">IFERROR(IF(COUNTIF(OFFSET($A$1,MATCH(O84&amp;"*",$A$2:$A$231,0),2,,11),"&lt;&gt;")&gt;COUNTIF($O$2:O84,O84),O84,INDEX($A$2:$A$231,MATCH(O84,$A$2:$A$231,0)+1)),"")</f>
        <v>TUTA_2</v>
      </c>
      <c r="P85" s="23" t="str">
        <f t="shared" ca="1" si="2"/>
        <v>TUTA</v>
      </c>
      <c r="Q85" s="26">
        <f ca="1">IFERROR(OFFSET($B$1,MATCH(O85,$A$2:$A$231,0),COUNTIF($C$2:O85,O85)),"")</f>
        <v>35</v>
      </c>
      <c r="R85" s="24">
        <f t="shared" ca="1" si="3"/>
        <v>46</v>
      </c>
    </row>
    <row r="86" spans="1:18" ht="15" customHeight="1" x14ac:dyDescent="0.25">
      <c r="A86" s="5" t="str">
        <f>B86&amp;"_"&amp;COUNTIF($B$2:B86,B86)</f>
        <v>TUNICA_4</v>
      </c>
      <c r="B86" s="10" t="s">
        <v>39</v>
      </c>
      <c r="C86" s="8" t="s">
        <v>53</v>
      </c>
      <c r="D86" s="8" t="s">
        <v>54</v>
      </c>
      <c r="E86" s="8"/>
      <c r="F86" s="8"/>
      <c r="G86" s="8"/>
      <c r="H86" s="8"/>
      <c r="I86" s="8"/>
      <c r="J86" s="8"/>
      <c r="K86" s="8"/>
      <c r="L86" s="8"/>
      <c r="M86" s="8"/>
      <c r="N86" s="9">
        <v>45</v>
      </c>
      <c r="O86" s="29" t="str">
        <f ca="1">IFERROR(IF(COUNTIF(OFFSET($A$1,MATCH(O85&amp;"*",$A$2:$A$231,0),2,,11),"&lt;&gt;")&gt;COUNTIF($O$2:O85,O85),O85,INDEX($A$2:$A$231,MATCH(O85,$A$2:$A$231,0)+1)),"")</f>
        <v>TUTA_2</v>
      </c>
      <c r="P86" s="23" t="str">
        <f t="shared" ca="1" si="2"/>
        <v>TUTA</v>
      </c>
      <c r="Q86" s="26">
        <f ca="1">IFERROR(OFFSET($B$1,MATCH(O86,$A$2:$A$231,0),COUNTIF($C$2:O86,O86)),"")</f>
        <v>36</v>
      </c>
      <c r="R86" s="24">
        <f t="shared" ca="1" si="3"/>
        <v>46</v>
      </c>
    </row>
    <row r="87" spans="1:18" ht="15" customHeight="1" x14ac:dyDescent="0.25">
      <c r="A87" s="5" t="str">
        <f>B87&amp;"_"&amp;COUNTIF($B$2:B87,B87)</f>
        <v>GONNA_5</v>
      </c>
      <c r="B87" s="10" t="s">
        <v>47</v>
      </c>
      <c r="C87" s="8" t="s">
        <v>15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9">
        <v>28</v>
      </c>
      <c r="O87" s="29" t="str">
        <f ca="1">IFERROR(IF(COUNTIF(OFFSET($A$1,MATCH(O86&amp;"*",$A$2:$A$231,0),2,,11),"&lt;&gt;")&gt;COUNTIF($O$2:O86,O86),O86,INDEX($A$2:$A$231,MATCH(O86,$A$2:$A$231,0)+1)),"")</f>
        <v>TUTA_2</v>
      </c>
      <c r="P87" s="23" t="str">
        <f t="shared" ca="1" si="2"/>
        <v>TUTA</v>
      </c>
      <c r="Q87" s="26">
        <f ca="1">IFERROR(OFFSET($B$1,MATCH(O87,$A$2:$A$231,0),COUNTIF($C$2:O87,O87)),"")</f>
        <v>37</v>
      </c>
      <c r="R87" s="24">
        <f t="shared" ca="1" si="3"/>
        <v>46</v>
      </c>
    </row>
    <row r="88" spans="1:18" ht="15" customHeight="1" x14ac:dyDescent="0.25">
      <c r="A88" s="5" t="str">
        <f>B88&amp;"_"&amp;COUNTIF($B$2:B88,B88)</f>
        <v>GONNA_6</v>
      </c>
      <c r="B88" s="10" t="s">
        <v>47</v>
      </c>
      <c r="C88" s="8" t="s">
        <v>16</v>
      </c>
      <c r="D88" s="8">
        <v>24</v>
      </c>
      <c r="E88" s="8">
        <v>25</v>
      </c>
      <c r="F88" s="8">
        <v>26</v>
      </c>
      <c r="G88" s="8" t="s">
        <v>17</v>
      </c>
      <c r="H88" s="8"/>
      <c r="I88" s="8"/>
      <c r="J88" s="8"/>
      <c r="K88" s="8"/>
      <c r="L88" s="8"/>
      <c r="M88" s="8"/>
      <c r="N88" s="9">
        <v>32</v>
      </c>
      <c r="O88" s="29" t="str">
        <f ca="1">IFERROR(IF(COUNTIF(OFFSET($A$1,MATCH(O87&amp;"*",$A$2:$A$231,0),2,,11),"&lt;&gt;")&gt;COUNTIF($O$2:O87,O87),O87,INDEX($A$2:$A$231,MATCH(O87,$A$2:$A$231,0)+1)),"")</f>
        <v>TUTA_2</v>
      </c>
      <c r="P88" s="23" t="str">
        <f t="shared" ca="1" si="2"/>
        <v>TUTA</v>
      </c>
      <c r="Q88" s="26">
        <f ca="1">IFERROR(OFFSET($B$1,MATCH(O88,$A$2:$A$231,0),COUNTIF($C$2:O88,O88)),"")</f>
        <v>38</v>
      </c>
      <c r="R88" s="24">
        <f t="shared" ca="1" si="3"/>
        <v>46</v>
      </c>
    </row>
    <row r="89" spans="1:18" ht="15" customHeight="1" x14ac:dyDescent="0.25">
      <c r="A89" s="5" t="str">
        <f>B89&amp;"_"&amp;COUNTIF($B$2:B89,B89)</f>
        <v>ABITO_27</v>
      </c>
      <c r="B89" s="10" t="s">
        <v>0</v>
      </c>
      <c r="C89" s="8" t="s">
        <v>15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9">
        <v>36</v>
      </c>
      <c r="O89" s="29" t="str">
        <f ca="1">IFERROR(IF(COUNTIF(OFFSET($A$1,MATCH(O88&amp;"*",$A$2:$A$231,0),2,,11),"&lt;&gt;")&gt;COUNTIF($O$2:O88,O88),O88,INDEX($A$2:$A$231,MATCH(O88,$A$2:$A$231,0)+1)),"")</f>
        <v>TUTA_2</v>
      </c>
      <c r="P89" s="23" t="str">
        <f t="shared" ca="1" si="2"/>
        <v>TUTA</v>
      </c>
      <c r="Q89" s="26">
        <f ca="1">IFERROR(OFFSET($B$1,MATCH(O89,$A$2:$A$231,0),COUNTIF($C$2:O89,O89)),"")</f>
        <v>39</v>
      </c>
      <c r="R89" s="24">
        <f t="shared" ca="1" si="3"/>
        <v>46</v>
      </c>
    </row>
    <row r="90" spans="1:18" ht="15" customHeight="1" x14ac:dyDescent="0.25">
      <c r="A90" s="5" t="str">
        <f>B90&amp;"_"&amp;COUNTIF($B$2:B90,B90)</f>
        <v>ABITO_28</v>
      </c>
      <c r="B90" s="10" t="s">
        <v>0</v>
      </c>
      <c r="C90" s="8" t="s">
        <v>16</v>
      </c>
      <c r="D90" s="8">
        <v>24</v>
      </c>
      <c r="E90" s="8">
        <v>25</v>
      </c>
      <c r="F90" s="8">
        <v>26</v>
      </c>
      <c r="G90" s="8" t="s">
        <v>17</v>
      </c>
      <c r="H90" s="8"/>
      <c r="I90" s="8"/>
      <c r="J90" s="8"/>
      <c r="K90" s="8"/>
      <c r="L90" s="8"/>
      <c r="M90" s="8"/>
      <c r="N90" s="9">
        <v>42</v>
      </c>
      <c r="O90" s="29" t="str">
        <f ca="1">IFERROR(IF(COUNTIF(OFFSET($A$1,MATCH(O89&amp;"*",$A$2:$A$231,0),2,,11),"&lt;&gt;")&gt;COUNTIF($O$2:O89,O89),O89,INDEX($A$2:$A$231,MATCH(O89,$A$2:$A$231,0)+1)),"")</f>
        <v>TUTA_2</v>
      </c>
      <c r="P90" s="23" t="str">
        <f t="shared" ca="1" si="2"/>
        <v>TUTA</v>
      </c>
      <c r="Q90" s="26">
        <f ca="1">IFERROR(OFFSET($B$1,MATCH(O90,$A$2:$A$231,0),COUNTIF($C$2:O90,O90)),"")</f>
        <v>41</v>
      </c>
      <c r="R90" s="24">
        <f t="shared" ca="1" si="3"/>
        <v>46</v>
      </c>
    </row>
    <row r="91" spans="1:18" ht="15" customHeight="1" x14ac:dyDescent="0.25">
      <c r="A91" s="5" t="str">
        <f>B91&amp;"_"&amp;COUNTIF($B$2:B91,B91)</f>
        <v>ABITO_29</v>
      </c>
      <c r="B91" s="7" t="s">
        <v>0</v>
      </c>
      <c r="C91" s="8" t="s">
        <v>25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9">
        <v>72</v>
      </c>
      <c r="O91" s="29" t="str">
        <f ca="1">IFERROR(IF(COUNTIF(OFFSET($A$1,MATCH(O90&amp;"*",$A$2:$A$231,0),2,,11),"&lt;&gt;")&gt;COUNTIF($O$2:O90,O90),O90,INDEX($A$2:$A$231,MATCH(O90,$A$2:$A$231,0)+1)),"")</f>
        <v>TUTA_2</v>
      </c>
      <c r="P91" s="23" t="str">
        <f t="shared" ca="1" si="2"/>
        <v>TUTA</v>
      </c>
      <c r="Q91" s="26">
        <f ca="1">IFERROR(OFFSET($B$1,MATCH(O91,$A$2:$A$231,0),COUNTIF($C$2:O91,O91)),"")</f>
        <v>42</v>
      </c>
      <c r="R91" s="24">
        <f t="shared" ca="1" si="3"/>
        <v>46</v>
      </c>
    </row>
    <row r="92" spans="1:18" ht="15" customHeight="1" x14ac:dyDescent="0.25">
      <c r="A92" s="5" t="str">
        <f>B92&amp;"_"&amp;COUNTIF($B$2:B92,B92)</f>
        <v>GONNA_7</v>
      </c>
      <c r="B92" s="7" t="s">
        <v>47</v>
      </c>
      <c r="C92" s="8" t="s">
        <v>10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9">
        <v>39.5</v>
      </c>
      <c r="O92" s="29" t="str">
        <f ca="1">IFERROR(IF(COUNTIF(OFFSET($A$1,MATCH(O91&amp;"*",$A$2:$A$231,0),2,,11),"&lt;&gt;")&gt;COUNTIF($O$2:O91,O91),O91,INDEX($A$2:$A$231,MATCH(O91,$A$2:$A$231,0)+1)),"")</f>
        <v>TUTA_2</v>
      </c>
      <c r="P92" s="23" t="str">
        <f t="shared" ca="1" si="2"/>
        <v>TUTA</v>
      </c>
      <c r="Q92" s="26" t="str">
        <f ca="1">IFERROR(OFFSET($B$1,MATCH(O92,$A$2:$A$231,0),COUNTIF($C$2:O92,O92)),"")</f>
        <v>43 (fantasia)</v>
      </c>
      <c r="R92" s="24">
        <f t="shared" ca="1" si="3"/>
        <v>46</v>
      </c>
    </row>
    <row r="93" spans="1:18" ht="15" customHeight="1" x14ac:dyDescent="0.25">
      <c r="A93" s="5" t="str">
        <f>B93&amp;"_"&amp;COUNTIF($B$2:B93,B93)</f>
        <v>ABITO_30</v>
      </c>
      <c r="B93" s="7" t="s">
        <v>0</v>
      </c>
      <c r="C93" s="8" t="s">
        <v>41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v>46</v>
      </c>
      <c r="O93" s="29" t="str">
        <f ca="1">IFERROR(IF(COUNTIF(OFFSET($A$1,MATCH(O92&amp;"*",$A$2:$A$231,0),2,,11),"&lt;&gt;")&gt;COUNTIF($O$2:O92,O92),O92,INDEX($A$2:$A$231,MATCH(O92,$A$2:$A$231,0)+1)),"")</f>
        <v>ABITOLUNGO_1</v>
      </c>
      <c r="P93" s="23" t="str">
        <f t="shared" ca="1" si="2"/>
        <v>ABITOLUNGO</v>
      </c>
      <c r="Q93" s="26" t="str">
        <f ca="1">IFERROR(OFFSET($B$1,MATCH(O93,$A$2:$A$231,0),COUNTIF($C$2:O93,O93)),"")</f>
        <v>B52</v>
      </c>
      <c r="R93" s="24">
        <f t="shared" ca="1" si="3"/>
        <v>59.5</v>
      </c>
    </row>
    <row r="94" spans="1:18" ht="15" customHeight="1" x14ac:dyDescent="0.25">
      <c r="A94" s="5" t="str">
        <f>B94&amp;"_"&amp;COUNTIF($B$2:B94,B94)</f>
        <v>ABITO_31</v>
      </c>
      <c r="B94" s="7" t="s">
        <v>0</v>
      </c>
      <c r="C94" s="3" t="s">
        <v>42</v>
      </c>
      <c r="D94" s="3">
        <v>34</v>
      </c>
      <c r="E94" s="3">
        <v>35</v>
      </c>
      <c r="F94" s="3">
        <v>36</v>
      </c>
      <c r="G94" s="3">
        <v>37</v>
      </c>
      <c r="H94" s="3">
        <v>38</v>
      </c>
      <c r="I94" s="3">
        <v>39</v>
      </c>
      <c r="J94" s="3">
        <v>41</v>
      </c>
      <c r="K94" s="3">
        <v>42</v>
      </c>
      <c r="L94" s="3" t="s">
        <v>43</v>
      </c>
      <c r="M94" s="3"/>
      <c r="N94" s="9">
        <v>69</v>
      </c>
      <c r="O94" s="29" t="str">
        <f ca="1">IFERROR(IF(COUNTIF(OFFSET($A$1,MATCH(O93&amp;"*",$A$2:$A$231,0),2,,11),"&lt;&gt;")&gt;COUNTIF($O$2:O93,O93),O93,INDEX($A$2:$A$231,MATCH(O93,$A$2:$A$231,0)+1)),"")</f>
        <v>ABITOLUNGO_1</v>
      </c>
      <c r="P94" s="23" t="str">
        <f t="shared" ca="1" si="2"/>
        <v>ABITOLUNGO</v>
      </c>
      <c r="Q94" s="26">
        <f ca="1">IFERROR(OFFSET($B$1,MATCH(O94,$A$2:$A$231,0),COUNTIF($C$2:O94,O94)),"")</f>
        <v>53</v>
      </c>
      <c r="R94" s="24">
        <f t="shared" ca="1" si="3"/>
        <v>59.5</v>
      </c>
    </row>
    <row r="95" spans="1:18" ht="15" customHeight="1" x14ac:dyDescent="0.25">
      <c r="A95" s="5" t="str">
        <f>B95&amp;"_"&amp;COUNTIF($B$2:B95,B95)</f>
        <v>ABITO_32</v>
      </c>
      <c r="B95" s="7" t="s">
        <v>0</v>
      </c>
      <c r="C95" s="8" t="s">
        <v>41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9">
        <v>46</v>
      </c>
      <c r="O95" s="29" t="str">
        <f ca="1">IFERROR(IF(COUNTIF(OFFSET($A$1,MATCH(O94&amp;"*",$A$2:$A$231,0),2,,11),"&lt;&gt;")&gt;COUNTIF($O$2:O94,O94),O94,INDEX($A$2:$A$231,MATCH(O94,$A$2:$A$231,0)+1)),"")</f>
        <v>ABITOLUNGO_1</v>
      </c>
      <c r="P95" s="23" t="str">
        <f t="shared" ca="1" si="2"/>
        <v>ABITOLUNGO</v>
      </c>
      <c r="Q95" s="26">
        <f ca="1">IFERROR(OFFSET($B$1,MATCH(O95,$A$2:$A$231,0),COUNTIF($C$2:O95,O95)),"")</f>
        <v>54</v>
      </c>
      <c r="R95" s="24">
        <f t="shared" ca="1" si="3"/>
        <v>59.5</v>
      </c>
    </row>
    <row r="96" spans="1:18" ht="15" customHeight="1" x14ac:dyDescent="0.25">
      <c r="A96" s="5" t="str">
        <f>B96&amp;"_"&amp;COUNTIF($B$2:B96,B96)</f>
        <v>ABITO_33</v>
      </c>
      <c r="B96" s="7" t="s">
        <v>0</v>
      </c>
      <c r="C96" s="3" t="s">
        <v>42</v>
      </c>
      <c r="D96" s="3">
        <v>34</v>
      </c>
      <c r="E96" s="3">
        <v>35</v>
      </c>
      <c r="F96" s="3">
        <v>36</v>
      </c>
      <c r="G96" s="3">
        <v>37</v>
      </c>
      <c r="H96" s="3">
        <v>38</v>
      </c>
      <c r="I96" s="3">
        <v>39</v>
      </c>
      <c r="J96" s="3">
        <v>41</v>
      </c>
      <c r="K96" s="3">
        <v>42</v>
      </c>
      <c r="L96" s="3" t="s">
        <v>43</v>
      </c>
      <c r="M96" s="3"/>
      <c r="N96" s="9">
        <v>69</v>
      </c>
      <c r="O96" s="29" t="str">
        <f ca="1">IFERROR(IF(COUNTIF(OFFSET($A$1,MATCH(O95&amp;"*",$A$2:$A$231,0),2,,11),"&lt;&gt;")&gt;COUNTIF($O$2:O95,O95),O95,INDEX($A$2:$A$231,MATCH(O95,$A$2:$A$231,0)+1)),"")</f>
        <v>ABITOLUNGO_2</v>
      </c>
      <c r="P96" s="23" t="str">
        <f t="shared" ca="1" si="2"/>
        <v>ABITOLUNGO</v>
      </c>
      <c r="Q96" s="26" t="str">
        <f ca="1">IFERROR(OFFSET($B$1,MATCH(O96,$A$2:$A$231,0),COUNTIF($C$2:O96,O96)),"")</f>
        <v>B53 (viscosa 100%)</v>
      </c>
      <c r="R96" s="24">
        <f t="shared" ca="1" si="3"/>
        <v>59.5</v>
      </c>
    </row>
    <row r="97" spans="1:18" ht="15" customHeight="1" x14ac:dyDescent="0.25">
      <c r="A97" s="5" t="str">
        <f>B97&amp;"_"&amp;COUNTIF($B$2:B97,B97)</f>
        <v>ABITO_34</v>
      </c>
      <c r="B97" s="7" t="s">
        <v>0</v>
      </c>
      <c r="C97" s="8" t="s">
        <v>51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9">
        <v>52</v>
      </c>
      <c r="O97" s="29" t="str">
        <f ca="1">IFERROR(IF(COUNTIF(OFFSET($A$1,MATCH(O96&amp;"*",$A$2:$A$231,0),2,,11),"&lt;&gt;")&gt;COUNTIF($O$2:O96,O96),O96,INDEX($A$2:$A$231,MATCH(O96,$A$2:$A$231,0)+1)),"")</f>
        <v>ABITO_9</v>
      </c>
      <c r="P97" s="23" t="str">
        <f t="shared" ca="1" si="2"/>
        <v>ABITO</v>
      </c>
      <c r="Q97" s="26" t="str">
        <f ca="1">IFERROR(OFFSET($B$1,MATCH(O97,$A$2:$A$231,0),COUNTIF($C$2:O97,O97)),"")</f>
        <v>B8 (unito)</v>
      </c>
      <c r="R97" s="24">
        <f t="shared" ca="1" si="3"/>
        <v>53</v>
      </c>
    </row>
    <row r="98" spans="1:18" ht="15" customHeight="1" x14ac:dyDescent="0.25">
      <c r="A98" s="5" t="str">
        <f>B98&amp;"_"&amp;COUNTIF($B$2:B98,B98)</f>
        <v>TUNICA_5</v>
      </c>
      <c r="B98" s="7" t="s">
        <v>39</v>
      </c>
      <c r="C98" s="8" t="s">
        <v>40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9">
        <v>29.5</v>
      </c>
      <c r="O98" s="29" t="str">
        <f ca="1">IFERROR(IF(COUNTIF(OFFSET($A$1,MATCH(O97&amp;"*",$A$2:$A$231,0),2,,11),"&lt;&gt;")&gt;COUNTIF($O$2:O97,O97),O97,INDEX($A$2:$A$231,MATCH(O97,$A$2:$A$231,0)+1)),"")</f>
        <v>ABITO_10</v>
      </c>
      <c r="P98" s="23" t="str">
        <f t="shared" ca="1" si="2"/>
        <v>ABITO</v>
      </c>
      <c r="Q98" s="26" t="str">
        <f ca="1">IFERROR(OFFSET($B$1,MATCH(O98,$A$2:$A$231,0),COUNTIF($C$2:O98,O98)),"")</f>
        <v>B33</v>
      </c>
      <c r="R98" s="24">
        <f t="shared" ca="1" si="3"/>
        <v>53</v>
      </c>
    </row>
    <row r="99" spans="1:18" ht="15" customHeight="1" x14ac:dyDescent="0.25">
      <c r="A99" s="5" t="str">
        <f>B99&amp;"_"&amp;COUNTIF($B$2:B99,B99)</f>
        <v>SPOLVERO_4</v>
      </c>
      <c r="B99" s="7" t="s">
        <v>12</v>
      </c>
      <c r="C99" s="8" t="s">
        <v>41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9">
        <v>32</v>
      </c>
      <c r="O99" s="29" t="str">
        <f ca="1">IFERROR(IF(COUNTIF(OFFSET($A$1,MATCH(O98&amp;"*",$A$2:$A$231,0),2,,11),"&lt;&gt;")&gt;COUNTIF($O$2:O98,O98),O98,INDEX($A$2:$A$231,MATCH(O98,$A$2:$A$231,0)+1)),"")</f>
        <v>ABITO_10</v>
      </c>
      <c r="P99" s="23" t="str">
        <f t="shared" ca="1" si="2"/>
        <v>ABITO</v>
      </c>
      <c r="Q99" s="26">
        <f ca="1">IFERROR(OFFSET($B$1,MATCH(O99,$A$2:$A$231,0),COUNTIF($C$2:O99,O99)),"")</f>
        <v>34</v>
      </c>
      <c r="R99" s="24">
        <f t="shared" ca="1" si="3"/>
        <v>53</v>
      </c>
    </row>
    <row r="100" spans="1:18" ht="15" customHeight="1" x14ac:dyDescent="0.25">
      <c r="A100" s="5" t="str">
        <f>B100&amp;"_"&amp;COUNTIF($B$2:B100,B100)</f>
        <v>SPOLVERO_5</v>
      </c>
      <c r="B100" s="7" t="s">
        <v>12</v>
      </c>
      <c r="C100" s="3" t="s">
        <v>42</v>
      </c>
      <c r="D100" s="3">
        <v>34</v>
      </c>
      <c r="E100" s="3">
        <v>35</v>
      </c>
      <c r="F100" s="3">
        <v>36</v>
      </c>
      <c r="G100" s="3">
        <v>37</v>
      </c>
      <c r="H100" s="3">
        <v>38</v>
      </c>
      <c r="I100" s="3">
        <v>39</v>
      </c>
      <c r="J100" s="3">
        <v>41</v>
      </c>
      <c r="K100" s="3">
        <v>42</v>
      </c>
      <c r="L100" s="3" t="s">
        <v>43</v>
      </c>
      <c r="M100" s="3"/>
      <c r="N100" s="9">
        <v>45</v>
      </c>
      <c r="O100" s="29" t="str">
        <f ca="1">IFERROR(IF(COUNTIF(OFFSET($A$1,MATCH(O99&amp;"*",$A$2:$A$231,0),2,,11),"&lt;&gt;")&gt;COUNTIF($O$2:O99,O99),O99,INDEX($A$2:$A$231,MATCH(O99,$A$2:$A$231,0)+1)),"")</f>
        <v>ABITO_10</v>
      </c>
      <c r="P100" s="23" t="str">
        <f t="shared" ca="1" si="2"/>
        <v>ABITO</v>
      </c>
      <c r="Q100" s="26">
        <f ca="1">IFERROR(OFFSET($B$1,MATCH(O100,$A$2:$A$231,0),COUNTIF($C$2:O100,O100)),"")</f>
        <v>35</v>
      </c>
      <c r="R100" s="24">
        <f t="shared" ca="1" si="3"/>
        <v>53</v>
      </c>
    </row>
    <row r="101" spans="1:18" ht="15" customHeight="1" x14ac:dyDescent="0.25">
      <c r="A101" s="5" t="str">
        <f>B101&amp;"_"&amp;COUNTIF($B$2:B101,B101)</f>
        <v>TUNICA_6</v>
      </c>
      <c r="B101" s="7" t="s">
        <v>39</v>
      </c>
      <c r="C101" s="8" t="s">
        <v>41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>
        <v>28</v>
      </c>
      <c r="O101" s="29" t="str">
        <f ca="1">IFERROR(IF(COUNTIF(OFFSET($A$1,MATCH(O100&amp;"*",$A$2:$A$231,0),2,,11),"&lt;&gt;")&gt;COUNTIF($O$2:O100,O100),O100,INDEX($A$2:$A$231,MATCH(O100,$A$2:$A$231,0)+1)),"")</f>
        <v>ABITO_10</v>
      </c>
      <c r="P101" s="23" t="str">
        <f t="shared" ca="1" si="2"/>
        <v>ABITO</v>
      </c>
      <c r="Q101" s="26">
        <f ca="1">IFERROR(OFFSET($B$1,MATCH(O101,$A$2:$A$231,0),COUNTIF($C$2:O101,O101)),"")</f>
        <v>36</v>
      </c>
      <c r="R101" s="24">
        <f t="shared" ca="1" si="3"/>
        <v>53</v>
      </c>
    </row>
    <row r="102" spans="1:18" ht="15" customHeight="1" x14ac:dyDescent="0.25">
      <c r="A102" s="5" t="str">
        <f>B102&amp;"_"&amp;COUNTIF($B$2:B102,B102)</f>
        <v>TUNICA_7</v>
      </c>
      <c r="B102" s="7" t="s">
        <v>39</v>
      </c>
      <c r="C102" s="3" t="s">
        <v>42</v>
      </c>
      <c r="D102" s="3">
        <v>34</v>
      </c>
      <c r="E102" s="3">
        <v>35</v>
      </c>
      <c r="F102" s="3">
        <v>36</v>
      </c>
      <c r="G102" s="3">
        <v>37</v>
      </c>
      <c r="H102" s="3">
        <v>38</v>
      </c>
      <c r="I102" s="3">
        <v>39</v>
      </c>
      <c r="J102" s="3">
        <v>41</v>
      </c>
      <c r="K102" s="3">
        <v>42</v>
      </c>
      <c r="L102" s="3" t="s">
        <v>43</v>
      </c>
      <c r="M102" s="3"/>
      <c r="N102" s="9">
        <v>44</v>
      </c>
      <c r="O102" s="29" t="str">
        <f ca="1">IFERROR(IF(COUNTIF(OFFSET($A$1,MATCH(O101&amp;"*",$A$2:$A$231,0),2,,11),"&lt;&gt;")&gt;COUNTIF($O$2:O101,O101),O101,INDEX($A$2:$A$231,MATCH(O101,$A$2:$A$231,0)+1)),"")</f>
        <v>ABITO_10</v>
      </c>
      <c r="P102" s="23" t="str">
        <f t="shared" ca="1" si="2"/>
        <v>ABITO</v>
      </c>
      <c r="Q102" s="26">
        <f ca="1">IFERROR(OFFSET($B$1,MATCH(O102,$A$2:$A$231,0),COUNTIF($C$2:O102,O102)),"")</f>
        <v>37</v>
      </c>
      <c r="R102" s="24">
        <f t="shared" ca="1" si="3"/>
        <v>53</v>
      </c>
    </row>
    <row r="103" spans="1:18" ht="15" customHeight="1" x14ac:dyDescent="0.25">
      <c r="A103" s="5" t="str">
        <f>B103&amp;"_"&amp;COUNTIF($B$2:B103,B103)</f>
        <v>GONNA_8</v>
      </c>
      <c r="B103" s="7" t="s">
        <v>47</v>
      </c>
      <c r="C103" s="8" t="s">
        <v>23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>
        <v>38</v>
      </c>
      <c r="O103" s="29" t="str">
        <f ca="1">IFERROR(IF(COUNTIF(OFFSET($A$1,MATCH(O102&amp;"*",$A$2:$A$231,0),2,,11),"&lt;&gt;")&gt;COUNTIF($O$2:O102,O102),O102,INDEX($A$2:$A$231,MATCH(O102,$A$2:$A$231,0)+1)),"")</f>
        <v>ABITO_10</v>
      </c>
      <c r="P103" s="23" t="str">
        <f t="shared" ca="1" si="2"/>
        <v>ABITO</v>
      </c>
      <c r="Q103" s="26">
        <f ca="1">IFERROR(OFFSET($B$1,MATCH(O103,$A$2:$A$231,0),COUNTIF($C$2:O103,O103)),"")</f>
        <v>38</v>
      </c>
      <c r="R103" s="24">
        <f t="shared" ca="1" si="3"/>
        <v>53</v>
      </c>
    </row>
    <row r="104" spans="1:18" ht="15" customHeight="1" x14ac:dyDescent="0.25">
      <c r="A104" s="5" t="str">
        <f>B104&amp;"_"&amp;COUNTIF($B$2:B104,B104)</f>
        <v>TUNICA_8</v>
      </c>
      <c r="B104" s="7" t="s">
        <v>39</v>
      </c>
      <c r="C104" s="8" t="s">
        <v>41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>
        <v>24</v>
      </c>
      <c r="O104" s="29" t="str">
        <f ca="1">IFERROR(IF(COUNTIF(OFFSET($A$1,MATCH(O103&amp;"*",$A$2:$A$231,0),2,,11),"&lt;&gt;")&gt;COUNTIF($O$2:O103,O103),O103,INDEX($A$2:$A$231,MATCH(O103,$A$2:$A$231,0)+1)),"")</f>
        <v>ABITO_10</v>
      </c>
      <c r="P104" s="23" t="str">
        <f t="shared" ca="1" si="2"/>
        <v>ABITO</v>
      </c>
      <c r="Q104" s="26">
        <f ca="1">IFERROR(OFFSET($B$1,MATCH(O104,$A$2:$A$231,0),COUNTIF($C$2:O104,O104)),"")</f>
        <v>39</v>
      </c>
      <c r="R104" s="24">
        <f t="shared" ca="1" si="3"/>
        <v>53</v>
      </c>
    </row>
    <row r="105" spans="1:18" ht="15" customHeight="1" x14ac:dyDescent="0.25">
      <c r="A105" s="5" t="str">
        <f>B105&amp;"_"&amp;COUNTIF($B$2:B105,B105)</f>
        <v>TUNICA_9</v>
      </c>
      <c r="B105" s="7" t="s">
        <v>39</v>
      </c>
      <c r="C105" s="3" t="s">
        <v>42</v>
      </c>
      <c r="D105" s="3">
        <v>34</v>
      </c>
      <c r="E105" s="3">
        <v>35</v>
      </c>
      <c r="F105" s="3">
        <v>36</v>
      </c>
      <c r="G105" s="3">
        <v>37</v>
      </c>
      <c r="H105" s="3">
        <v>38</v>
      </c>
      <c r="I105" s="3">
        <v>39</v>
      </c>
      <c r="J105" s="3">
        <v>41</v>
      </c>
      <c r="K105" s="3">
        <v>42</v>
      </c>
      <c r="L105" s="3" t="s">
        <v>43</v>
      </c>
      <c r="M105" s="3"/>
      <c r="N105" s="9">
        <v>36</v>
      </c>
      <c r="O105" s="29" t="str">
        <f ca="1">IFERROR(IF(COUNTIF(OFFSET($A$1,MATCH(O104&amp;"*",$A$2:$A$231,0),2,,11),"&lt;&gt;")&gt;COUNTIF($O$2:O104,O104),O104,INDEX($A$2:$A$231,MATCH(O104,$A$2:$A$231,0)+1)),"")</f>
        <v>ABITO_10</v>
      </c>
      <c r="P105" s="23" t="str">
        <f t="shared" ca="1" si="2"/>
        <v>ABITO</v>
      </c>
      <c r="Q105" s="26">
        <f ca="1">IFERROR(OFFSET($B$1,MATCH(O105,$A$2:$A$231,0),COUNTIF($C$2:O105,O105)),"")</f>
        <v>41</v>
      </c>
      <c r="R105" s="24">
        <f t="shared" ca="1" si="3"/>
        <v>53</v>
      </c>
    </row>
    <row r="106" spans="1:18" ht="15" customHeight="1" x14ac:dyDescent="0.25">
      <c r="A106" s="5" t="str">
        <f>B106&amp;"_"&amp;COUNTIF($B$2:B106,B106)</f>
        <v>CANOTTA_9</v>
      </c>
      <c r="B106" s="7" t="s">
        <v>35</v>
      </c>
      <c r="C106" s="8" t="s">
        <v>41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>
        <v>24</v>
      </c>
      <c r="O106" s="29" t="str">
        <f ca="1">IFERROR(IF(COUNTIF(OFFSET($A$1,MATCH(O105&amp;"*",$A$2:$A$231,0),2,,11),"&lt;&gt;")&gt;COUNTIF($O$2:O105,O105),O105,INDEX($A$2:$A$231,MATCH(O105,$A$2:$A$231,0)+1)),"")</f>
        <v>ABITO_10</v>
      </c>
      <c r="P106" s="23" t="str">
        <f t="shared" ca="1" si="2"/>
        <v>ABITO</v>
      </c>
      <c r="Q106" s="26">
        <f ca="1">IFERROR(OFFSET($B$1,MATCH(O106,$A$2:$A$231,0),COUNTIF($C$2:O106,O106)),"")</f>
        <v>42</v>
      </c>
      <c r="R106" s="24">
        <f t="shared" ca="1" si="3"/>
        <v>53</v>
      </c>
    </row>
    <row r="107" spans="1:18" ht="15" customHeight="1" x14ac:dyDescent="0.25">
      <c r="A107" s="5" t="str">
        <f>B107&amp;"_"&amp;COUNTIF($B$2:B107,B107)</f>
        <v>CANOTTA_10</v>
      </c>
      <c r="B107" s="7" t="s">
        <v>35</v>
      </c>
      <c r="C107" s="3" t="s">
        <v>42</v>
      </c>
      <c r="D107" s="3">
        <v>34</v>
      </c>
      <c r="E107" s="3">
        <v>35</v>
      </c>
      <c r="F107" s="3">
        <v>36</v>
      </c>
      <c r="G107" s="3">
        <v>37</v>
      </c>
      <c r="H107" s="3">
        <v>38</v>
      </c>
      <c r="I107" s="3">
        <v>39</v>
      </c>
      <c r="J107" s="3">
        <v>40</v>
      </c>
      <c r="K107" s="3">
        <v>41</v>
      </c>
      <c r="L107" s="3">
        <v>42</v>
      </c>
      <c r="M107" s="3" t="s">
        <v>43</v>
      </c>
      <c r="N107" s="9">
        <v>36</v>
      </c>
      <c r="O107" s="29" t="str">
        <f ca="1">IFERROR(IF(COUNTIF(OFFSET($A$1,MATCH(O106&amp;"*",$A$2:$A$231,0),2,,11),"&lt;&gt;")&gt;COUNTIF($O$2:O106,O106),O106,INDEX($A$2:$A$231,MATCH(O106,$A$2:$A$231,0)+1)),"")</f>
        <v>ABITO_10</v>
      </c>
      <c r="P107" s="23" t="str">
        <f t="shared" ca="1" si="2"/>
        <v>ABITO</v>
      </c>
      <c r="Q107" s="26" t="str">
        <f ca="1">IFERROR(OFFSET($B$1,MATCH(O107,$A$2:$A$231,0),COUNTIF($C$2:O107,O107)),"")</f>
        <v>43 (fantasia)</v>
      </c>
      <c r="R107" s="24">
        <f t="shared" ca="1" si="3"/>
        <v>53</v>
      </c>
    </row>
    <row r="108" spans="1:18" ht="15" customHeight="1" x14ac:dyDescent="0.25">
      <c r="A108" s="5" t="str">
        <f>B108&amp;"_"&amp;COUNTIF($B$2:B108,B108)</f>
        <v>GONNA_9</v>
      </c>
      <c r="B108" s="7" t="s">
        <v>47</v>
      </c>
      <c r="C108" s="8" t="s">
        <v>15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>
        <v>24</v>
      </c>
      <c r="O108" s="29" t="str">
        <f ca="1">IFERROR(IF(COUNTIF(OFFSET($A$1,MATCH(O107&amp;"*",$A$2:$A$231,0),2,,11),"&lt;&gt;")&gt;COUNTIF($O$2:O107,O107),O107,INDEX($A$2:$A$231,MATCH(O107,$A$2:$A$231,0)+1)),"")</f>
        <v>ABITO_11</v>
      </c>
      <c r="P108" s="23" t="str">
        <f t="shared" ca="1" si="2"/>
        <v>ABITO</v>
      </c>
      <c r="Q108" s="26" t="str">
        <f ca="1">IFERROR(OFFSET($B$1,MATCH(O108,$A$2:$A$231,0),COUNTIF($C$2:O108,O108)),"")</f>
        <v>B8 (unito)</v>
      </c>
      <c r="R108" s="24">
        <f t="shared" ca="1" si="3"/>
        <v>53</v>
      </c>
    </row>
    <row r="109" spans="1:18" ht="15" customHeight="1" x14ac:dyDescent="0.25">
      <c r="A109" s="5" t="str">
        <f>B109&amp;"_"&amp;COUNTIF($B$2:B109,B109)</f>
        <v>GONNA_10</v>
      </c>
      <c r="B109" s="7" t="s">
        <v>47</v>
      </c>
      <c r="C109" s="8" t="s">
        <v>16</v>
      </c>
      <c r="D109" s="8">
        <v>24</v>
      </c>
      <c r="E109" s="8">
        <v>25</v>
      </c>
      <c r="F109" s="8">
        <v>26</v>
      </c>
      <c r="G109" s="8" t="s">
        <v>17</v>
      </c>
      <c r="H109" s="8"/>
      <c r="I109" s="8"/>
      <c r="J109" s="8"/>
      <c r="K109" s="8"/>
      <c r="L109" s="8"/>
      <c r="M109" s="8"/>
      <c r="N109" s="9">
        <v>27.5</v>
      </c>
      <c r="O109" s="29" t="str">
        <f ca="1">IFERROR(IF(COUNTIF(OFFSET($A$1,MATCH(O108&amp;"*",$A$2:$A$231,0),2,,11),"&lt;&gt;")&gt;COUNTIF($O$2:O108,O108),O108,INDEX($A$2:$A$231,MATCH(O108,$A$2:$A$231,0)+1)),"")</f>
        <v>ABITO_12</v>
      </c>
      <c r="P109" s="23" t="str">
        <f t="shared" ca="1" si="2"/>
        <v>ABITO</v>
      </c>
      <c r="Q109" s="26" t="str">
        <f ca="1">IFERROR(OFFSET($B$1,MATCH(O109,$A$2:$A$231,0),COUNTIF($C$2:O109,O109)),"")</f>
        <v>B33</v>
      </c>
      <c r="R109" s="24">
        <f t="shared" ca="1" si="3"/>
        <v>53</v>
      </c>
    </row>
    <row r="110" spans="1:18" ht="15" customHeight="1" x14ac:dyDescent="0.25">
      <c r="A110" s="5" t="str">
        <f>B110&amp;"_"&amp;COUNTIF($B$2:B110,B110)</f>
        <v>PANTALONE_10</v>
      </c>
      <c r="B110" s="7" t="s">
        <v>36</v>
      </c>
      <c r="C110" s="8" t="s">
        <v>63</v>
      </c>
      <c r="D110" s="8" t="s">
        <v>64</v>
      </c>
      <c r="E110" s="8"/>
      <c r="F110" s="8"/>
      <c r="G110" s="8"/>
      <c r="H110" s="8"/>
      <c r="I110" s="8"/>
      <c r="J110" s="8"/>
      <c r="K110" s="8"/>
      <c r="L110" s="8"/>
      <c r="M110" s="8"/>
      <c r="N110" s="9">
        <v>33</v>
      </c>
      <c r="O110" s="29" t="str">
        <f ca="1">IFERROR(IF(COUNTIF(OFFSET($A$1,MATCH(O109&amp;"*",$A$2:$A$231,0),2,,11),"&lt;&gt;")&gt;COUNTIF($O$2:O109,O109),O109,INDEX($A$2:$A$231,MATCH(O109,$A$2:$A$231,0)+1)),"")</f>
        <v>ABITO_12</v>
      </c>
      <c r="P110" s="23" t="str">
        <f t="shared" ca="1" si="2"/>
        <v>ABITO</v>
      </c>
      <c r="Q110" s="26">
        <f ca="1">IFERROR(OFFSET($B$1,MATCH(O110,$A$2:$A$231,0),COUNTIF($C$2:O110,O110)),"")</f>
        <v>34</v>
      </c>
      <c r="R110" s="24">
        <f t="shared" ca="1" si="3"/>
        <v>53</v>
      </c>
    </row>
    <row r="111" spans="1:18" ht="15" customHeight="1" x14ac:dyDescent="0.25">
      <c r="A111" s="5" t="str">
        <f>B111&amp;"_"&amp;COUNTIF($B$2:B111,B111)</f>
        <v>PANTALONE_11</v>
      </c>
      <c r="B111" s="7" t="s">
        <v>36</v>
      </c>
      <c r="C111" s="8" t="s">
        <v>19</v>
      </c>
      <c r="D111" s="8" t="s">
        <v>20</v>
      </c>
      <c r="E111" s="8"/>
      <c r="F111" s="8"/>
      <c r="G111" s="8"/>
      <c r="H111" s="8"/>
      <c r="I111" s="8"/>
      <c r="J111" s="8"/>
      <c r="K111" s="8"/>
      <c r="L111" s="8"/>
      <c r="M111" s="8"/>
      <c r="N111" s="9">
        <v>38</v>
      </c>
      <c r="O111" s="29" t="str">
        <f ca="1">IFERROR(IF(COUNTIF(OFFSET($A$1,MATCH(O110&amp;"*",$A$2:$A$231,0),2,,11),"&lt;&gt;")&gt;COUNTIF($O$2:O110,O110),O110,INDEX($A$2:$A$231,MATCH(O110,$A$2:$A$231,0)+1)),"")</f>
        <v>ABITO_12</v>
      </c>
      <c r="P111" s="23" t="str">
        <f t="shared" ca="1" si="2"/>
        <v>ABITO</v>
      </c>
      <c r="Q111" s="26">
        <f ca="1">IFERROR(OFFSET($B$1,MATCH(O111,$A$2:$A$231,0),COUNTIF($C$2:O111,O111)),"")</f>
        <v>35</v>
      </c>
      <c r="R111" s="24">
        <f t="shared" ca="1" si="3"/>
        <v>53</v>
      </c>
    </row>
    <row r="112" spans="1:18" ht="15" customHeight="1" x14ac:dyDescent="0.25">
      <c r="A112" s="5" t="str">
        <f>B112&amp;"_"&amp;COUNTIF($B$2:B112,B112)</f>
        <v>PANTALONE_12</v>
      </c>
      <c r="B112" s="7" t="s">
        <v>36</v>
      </c>
      <c r="C112" s="8" t="s">
        <v>16</v>
      </c>
      <c r="D112" s="8">
        <v>24</v>
      </c>
      <c r="E112" s="8">
        <v>25</v>
      </c>
      <c r="F112" s="8">
        <v>26</v>
      </c>
      <c r="G112" s="8" t="s">
        <v>17</v>
      </c>
      <c r="H112" s="8"/>
      <c r="I112" s="8"/>
      <c r="J112" s="8"/>
      <c r="K112" s="8"/>
      <c r="L112" s="8"/>
      <c r="M112" s="8"/>
      <c r="N112" s="9">
        <v>38</v>
      </c>
      <c r="O112" s="29" t="str">
        <f ca="1">IFERROR(IF(COUNTIF(OFFSET($A$1,MATCH(O111&amp;"*",$A$2:$A$231,0),2,,11),"&lt;&gt;")&gt;COUNTIF($O$2:O111,O111),O111,INDEX($A$2:$A$231,MATCH(O111,$A$2:$A$231,0)+1)),"")</f>
        <v>ABITO_12</v>
      </c>
      <c r="P112" s="23" t="str">
        <f t="shared" ca="1" si="2"/>
        <v>ABITO</v>
      </c>
      <c r="Q112" s="26">
        <f ca="1">IFERROR(OFFSET($B$1,MATCH(O112,$A$2:$A$231,0),COUNTIF($C$2:O112,O112)),"")</f>
        <v>36</v>
      </c>
      <c r="R112" s="24">
        <f t="shared" ca="1" si="3"/>
        <v>53</v>
      </c>
    </row>
    <row r="113" spans="1:18" ht="15" customHeight="1" x14ac:dyDescent="0.25">
      <c r="A113" s="5" t="str">
        <f>B113&amp;"_"&amp;COUNTIF($B$2:B113,B113)</f>
        <v>PANTALONE_13</v>
      </c>
      <c r="B113" s="7" t="s">
        <v>36</v>
      </c>
      <c r="C113" s="8" t="s">
        <v>19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>
        <v>44</v>
      </c>
      <c r="O113" s="29" t="str">
        <f ca="1">IFERROR(IF(COUNTIF(OFFSET($A$1,MATCH(O112&amp;"*",$A$2:$A$231,0),2,,11),"&lt;&gt;")&gt;COUNTIF($O$2:O112,O112),O112,INDEX($A$2:$A$231,MATCH(O112,$A$2:$A$231,0)+1)),"")</f>
        <v>ABITO_12</v>
      </c>
      <c r="P113" s="23" t="str">
        <f t="shared" ca="1" si="2"/>
        <v>ABITO</v>
      </c>
      <c r="Q113" s="26">
        <f ca="1">IFERROR(OFFSET($B$1,MATCH(O113,$A$2:$A$231,0),COUNTIF($C$2:O113,O113)),"")</f>
        <v>37</v>
      </c>
      <c r="R113" s="24">
        <f t="shared" ca="1" si="3"/>
        <v>53</v>
      </c>
    </row>
    <row r="114" spans="1:18" ht="15" customHeight="1" x14ac:dyDescent="0.25">
      <c r="A114" s="5" t="str">
        <f>B114&amp;"_"&amp;COUNTIF($B$2:B114,B114)</f>
        <v>TUTA_3</v>
      </c>
      <c r="B114" s="7" t="s">
        <v>52</v>
      </c>
      <c r="C114" s="8" t="s">
        <v>41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>
        <v>49</v>
      </c>
      <c r="O114" s="29" t="str">
        <f ca="1">IFERROR(IF(COUNTIF(OFFSET($A$1,MATCH(O113&amp;"*",$A$2:$A$231,0),2,,11),"&lt;&gt;")&gt;COUNTIF($O$2:O113,O113),O113,INDEX($A$2:$A$231,MATCH(O113,$A$2:$A$231,0)+1)),"")</f>
        <v>ABITO_12</v>
      </c>
      <c r="P114" s="23" t="str">
        <f t="shared" ca="1" si="2"/>
        <v>ABITO</v>
      </c>
      <c r="Q114" s="26">
        <f ca="1">IFERROR(OFFSET($B$1,MATCH(O114,$A$2:$A$231,0),COUNTIF($C$2:O114,O114)),"")</f>
        <v>38</v>
      </c>
      <c r="R114" s="24">
        <f t="shared" ca="1" si="3"/>
        <v>53</v>
      </c>
    </row>
    <row r="115" spans="1:18" ht="15" customHeight="1" x14ac:dyDescent="0.25">
      <c r="A115" s="5" t="str">
        <f>B115&amp;"_"&amp;COUNTIF($B$2:B115,B115)</f>
        <v>TUTA_4</v>
      </c>
      <c r="B115" s="7" t="s">
        <v>52</v>
      </c>
      <c r="C115" s="3" t="s">
        <v>42</v>
      </c>
      <c r="D115" s="3">
        <v>34</v>
      </c>
      <c r="E115" s="3">
        <v>35</v>
      </c>
      <c r="F115" s="3">
        <v>36</v>
      </c>
      <c r="G115" s="3">
        <v>37</v>
      </c>
      <c r="H115" s="3">
        <v>38</v>
      </c>
      <c r="I115" s="3">
        <v>39</v>
      </c>
      <c r="J115" s="3">
        <v>40</v>
      </c>
      <c r="K115" s="3">
        <v>41</v>
      </c>
      <c r="L115" s="3">
        <v>42</v>
      </c>
      <c r="M115" s="3" t="s">
        <v>43</v>
      </c>
      <c r="N115" s="9">
        <v>69</v>
      </c>
      <c r="O115" s="29" t="str">
        <f ca="1">IFERROR(IF(COUNTIF(OFFSET($A$1,MATCH(O114&amp;"*",$A$2:$A$231,0),2,,11),"&lt;&gt;")&gt;COUNTIF($O$2:O114,O114),O114,INDEX($A$2:$A$231,MATCH(O114,$A$2:$A$231,0)+1)),"")</f>
        <v>ABITO_12</v>
      </c>
      <c r="P115" s="23" t="str">
        <f t="shared" ca="1" si="2"/>
        <v>ABITO</v>
      </c>
      <c r="Q115" s="26">
        <f ca="1">IFERROR(OFFSET($B$1,MATCH(O115,$A$2:$A$231,0),COUNTIF($C$2:O115,O115)),"")</f>
        <v>39</v>
      </c>
      <c r="R115" s="24">
        <f t="shared" ca="1" si="3"/>
        <v>53</v>
      </c>
    </row>
    <row r="116" spans="1:18" ht="15" customHeight="1" x14ac:dyDescent="0.25">
      <c r="A116" s="5" t="str">
        <f>B116&amp;"_"&amp;COUNTIF($B$2:B116,B116)</f>
        <v>PANTALONE_14</v>
      </c>
      <c r="B116" s="7" t="s">
        <v>36</v>
      </c>
      <c r="C116" s="8" t="s">
        <v>15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>
        <v>28</v>
      </c>
      <c r="O116" s="29" t="str">
        <f ca="1">IFERROR(IF(COUNTIF(OFFSET($A$1,MATCH(O115&amp;"*",$A$2:$A$231,0),2,,11),"&lt;&gt;")&gt;COUNTIF($O$2:O115,O115),O115,INDEX($A$2:$A$231,MATCH(O115,$A$2:$A$231,0)+1)),"")</f>
        <v>ABITO_12</v>
      </c>
      <c r="P116" s="23" t="str">
        <f t="shared" ca="1" si="2"/>
        <v>ABITO</v>
      </c>
      <c r="Q116" s="26">
        <f ca="1">IFERROR(OFFSET($B$1,MATCH(O116,$A$2:$A$231,0),COUNTIF($C$2:O116,O116)),"")</f>
        <v>41</v>
      </c>
      <c r="R116" s="24">
        <f t="shared" ca="1" si="3"/>
        <v>53</v>
      </c>
    </row>
    <row r="117" spans="1:18" ht="15" customHeight="1" x14ac:dyDescent="0.25">
      <c r="A117" s="5" t="str">
        <f>B117&amp;"_"&amp;COUNTIF($B$2:B117,B117)</f>
        <v>PANTALONE_15</v>
      </c>
      <c r="B117" s="7" t="s">
        <v>36</v>
      </c>
      <c r="C117" s="8" t="s">
        <v>16</v>
      </c>
      <c r="D117" s="8">
        <v>24</v>
      </c>
      <c r="E117" s="8">
        <v>25</v>
      </c>
      <c r="F117" s="8">
        <v>26</v>
      </c>
      <c r="G117" s="8" t="s">
        <v>17</v>
      </c>
      <c r="H117" s="8"/>
      <c r="I117" s="8"/>
      <c r="J117" s="8"/>
      <c r="K117" s="8"/>
      <c r="L117" s="8"/>
      <c r="M117" s="8"/>
      <c r="N117" s="9">
        <v>33</v>
      </c>
      <c r="O117" s="29" t="str">
        <f ca="1">IFERROR(IF(COUNTIF(OFFSET($A$1,MATCH(O116&amp;"*",$A$2:$A$231,0),2,,11),"&lt;&gt;")&gt;COUNTIF($O$2:O116,O116),O116,INDEX($A$2:$A$231,MATCH(O116,$A$2:$A$231,0)+1)),"")</f>
        <v>ABITO_12</v>
      </c>
      <c r="P117" s="23" t="str">
        <f t="shared" ca="1" si="2"/>
        <v>ABITO</v>
      </c>
      <c r="Q117" s="26">
        <f ca="1">IFERROR(OFFSET($B$1,MATCH(O117,$A$2:$A$231,0),COUNTIF($C$2:O117,O117)),"")</f>
        <v>42</v>
      </c>
      <c r="R117" s="24">
        <f t="shared" ca="1" si="3"/>
        <v>53</v>
      </c>
    </row>
    <row r="118" spans="1:18" ht="15" customHeight="1" x14ac:dyDescent="0.25">
      <c r="A118" s="5" t="str">
        <f>B118&amp;"_"&amp;COUNTIF($B$2:B118,B118)</f>
        <v>PANTALONE_16</v>
      </c>
      <c r="B118" s="7" t="s">
        <v>36</v>
      </c>
      <c r="C118" s="8" t="s">
        <v>18</v>
      </c>
      <c r="D118" s="8">
        <v>61</v>
      </c>
      <c r="E118" s="8" t="s">
        <v>65</v>
      </c>
      <c r="F118" s="8"/>
      <c r="G118" s="8"/>
      <c r="H118" s="8"/>
      <c r="I118" s="8"/>
      <c r="J118" s="8"/>
      <c r="K118" s="8"/>
      <c r="L118" s="8"/>
      <c r="M118" s="8"/>
      <c r="N118" s="9">
        <v>33</v>
      </c>
      <c r="O118" s="29" t="str">
        <f ca="1">IFERROR(IF(COUNTIF(OFFSET($A$1,MATCH(O117&amp;"*",$A$2:$A$231,0),2,,11),"&lt;&gt;")&gt;COUNTIF($O$2:O117,O117),O117,INDEX($A$2:$A$231,MATCH(O117,$A$2:$A$231,0)+1)),"")</f>
        <v>ABITO_12</v>
      </c>
      <c r="P118" s="23" t="str">
        <f t="shared" ca="1" si="2"/>
        <v>ABITO</v>
      </c>
      <c r="Q118" s="26" t="str">
        <f ca="1">IFERROR(OFFSET($B$1,MATCH(O118,$A$2:$A$231,0),COUNTIF($C$2:O118,O118)),"")</f>
        <v>43 (fantasia)</v>
      </c>
      <c r="R118" s="24">
        <f t="shared" ca="1" si="3"/>
        <v>53</v>
      </c>
    </row>
    <row r="119" spans="1:18" ht="15" customHeight="1" x14ac:dyDescent="0.25">
      <c r="A119" s="5" t="str">
        <f>B119&amp;"_"&amp;COUNTIF($B$2:B119,B119)</f>
        <v>PANTALONE_17</v>
      </c>
      <c r="B119" s="7" t="s">
        <v>36</v>
      </c>
      <c r="C119" s="8" t="s">
        <v>15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>
        <v>28</v>
      </c>
      <c r="O119" s="29" t="str">
        <f ca="1">IFERROR(IF(COUNTIF(OFFSET($A$1,MATCH(O118&amp;"*",$A$2:$A$231,0),2,,11),"&lt;&gt;")&gt;COUNTIF($O$2:O118,O118),O118,INDEX($A$2:$A$231,MATCH(O118,$A$2:$A$231,0)+1)),"")</f>
        <v>ABITO_13</v>
      </c>
      <c r="P119" s="23" t="str">
        <f t="shared" ca="1" si="2"/>
        <v>ABITO</v>
      </c>
      <c r="Q119" s="26" t="str">
        <f ca="1">IFERROR(OFFSET($B$1,MATCH(O119,$A$2:$A$231,0),COUNTIF($C$2:O119,O119)),"")</f>
        <v>B2</v>
      </c>
      <c r="R119" s="24">
        <f t="shared" ca="1" si="3"/>
        <v>53</v>
      </c>
    </row>
    <row r="120" spans="1:18" ht="15" customHeight="1" x14ac:dyDescent="0.25">
      <c r="A120" s="5" t="str">
        <f>B120&amp;"_"&amp;COUNTIF($B$2:B120,B120)</f>
        <v>PANTALONE_18</v>
      </c>
      <c r="B120" s="7" t="s">
        <v>36</v>
      </c>
      <c r="C120" s="8" t="s">
        <v>16</v>
      </c>
      <c r="D120" s="8">
        <v>24</v>
      </c>
      <c r="E120" s="8">
        <v>25</v>
      </c>
      <c r="F120" s="8">
        <v>26</v>
      </c>
      <c r="G120" s="8" t="s">
        <v>17</v>
      </c>
      <c r="H120" s="8"/>
      <c r="I120" s="8"/>
      <c r="J120" s="8"/>
      <c r="K120" s="8"/>
      <c r="L120" s="8"/>
      <c r="M120" s="8"/>
      <c r="N120" s="9">
        <v>33</v>
      </c>
      <c r="O120" s="29" t="str">
        <f ca="1">IFERROR(IF(COUNTIF(OFFSET($A$1,MATCH(O119&amp;"*",$A$2:$A$231,0),2,,11),"&lt;&gt;")&gt;COUNTIF($O$2:O119,O119),O119,INDEX($A$2:$A$231,MATCH(O119,$A$2:$A$231,0)+1)),"")</f>
        <v>ABITO_14</v>
      </c>
      <c r="P120" s="23" t="str">
        <f t="shared" ca="1" si="2"/>
        <v>ABITO</v>
      </c>
      <c r="Q120" s="26" t="str">
        <f ca="1">IFERROR(OFFSET($B$1,MATCH(O120,$A$2:$A$231,0),COUNTIF($C$2:O120,O120)),"")</f>
        <v>B2</v>
      </c>
      <c r="R120" s="24">
        <f t="shared" ca="1" si="3"/>
        <v>53</v>
      </c>
    </row>
    <row r="121" spans="1:18" ht="15" customHeight="1" x14ac:dyDescent="0.25">
      <c r="A121" s="5" t="str">
        <f>B121&amp;"_"&amp;COUNTIF($B$2:B121,B121)</f>
        <v>PANTALONE_19</v>
      </c>
      <c r="B121" s="7" t="s">
        <v>36</v>
      </c>
      <c r="C121" s="8" t="s">
        <v>18</v>
      </c>
      <c r="D121" s="8">
        <v>61</v>
      </c>
      <c r="E121" s="8" t="s">
        <v>65</v>
      </c>
      <c r="F121" s="8"/>
      <c r="G121" s="8"/>
      <c r="H121" s="8"/>
      <c r="I121" s="8"/>
      <c r="J121" s="8"/>
      <c r="K121" s="8"/>
      <c r="L121" s="8"/>
      <c r="M121" s="8"/>
      <c r="N121" s="9">
        <v>33</v>
      </c>
      <c r="O121" s="29" t="str">
        <f ca="1">IFERROR(IF(COUNTIF(OFFSET($A$1,MATCH(O120&amp;"*",$A$2:$A$231,0),2,,11),"&lt;&gt;")&gt;COUNTIF($O$2:O120,O120),O120,INDEX($A$2:$A$231,MATCH(O120,$A$2:$A$231,0)+1)),"")</f>
        <v>CAMICIA_3</v>
      </c>
      <c r="P121" s="23" t="str">
        <f t="shared" ca="1" si="2"/>
        <v>CAMICIA</v>
      </c>
      <c r="Q121" s="26" t="str">
        <f ca="1">IFERROR(OFFSET($B$1,MATCH(O121,$A$2:$A$231,0),COUNTIF($C$2:O121,O121)),"")</f>
        <v>B70</v>
      </c>
      <c r="R121" s="24">
        <f t="shared" ca="1" si="3"/>
        <v>38.5</v>
      </c>
    </row>
    <row r="122" spans="1:18" ht="15" customHeight="1" x14ac:dyDescent="0.25">
      <c r="A122" s="5" t="str">
        <f>B122&amp;"_"&amp;COUNTIF($B$2:B122,B122)</f>
        <v>PANTALONE_20</v>
      </c>
      <c r="B122" s="7" t="s">
        <v>36</v>
      </c>
      <c r="C122" s="8" t="s">
        <v>15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>
        <v>35</v>
      </c>
      <c r="O122" s="29" t="str">
        <f ca="1">IFERROR(IF(COUNTIF(OFFSET($A$1,MATCH(O121&amp;"*",$A$2:$A$231,0),2,,11),"&lt;&gt;")&gt;COUNTIF($O$2:O121,O121),O121,INDEX($A$2:$A$231,MATCH(O121,$A$2:$A$231,0)+1)),"")</f>
        <v>CAMICIA_3</v>
      </c>
      <c r="P122" s="23" t="str">
        <f t="shared" ca="1" si="2"/>
        <v>CAMICIA</v>
      </c>
      <c r="Q122" s="26" t="str">
        <f ca="1">IFERROR(OFFSET($B$1,MATCH(O122,$A$2:$A$231,0),COUNTIF($C$2:O122,O122)),"")</f>
        <v>B71</v>
      </c>
      <c r="R122" s="24">
        <f t="shared" ca="1" si="3"/>
        <v>38.5</v>
      </c>
    </row>
    <row r="123" spans="1:18" ht="15" customHeight="1" x14ac:dyDescent="0.25">
      <c r="A123" s="5" t="str">
        <f>B123&amp;"_"&amp;COUNTIF($B$2:B123,B123)</f>
        <v>PANTALONE_21</v>
      </c>
      <c r="B123" s="7" t="s">
        <v>36</v>
      </c>
      <c r="C123" s="8" t="s">
        <v>27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>
        <v>44</v>
      </c>
      <c r="O123" s="29" t="str">
        <f ca="1">IFERROR(IF(COUNTIF(OFFSET($A$1,MATCH(O122&amp;"*",$A$2:$A$231,0),2,,11),"&lt;&gt;")&gt;COUNTIF($O$2:O122,O122),O122,INDEX($A$2:$A$231,MATCH(O122,$A$2:$A$231,0)+1)),"")</f>
        <v>CAMICIA_4</v>
      </c>
      <c r="P123" s="23" t="str">
        <f t="shared" ca="1" si="2"/>
        <v>CAMICIA</v>
      </c>
      <c r="Q123" s="26" t="str">
        <f ca="1">IFERROR(OFFSET($B$1,MATCH(O123,$A$2:$A$231,0),COUNTIF($C$2:O123,O123)),"")</f>
        <v xml:space="preserve">B5 </v>
      </c>
      <c r="R123" s="24">
        <f t="shared" ca="1" si="3"/>
        <v>38.5</v>
      </c>
    </row>
    <row r="124" spans="1:18" ht="15" customHeight="1" x14ac:dyDescent="0.25">
      <c r="A124" s="5" t="str">
        <f>B124&amp;"_"&amp;COUNTIF($B$2:B124,B124)</f>
        <v>GONNA_11</v>
      </c>
      <c r="B124" s="7" t="s">
        <v>47</v>
      </c>
      <c r="C124" s="8" t="s">
        <v>40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>
        <v>26</v>
      </c>
      <c r="O124" s="29" t="str">
        <f ca="1">IFERROR(IF(COUNTIF(OFFSET($A$1,MATCH(O123&amp;"*",$A$2:$A$231,0),2,,11),"&lt;&gt;")&gt;COUNTIF($O$2:O123,O123),O123,INDEX($A$2:$A$231,MATCH(O123,$A$2:$A$231,0)+1)),"")</f>
        <v>ABITO_15</v>
      </c>
      <c r="P124" s="23" t="str">
        <f t="shared" ca="1" si="2"/>
        <v>ABITO</v>
      </c>
      <c r="Q124" s="26" t="str">
        <f ca="1">IFERROR(OFFSET($B$1,MATCH(O124,$A$2:$A$231,0),COUNTIF($C$2:O124,O124)),"")</f>
        <v>B59</v>
      </c>
      <c r="R124" s="24">
        <f t="shared" ca="1" si="3"/>
        <v>53</v>
      </c>
    </row>
    <row r="125" spans="1:18" ht="15" customHeight="1" x14ac:dyDescent="0.25">
      <c r="A125" s="5" t="str">
        <f>B125&amp;"_"&amp;COUNTIF($B$2:B125,B125)</f>
        <v>GONNA_12</v>
      </c>
      <c r="B125" s="7" t="s">
        <v>47</v>
      </c>
      <c r="C125" s="3" t="s">
        <v>42</v>
      </c>
      <c r="D125" s="3">
        <v>34</v>
      </c>
      <c r="E125" s="3">
        <v>35</v>
      </c>
      <c r="F125" s="3">
        <v>36</v>
      </c>
      <c r="G125" s="3">
        <v>37</v>
      </c>
      <c r="H125" s="3">
        <v>38</v>
      </c>
      <c r="I125" s="3">
        <v>39</v>
      </c>
      <c r="J125" s="3">
        <v>40</v>
      </c>
      <c r="K125" s="3">
        <v>41</v>
      </c>
      <c r="L125" s="3">
        <v>42</v>
      </c>
      <c r="M125" s="3" t="s">
        <v>43</v>
      </c>
      <c r="N125" s="9">
        <v>35</v>
      </c>
      <c r="O125" s="29" t="str">
        <f ca="1">IFERROR(IF(COUNTIF(OFFSET($A$1,MATCH(O124&amp;"*",$A$2:$A$231,0),2,,11),"&lt;&gt;")&gt;COUNTIF($O$2:O124,O124),O124,INDEX($A$2:$A$231,MATCH(O124,$A$2:$A$231,0)+1)),"")</f>
        <v>ABITO_15</v>
      </c>
      <c r="P125" s="23" t="str">
        <f t="shared" ca="1" si="2"/>
        <v>ABITO</v>
      </c>
      <c r="Q125" s="26">
        <f ca="1">IFERROR(OFFSET($B$1,MATCH(O125,$A$2:$A$231,0),COUNTIF($C$2:O125,O125)),"")</f>
        <v>60</v>
      </c>
      <c r="R125" s="24">
        <f t="shared" ca="1" si="3"/>
        <v>53</v>
      </c>
    </row>
    <row r="126" spans="1:18" ht="15" customHeight="1" x14ac:dyDescent="0.25">
      <c r="A126" s="5" t="str">
        <f>B126&amp;"_"&amp;COUNTIF($B$2:B126,B126)</f>
        <v>PANTALONE_22</v>
      </c>
      <c r="B126" s="7" t="s">
        <v>36</v>
      </c>
      <c r="C126" s="8" t="s">
        <v>27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>
        <v>49</v>
      </c>
      <c r="O126" s="29" t="str">
        <f ca="1">IFERROR(IF(COUNTIF(OFFSET($A$1,MATCH(O125&amp;"*",$A$2:$A$231,0),2,,11),"&lt;&gt;")&gt;COUNTIF($O$2:O125,O125),O125,INDEX($A$2:$A$231,MATCH(O125,$A$2:$A$231,0)+1)),"")</f>
        <v>ABITO_15</v>
      </c>
      <c r="P126" s="23" t="str">
        <f t="shared" ca="1" si="2"/>
        <v>ABITO</v>
      </c>
      <c r="Q126" s="26">
        <f ca="1">IFERROR(OFFSET($B$1,MATCH(O126,$A$2:$A$231,0),COUNTIF($C$2:O126,O126)),"")</f>
        <v>61</v>
      </c>
      <c r="R126" s="24">
        <f t="shared" ca="1" si="3"/>
        <v>53</v>
      </c>
    </row>
    <row r="127" spans="1:18" ht="15" customHeight="1" x14ac:dyDescent="0.25">
      <c r="A127" s="5" t="str">
        <f>B127&amp;"_"&amp;COUNTIF($B$2:B127,B127)</f>
        <v>ABITO_35</v>
      </c>
      <c r="B127" s="7" t="s">
        <v>0</v>
      </c>
      <c r="C127" s="8" t="s">
        <v>66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>
        <v>69</v>
      </c>
      <c r="O127" s="29" t="str">
        <f ca="1">IFERROR(IF(COUNTIF(OFFSET($A$1,MATCH(O126&amp;"*",$A$2:$A$231,0),2,,11),"&lt;&gt;")&gt;COUNTIF($O$2:O126,O126),O126,INDEX($A$2:$A$231,MATCH(O126,$A$2:$A$231,0)+1)),"")</f>
        <v>ABITO_15</v>
      </c>
      <c r="P127" s="23" t="str">
        <f t="shared" ca="1" si="2"/>
        <v>ABITO</v>
      </c>
      <c r="Q127" s="26">
        <f ca="1">IFERROR(OFFSET($B$1,MATCH(O127,$A$2:$A$231,0),COUNTIF($C$2:O127,O127)),"")</f>
        <v>62</v>
      </c>
      <c r="R127" s="24">
        <f t="shared" ca="1" si="3"/>
        <v>53</v>
      </c>
    </row>
    <row r="128" spans="1:18" ht="15" customHeight="1" x14ac:dyDescent="0.25">
      <c r="A128" s="5" t="str">
        <f>B128&amp;"_"&amp;COUNTIF($B$2:B128,B128)</f>
        <v>CASACCHINA_1</v>
      </c>
      <c r="B128" s="7" t="s">
        <v>67</v>
      </c>
      <c r="C128" s="8" t="s">
        <v>68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>
        <v>38</v>
      </c>
      <c r="O128" s="29" t="str">
        <f ca="1">IFERROR(IF(COUNTIF(OFFSET($A$1,MATCH(O127&amp;"*",$A$2:$A$231,0),2,,11),"&lt;&gt;")&gt;COUNTIF($O$2:O127,O127),O127,INDEX($A$2:$A$231,MATCH(O127,$A$2:$A$231,0)+1)),"")</f>
        <v>ABITO_16</v>
      </c>
      <c r="P128" s="23" t="str">
        <f t="shared" ca="1" si="2"/>
        <v>ABITO</v>
      </c>
      <c r="Q128" s="26" t="str">
        <f ca="1">IFERROR(OFFSET($B$1,MATCH(O128,$A$2:$A$231,0),COUNTIF($C$2:O128,O128)),"")</f>
        <v>B23</v>
      </c>
      <c r="R128" s="24">
        <f t="shared" ca="1" si="3"/>
        <v>53</v>
      </c>
    </row>
    <row r="129" spans="1:18" ht="15" customHeight="1" x14ac:dyDescent="0.25">
      <c r="A129" s="5" t="str">
        <f>B129&amp;"_"&amp;COUNTIF($B$2:B129,B129)</f>
        <v>ABITO_36</v>
      </c>
      <c r="B129" s="1" t="s">
        <v>0</v>
      </c>
      <c r="C129" s="2" t="s">
        <v>64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4">
        <v>39</v>
      </c>
      <c r="O129" s="29" t="str">
        <f ca="1">IFERROR(IF(COUNTIF(OFFSET($A$1,MATCH(O128&amp;"*",$A$2:$A$231,0),2,,11),"&lt;&gt;")&gt;COUNTIF($O$2:O128,O128),O128,INDEX($A$2:$A$231,MATCH(O128,$A$2:$A$231,0)+1)),"")</f>
        <v>ABITO_16</v>
      </c>
      <c r="P129" s="23" t="str">
        <f t="shared" ca="1" si="2"/>
        <v>ABITO</v>
      </c>
      <c r="Q129" s="26">
        <f ca="1">IFERROR(OFFSET($B$1,MATCH(O129,$A$2:$A$231,0),COUNTIF($C$2:O129,O129)),"")</f>
        <v>24</v>
      </c>
      <c r="R129" s="24">
        <f t="shared" ca="1" si="3"/>
        <v>53</v>
      </c>
    </row>
    <row r="130" spans="1:18" ht="15" customHeight="1" x14ac:dyDescent="0.25">
      <c r="A130" s="5" t="str">
        <f>B130&amp;"_"&amp;COUNTIF($B$2:B130,B130)</f>
        <v>PANTALONE_23</v>
      </c>
      <c r="B130" s="7" t="s">
        <v>36</v>
      </c>
      <c r="C130" s="8" t="s">
        <v>64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>
        <v>32</v>
      </c>
      <c r="O130" s="29" t="str">
        <f ca="1">IFERROR(IF(COUNTIF(OFFSET($A$1,MATCH(O129&amp;"*",$A$2:$A$231,0),2,,11),"&lt;&gt;")&gt;COUNTIF($O$2:O129,O129),O129,INDEX($A$2:$A$231,MATCH(O129,$A$2:$A$231,0)+1)),"")</f>
        <v>ABITO_16</v>
      </c>
      <c r="P130" s="23" t="str">
        <f t="shared" ca="1" si="2"/>
        <v>ABITO</v>
      </c>
      <c r="Q130" s="26">
        <f ca="1">IFERROR(OFFSET($B$1,MATCH(O130,$A$2:$A$231,0),COUNTIF($C$2:O130,O130)),"")</f>
        <v>25</v>
      </c>
      <c r="R130" s="24">
        <f t="shared" ca="1" si="3"/>
        <v>53</v>
      </c>
    </row>
    <row r="131" spans="1:18" ht="15" customHeight="1" x14ac:dyDescent="0.25">
      <c r="A131" s="5" t="str">
        <f>B131&amp;"_"&amp;COUNTIF($B$2:B131,B131)</f>
        <v>SHORTS_1</v>
      </c>
      <c r="B131" s="7" t="s">
        <v>69</v>
      </c>
      <c r="C131" s="8" t="s">
        <v>53</v>
      </c>
      <c r="D131" s="8" t="s">
        <v>54</v>
      </c>
      <c r="E131" s="8"/>
      <c r="F131" s="8"/>
      <c r="G131" s="8"/>
      <c r="H131" s="8"/>
      <c r="I131" s="8"/>
      <c r="J131" s="8"/>
      <c r="K131" s="8"/>
      <c r="L131" s="8"/>
      <c r="M131" s="8"/>
      <c r="N131" s="9">
        <v>29.5</v>
      </c>
      <c r="O131" s="29" t="str">
        <f ca="1">IFERROR(IF(COUNTIF(OFFSET($A$1,MATCH(O130&amp;"*",$A$2:$A$231,0),2,,11),"&lt;&gt;")&gt;COUNTIF($O$2:O130,O130),O130,INDEX($A$2:$A$231,MATCH(O130,$A$2:$A$231,0)+1)),"")</f>
        <v>ABITO_16</v>
      </c>
      <c r="P131" s="23" t="str">
        <f t="shared" ref="P131:P194" ca="1" si="4">IFERROR(LEFT(O131,FIND("_",O131)-1),"")</f>
        <v>ABITO</v>
      </c>
      <c r="Q131" s="26">
        <f ca="1">IFERROR(OFFSET($B$1,MATCH(O131,$A$2:$A$231,0),COUNTIF($C$2:O131,O131)),"")</f>
        <v>26</v>
      </c>
      <c r="R131" s="24">
        <f t="shared" ref="R131:R194" ca="1" si="5">IFERROR(INDEX($N:$N,MATCH(P131,$B:$B,0)),"")</f>
        <v>53</v>
      </c>
    </row>
    <row r="132" spans="1:18" ht="15" customHeight="1" x14ac:dyDescent="0.25">
      <c r="A132" s="5" t="str">
        <f>B132&amp;"_"&amp;COUNTIF($B$2:B132,B132)</f>
        <v>PANTALONE_24</v>
      </c>
      <c r="B132" s="7" t="s">
        <v>36</v>
      </c>
      <c r="C132" s="8" t="s">
        <v>41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>
        <v>32</v>
      </c>
      <c r="O132" s="29" t="str">
        <f ca="1">IFERROR(IF(COUNTIF(OFFSET($A$1,MATCH(O131&amp;"*",$A$2:$A$231,0),2,,11),"&lt;&gt;")&gt;COUNTIF($O$2:O131,O131),O131,INDEX($A$2:$A$231,MATCH(O131,$A$2:$A$231,0)+1)),"")</f>
        <v>ABITO_16</v>
      </c>
      <c r="P132" s="23" t="str">
        <f t="shared" ca="1" si="4"/>
        <v>ABITO</v>
      </c>
      <c r="Q132" s="26" t="str">
        <f ca="1">IFERROR(OFFSET($B$1,MATCH(O132,$A$2:$A$231,0),COUNTIF($C$2:O132,O132)),"")</f>
        <v>27 (fantasia)</v>
      </c>
      <c r="R132" s="24">
        <f t="shared" ca="1" si="5"/>
        <v>53</v>
      </c>
    </row>
    <row r="133" spans="1:18" ht="15" customHeight="1" x14ac:dyDescent="0.25">
      <c r="A133" s="5" t="str">
        <f>B133&amp;"_"&amp;COUNTIF($B$2:B133,B133)</f>
        <v>PANTALONE_25</v>
      </c>
      <c r="B133" s="7" t="s">
        <v>36</v>
      </c>
      <c r="C133" s="3" t="s">
        <v>42</v>
      </c>
      <c r="D133" s="3">
        <v>34</v>
      </c>
      <c r="E133" s="3">
        <v>35</v>
      </c>
      <c r="F133" s="3">
        <v>36</v>
      </c>
      <c r="G133" s="3">
        <v>37</v>
      </c>
      <c r="H133" s="3">
        <v>38</v>
      </c>
      <c r="I133" s="3">
        <v>39</v>
      </c>
      <c r="J133" s="3">
        <v>40</v>
      </c>
      <c r="K133" s="3">
        <v>41</v>
      </c>
      <c r="L133" s="3">
        <v>42</v>
      </c>
      <c r="M133" s="3" t="s">
        <v>43</v>
      </c>
      <c r="N133" s="9">
        <v>47</v>
      </c>
      <c r="O133" s="29" t="str">
        <f ca="1">IFERROR(IF(COUNTIF(OFFSET($A$1,MATCH(O132&amp;"*",$A$2:$A$231,0),2,,11),"&lt;&gt;")&gt;COUNTIF($O$2:O132,O132),O132,INDEX($A$2:$A$231,MATCH(O132,$A$2:$A$231,0)+1)),"")</f>
        <v>PANTALONE_4</v>
      </c>
      <c r="P133" s="23" t="str">
        <f t="shared" ca="1" si="4"/>
        <v>PANTALONE</v>
      </c>
      <c r="Q133" s="26" t="str">
        <f ca="1">IFERROR(OFFSET($B$1,MATCH(O133,$A$2:$A$231,0),COUNTIF($C$2:O133,O133)),"")</f>
        <v>B7</v>
      </c>
      <c r="R133" s="24">
        <f t="shared" ca="1" si="5"/>
        <v>28</v>
      </c>
    </row>
    <row r="134" spans="1:18" ht="15" customHeight="1" x14ac:dyDescent="0.25">
      <c r="A134" s="5" t="str">
        <f>B134&amp;"_"&amp;COUNTIF($B$2:B134,B134)</f>
        <v>ABITO_37</v>
      </c>
      <c r="B134" s="7" t="s">
        <v>0</v>
      </c>
      <c r="C134" s="8" t="s">
        <v>37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>
        <v>42</v>
      </c>
      <c r="O134" s="29" t="str">
        <f ca="1">IFERROR(IF(COUNTIF(OFFSET($A$1,MATCH(O133&amp;"*",$A$2:$A$231,0),2,,11),"&lt;&gt;")&gt;COUNTIF($O$2:O133,O133),O133,INDEX($A$2:$A$231,MATCH(O133,$A$2:$A$231,0)+1)),"")</f>
        <v>CANOTTA_7</v>
      </c>
      <c r="P134" s="23" t="str">
        <f t="shared" ca="1" si="4"/>
        <v>CANOTTA</v>
      </c>
      <c r="Q134" s="26" t="str">
        <f ca="1">IFERROR(OFFSET($B$1,MATCH(O134,$A$2:$A$231,0),COUNTIF($C$2:O134,O134)),"")</f>
        <v>B19</v>
      </c>
      <c r="R134" s="24">
        <f t="shared" ca="1" si="5"/>
        <v>19.5</v>
      </c>
    </row>
    <row r="135" spans="1:18" ht="15" customHeight="1" x14ac:dyDescent="0.25">
      <c r="A135" s="5" t="str">
        <f>B135&amp;"_"&amp;COUNTIF($B$2:B135,B135)</f>
        <v>ABITO_38</v>
      </c>
      <c r="B135" s="7" t="s">
        <v>0</v>
      </c>
      <c r="C135" s="14" t="s">
        <v>25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9">
        <v>69</v>
      </c>
      <c r="O135" s="29" t="str">
        <f ca="1">IFERROR(IF(COUNTIF(OFFSET($A$1,MATCH(O134&amp;"*",$A$2:$A$231,0),2,,11),"&lt;&gt;")&gt;COUNTIF($O$2:O134,O134),O134,INDEX($A$2:$A$231,MATCH(O134,$A$2:$A$231,0)+1)),"")</f>
        <v>ABITO_17</v>
      </c>
      <c r="P135" s="23" t="str">
        <f t="shared" ca="1" si="4"/>
        <v>ABITO</v>
      </c>
      <c r="Q135" s="26" t="str">
        <f ca="1">IFERROR(OFFSET($B$1,MATCH(O135,$A$2:$A$231,0),COUNTIF($C$2:O135,O135)),"")</f>
        <v>B19</v>
      </c>
      <c r="R135" s="24">
        <f t="shared" ca="1" si="5"/>
        <v>53</v>
      </c>
    </row>
    <row r="136" spans="1:18" ht="15" customHeight="1" x14ac:dyDescent="0.25">
      <c r="A136" s="5" t="str">
        <f>B136&amp;"_"&amp;COUNTIF($B$2:B136,B136)</f>
        <v>STOLA_1</v>
      </c>
      <c r="B136" s="7" t="s">
        <v>70</v>
      </c>
      <c r="C136" s="8" t="s">
        <v>41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>
        <v>11</v>
      </c>
      <c r="O136" s="29" t="str">
        <f ca="1">IFERROR(IF(COUNTIF(OFFSET($A$1,MATCH(O135&amp;"*",$A$2:$A$231,0),2,,11),"&lt;&gt;")&gt;COUNTIF($O$2:O135,O135),O135,INDEX($A$2:$A$231,MATCH(O135,$A$2:$A$231,0)+1)),"")</f>
        <v>CORPETTO_1</v>
      </c>
      <c r="P136" s="23" t="str">
        <f t="shared" ca="1" si="4"/>
        <v>CORPETTO</v>
      </c>
      <c r="Q136" s="26" t="str">
        <f ca="1">IFERROR(OFFSET($B$1,MATCH(O136,$A$2:$A$231,0),COUNTIF($C$2:O136,O136)),"")</f>
        <v>B2</v>
      </c>
      <c r="R136" s="24">
        <f t="shared" ca="1" si="5"/>
        <v>32</v>
      </c>
    </row>
    <row r="137" spans="1:18" ht="15" customHeight="1" x14ac:dyDescent="0.25">
      <c r="A137" s="5" t="str">
        <f>B137&amp;"_"&amp;COUNTIF($B$2:B137,B137)</f>
        <v>GONNA_13</v>
      </c>
      <c r="B137" s="7" t="s">
        <v>47</v>
      </c>
      <c r="C137" s="8" t="s">
        <v>41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>
        <v>39</v>
      </c>
      <c r="O137" s="29" t="str">
        <f ca="1">IFERROR(IF(COUNTIF(OFFSET($A$1,MATCH(O136&amp;"*",$A$2:$A$231,0),2,,11),"&lt;&gt;")&gt;COUNTIF($O$2:O136,O136),O136,INDEX($A$2:$A$231,MATCH(O136,$A$2:$A$231,0)+1)),"")</f>
        <v>CAMICIA_5</v>
      </c>
      <c r="P137" s="23" t="str">
        <f t="shared" ca="1" si="4"/>
        <v>CAMICIA</v>
      </c>
      <c r="Q137" s="26" t="str">
        <f ca="1">IFERROR(OFFSET($B$1,MATCH(O137,$A$2:$A$231,0),COUNTIF($C$2:O137,O137)),"")</f>
        <v>B70</v>
      </c>
      <c r="R137" s="24">
        <f t="shared" ca="1" si="5"/>
        <v>38.5</v>
      </c>
    </row>
    <row r="138" spans="1:18" ht="15" customHeight="1" x14ac:dyDescent="0.25">
      <c r="A138" s="5" t="str">
        <f>B138&amp;"_"&amp;COUNTIF($B$2:B138,B138)</f>
        <v>GONNA_14</v>
      </c>
      <c r="B138" s="7" t="s">
        <v>47</v>
      </c>
      <c r="C138" s="8" t="s">
        <v>44</v>
      </c>
      <c r="D138" s="8" t="s">
        <v>71</v>
      </c>
      <c r="E138" s="8"/>
      <c r="F138" s="8"/>
      <c r="G138" s="8"/>
      <c r="H138" s="8"/>
      <c r="I138" s="8"/>
      <c r="J138" s="8"/>
      <c r="K138" s="8"/>
      <c r="L138" s="8"/>
      <c r="M138" s="8"/>
      <c r="N138" s="9">
        <v>55</v>
      </c>
      <c r="O138" s="29" t="str">
        <f ca="1">IFERROR(IF(COUNTIF(OFFSET($A$1,MATCH(O137&amp;"*",$A$2:$A$231,0),2,,11),"&lt;&gt;")&gt;COUNTIF($O$2:O137,O137),O137,INDEX($A$2:$A$231,MATCH(O137,$A$2:$A$231,0)+1)),"")</f>
        <v>CAMICIA_5</v>
      </c>
      <c r="P138" s="23" t="str">
        <f t="shared" ca="1" si="4"/>
        <v>CAMICIA</v>
      </c>
      <c r="Q138" s="26" t="str">
        <f ca="1">IFERROR(OFFSET($B$1,MATCH(O138,$A$2:$A$231,0),COUNTIF($C$2:O138,O138)),"")</f>
        <v>B71</v>
      </c>
      <c r="R138" s="24">
        <f t="shared" ca="1" si="5"/>
        <v>38.5</v>
      </c>
    </row>
    <row r="139" spans="1:18" ht="15" customHeight="1" x14ac:dyDescent="0.25">
      <c r="A139" s="5" t="str">
        <f>B139&amp;"_"&amp;COUNTIF($B$2:B139,B139)</f>
        <v>GONNA_15</v>
      </c>
      <c r="B139" s="7" t="s">
        <v>47</v>
      </c>
      <c r="C139" s="3" t="s">
        <v>42</v>
      </c>
      <c r="D139" s="3">
        <v>34</v>
      </c>
      <c r="E139" s="3">
        <v>36</v>
      </c>
      <c r="F139" s="3">
        <v>37</v>
      </c>
      <c r="G139" s="3">
        <v>38</v>
      </c>
      <c r="H139" s="3">
        <v>39</v>
      </c>
      <c r="I139" s="3">
        <v>41</v>
      </c>
      <c r="J139" s="3" t="s">
        <v>43</v>
      </c>
      <c r="K139" s="3"/>
      <c r="L139" s="3"/>
      <c r="M139" s="3"/>
      <c r="N139" s="9">
        <v>55</v>
      </c>
      <c r="O139" s="29" t="str">
        <f ca="1">IFERROR(IF(COUNTIF(OFFSET($A$1,MATCH(O138&amp;"*",$A$2:$A$231,0),2,,11),"&lt;&gt;")&gt;COUNTIF($O$2:O138,O138),O138,INDEX($A$2:$A$231,MATCH(O138,$A$2:$A$231,0)+1)),"")</f>
        <v>ABITO_18</v>
      </c>
      <c r="P139" s="23" t="str">
        <f t="shared" ca="1" si="4"/>
        <v>ABITO</v>
      </c>
      <c r="Q139" s="26" t="str">
        <f ca="1">IFERROR(OFFSET($B$1,MATCH(O139,$A$2:$A$231,0),COUNTIF($C$2:O139,O139)),"")</f>
        <v>B65</v>
      </c>
      <c r="R139" s="24">
        <f t="shared" ca="1" si="5"/>
        <v>53</v>
      </c>
    </row>
    <row r="140" spans="1:18" ht="15" customHeight="1" x14ac:dyDescent="0.25">
      <c r="A140" s="5" t="str">
        <f>B140&amp;"_"&amp;COUNTIF($B$2:B140,B140)</f>
        <v>ABITO_39</v>
      </c>
      <c r="B140" s="7" t="s">
        <v>0</v>
      </c>
      <c r="C140" s="8" t="s">
        <v>56</v>
      </c>
      <c r="D140" s="8">
        <v>60</v>
      </c>
      <c r="E140" s="8">
        <v>61</v>
      </c>
      <c r="F140" s="8">
        <v>62</v>
      </c>
      <c r="G140" s="8"/>
      <c r="H140" s="8"/>
      <c r="I140" s="8"/>
      <c r="J140" s="8"/>
      <c r="K140" s="8"/>
      <c r="L140" s="8"/>
      <c r="M140" s="8"/>
      <c r="N140" s="9">
        <v>39.5</v>
      </c>
      <c r="O140" s="29" t="str">
        <f ca="1">IFERROR(IF(COUNTIF(OFFSET($A$1,MATCH(O139&amp;"*",$A$2:$A$231,0),2,,11),"&lt;&gt;")&gt;COUNTIF($O$2:O139,O139),O139,INDEX($A$2:$A$231,MATCH(O139,$A$2:$A$231,0)+1)),"")</f>
        <v>ABITO_19</v>
      </c>
      <c r="P140" s="23" t="str">
        <f t="shared" ca="1" si="4"/>
        <v>ABITO</v>
      </c>
      <c r="Q140" s="26" t="str">
        <f ca="1">IFERROR(OFFSET($B$1,MATCH(O140,$A$2:$A$231,0),COUNTIF($C$2:O140,O140)),"")</f>
        <v>B70</v>
      </c>
      <c r="R140" s="24">
        <f t="shared" ca="1" si="5"/>
        <v>53</v>
      </c>
    </row>
    <row r="141" spans="1:18" ht="15" customHeight="1" x14ac:dyDescent="0.25">
      <c r="A141" s="5" t="str">
        <f>B141&amp;"_"&amp;COUNTIF($B$2:B141,B141)</f>
        <v>ABITO_40</v>
      </c>
      <c r="B141" s="7" t="s">
        <v>0</v>
      </c>
      <c r="C141" s="8" t="s">
        <v>46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>
        <v>58</v>
      </c>
      <c r="O141" s="29" t="str">
        <f ca="1">IFERROR(IF(COUNTIF(OFFSET($A$1,MATCH(O140&amp;"*",$A$2:$A$231,0),2,,11),"&lt;&gt;")&gt;COUNTIF($O$2:O140,O140),O140,INDEX($A$2:$A$231,MATCH(O140,$A$2:$A$231,0)+1)),"")</f>
        <v>ABITO_19</v>
      </c>
      <c r="P141" s="23" t="str">
        <f t="shared" ca="1" si="4"/>
        <v>ABITO</v>
      </c>
      <c r="Q141" s="26" t="str">
        <f ca="1">IFERROR(OFFSET($B$1,MATCH(O141,$A$2:$A$231,0),COUNTIF($C$2:O141,O141)),"")</f>
        <v>B71</v>
      </c>
      <c r="R141" s="24">
        <f t="shared" ca="1" si="5"/>
        <v>53</v>
      </c>
    </row>
    <row r="142" spans="1:18" ht="15" customHeight="1" x14ac:dyDescent="0.25">
      <c r="A142" s="5" t="str">
        <f>B142&amp;"_"&amp;COUNTIF($B$2:B142,B142)</f>
        <v>ABITO_41</v>
      </c>
      <c r="B142" s="7" t="s">
        <v>0</v>
      </c>
      <c r="C142" s="8" t="s">
        <v>44</v>
      </c>
      <c r="D142" s="8">
        <v>54</v>
      </c>
      <c r="E142" s="8"/>
      <c r="F142" s="8"/>
      <c r="G142" s="8"/>
      <c r="H142" s="8"/>
      <c r="I142" s="8"/>
      <c r="J142" s="8"/>
      <c r="K142" s="8"/>
      <c r="L142" s="8"/>
      <c r="M142" s="8"/>
      <c r="N142" s="9">
        <v>48</v>
      </c>
      <c r="O142" s="29" t="str">
        <f ca="1">IFERROR(IF(COUNTIF(OFFSET($A$1,MATCH(O141&amp;"*",$A$2:$A$231,0),2,,11),"&lt;&gt;")&gt;COUNTIF($O$2:O141,O141),O141,INDEX($A$2:$A$231,MATCH(O141,$A$2:$A$231,0)+1)),"")</f>
        <v>SPENCER_1</v>
      </c>
      <c r="P142" s="23" t="str">
        <f t="shared" ca="1" si="4"/>
        <v>SPENCER</v>
      </c>
      <c r="Q142" s="26" t="str">
        <f ca="1">IFERROR(OFFSET($B$1,MATCH(O142,$A$2:$A$231,0),COUNTIF($C$2:O142,O142)),"")</f>
        <v>B70</v>
      </c>
      <c r="R142" s="24">
        <f t="shared" ca="1" si="5"/>
        <v>54</v>
      </c>
    </row>
    <row r="143" spans="1:18" ht="15" customHeight="1" x14ac:dyDescent="0.25">
      <c r="A143" s="5" t="str">
        <f>B143&amp;"_"&amp;COUNTIF($B$2:B143,B143)</f>
        <v>SPOLVERO_6</v>
      </c>
      <c r="B143" s="7" t="s">
        <v>12</v>
      </c>
      <c r="C143" s="8" t="s">
        <v>68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>
        <v>79.5</v>
      </c>
      <c r="O143" s="29" t="str">
        <f ca="1">IFERROR(IF(COUNTIF(OFFSET($A$1,MATCH(O142&amp;"*",$A$2:$A$231,0),2,,11),"&lt;&gt;")&gt;COUNTIF($O$2:O142,O142),O142,INDEX($A$2:$A$231,MATCH(O142,$A$2:$A$231,0)+1)),"")</f>
        <v>SPENCER_1</v>
      </c>
      <c r="P143" s="23" t="str">
        <f t="shared" ca="1" si="4"/>
        <v>SPENCER</v>
      </c>
      <c r="Q143" s="26" t="str">
        <f ca="1">IFERROR(OFFSET($B$1,MATCH(O143,$A$2:$A$231,0),COUNTIF($C$2:O143,O143)),"")</f>
        <v>B71</v>
      </c>
      <c r="R143" s="24">
        <f t="shared" ca="1" si="5"/>
        <v>54</v>
      </c>
    </row>
    <row r="144" spans="1:18" ht="15" customHeight="1" x14ac:dyDescent="0.25">
      <c r="A144" s="5" t="str">
        <f>B144&amp;"_"&amp;COUNTIF($B$2:B144,B144)</f>
        <v>CANOTTA_11</v>
      </c>
      <c r="B144" s="7" t="s">
        <v>35</v>
      </c>
      <c r="C144" s="8" t="s">
        <v>50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>
        <v>39</v>
      </c>
      <c r="O144" s="29" t="str">
        <f ca="1">IFERROR(IF(COUNTIF(OFFSET($A$1,MATCH(O143&amp;"*",$A$2:$A$231,0),2,,11),"&lt;&gt;")&gt;COUNTIF($O$2:O143,O143),O143,INDEX($A$2:$A$231,MATCH(O143,$A$2:$A$231,0)+1)),"")</f>
        <v>ABITO_20</v>
      </c>
      <c r="P144" s="23" t="str">
        <f t="shared" ca="1" si="4"/>
        <v>ABITO</v>
      </c>
      <c r="Q144" s="26" t="str">
        <f ca="1">IFERROR(OFFSET($B$1,MATCH(O144,$A$2:$A$231,0),COUNTIF($C$2:O144,O144)),"")</f>
        <v>B70</v>
      </c>
      <c r="R144" s="24">
        <f t="shared" ca="1" si="5"/>
        <v>53</v>
      </c>
    </row>
    <row r="145" spans="1:18" ht="15" customHeight="1" x14ac:dyDescent="0.25">
      <c r="A145" s="5" t="str">
        <f>B145&amp;"_"&amp;COUNTIF($B$2:B145,B145)</f>
        <v>ABITO_42</v>
      </c>
      <c r="B145" s="7" t="s">
        <v>0</v>
      </c>
      <c r="C145" s="8" t="s">
        <v>50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>
        <v>65</v>
      </c>
      <c r="O145" s="29" t="str">
        <f ca="1">IFERROR(IF(COUNTIF(OFFSET($A$1,MATCH(O144&amp;"*",$A$2:$A$231,0),2,,11),"&lt;&gt;")&gt;COUNTIF($O$2:O144,O144),O144,INDEX($A$2:$A$231,MATCH(O144,$A$2:$A$231,0)+1)),"")</f>
        <v>ABITO_20</v>
      </c>
      <c r="P145" s="23" t="str">
        <f t="shared" ca="1" si="4"/>
        <v>ABITO</v>
      </c>
      <c r="Q145" s="26" t="str">
        <f ca="1">IFERROR(OFFSET($B$1,MATCH(O145,$A$2:$A$231,0),COUNTIF($C$2:O145,O145)),"")</f>
        <v>B71</v>
      </c>
      <c r="R145" s="24">
        <f t="shared" ca="1" si="5"/>
        <v>53</v>
      </c>
    </row>
    <row r="146" spans="1:18" ht="15" customHeight="1" x14ac:dyDescent="0.25">
      <c r="A146" s="5" t="str">
        <f>B146&amp;"_"&amp;COUNTIF($B$2:B146,B146)</f>
        <v>TUNICA_10</v>
      </c>
      <c r="B146" s="7" t="s">
        <v>39</v>
      </c>
      <c r="C146" s="8" t="s">
        <v>50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>
        <v>45</v>
      </c>
      <c r="O146" s="29" t="str">
        <f ca="1">IFERROR(IF(COUNTIF(OFFSET($A$1,MATCH(O145&amp;"*",$A$2:$A$231,0),2,,11),"&lt;&gt;")&gt;COUNTIF($O$2:O145,O145),O145,INDEX($A$2:$A$231,MATCH(O145,$A$2:$A$231,0)+1)),"")</f>
        <v>CORPETTO_2</v>
      </c>
      <c r="P146" s="23" t="str">
        <f t="shared" ca="1" si="4"/>
        <v>CORPETTO</v>
      </c>
      <c r="Q146" s="26" t="str">
        <f ca="1">IFERROR(OFFSET($B$1,MATCH(O146,$A$2:$A$231,0),COUNTIF($C$2:O146,O146)),"")</f>
        <v>B19</v>
      </c>
      <c r="R146" s="24">
        <f t="shared" ca="1" si="5"/>
        <v>32</v>
      </c>
    </row>
    <row r="147" spans="1:18" ht="15" customHeight="1" x14ac:dyDescent="0.25">
      <c r="A147" s="5" t="str">
        <f>B147&amp;"_"&amp;COUNTIF($B$2:B147,B147)</f>
        <v>GONNA_16</v>
      </c>
      <c r="B147" s="7" t="s">
        <v>47</v>
      </c>
      <c r="C147" s="8" t="s">
        <v>68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>
        <v>39</v>
      </c>
      <c r="O147" s="29" t="str">
        <f ca="1">IFERROR(IF(COUNTIF(OFFSET($A$1,MATCH(O146&amp;"*",$A$2:$A$231,0),2,,11),"&lt;&gt;")&gt;COUNTIF($O$2:O146,O146),O146,INDEX($A$2:$A$231,MATCH(O146,$A$2:$A$231,0)+1)),"")</f>
        <v>PANTALONE_5</v>
      </c>
      <c r="P147" s="23" t="str">
        <f t="shared" ca="1" si="4"/>
        <v>PANTALONE</v>
      </c>
      <c r="Q147" s="26" t="str">
        <f ca="1">IFERROR(OFFSET($B$1,MATCH(O147,$A$2:$A$231,0),COUNTIF($C$2:O147,O147)),"")</f>
        <v>B70</v>
      </c>
      <c r="R147" s="24">
        <f t="shared" ca="1" si="5"/>
        <v>28</v>
      </c>
    </row>
    <row r="148" spans="1:18" ht="15" customHeight="1" x14ac:dyDescent="0.25">
      <c r="A148" s="5" t="str">
        <f>B148&amp;"_"&amp;COUNTIF($B$2:B148,B148)</f>
        <v>PANTALONE_26</v>
      </c>
      <c r="B148" s="7" t="s">
        <v>36</v>
      </c>
      <c r="C148" s="8" t="s">
        <v>55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>
        <v>45</v>
      </c>
      <c r="O148" s="29" t="str">
        <f ca="1">IFERROR(IF(COUNTIF(OFFSET($A$1,MATCH(O147&amp;"*",$A$2:$A$231,0),2,,11),"&lt;&gt;")&gt;COUNTIF($O$2:O147,O147),O147,INDEX($A$2:$A$231,MATCH(O147,$A$2:$A$231,0)+1)),"")</f>
        <v>PANTALONE_5</v>
      </c>
      <c r="P148" s="23" t="str">
        <f t="shared" ca="1" si="4"/>
        <v>PANTALONE</v>
      </c>
      <c r="Q148" s="26" t="str">
        <f ca="1">IFERROR(OFFSET($B$1,MATCH(O148,$A$2:$A$231,0),COUNTIF($C$2:O148,O148)),"")</f>
        <v>B71</v>
      </c>
      <c r="R148" s="24">
        <f t="shared" ca="1" si="5"/>
        <v>28</v>
      </c>
    </row>
    <row r="149" spans="1:18" ht="15" customHeight="1" x14ac:dyDescent="0.25">
      <c r="A149" s="5" t="str">
        <f>B149&amp;"_"&amp;COUNTIF($B$2:B149,B149)</f>
        <v>SHORTS_2</v>
      </c>
      <c r="B149" s="7" t="s">
        <v>69</v>
      </c>
      <c r="C149" s="8" t="s">
        <v>28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>
        <v>49</v>
      </c>
      <c r="O149" s="29" t="str">
        <f ca="1">IFERROR(IF(COUNTIF(OFFSET($A$1,MATCH(O148&amp;"*",$A$2:$A$231,0),2,,11),"&lt;&gt;")&gt;COUNTIF($O$2:O148,O148),O148,INDEX($A$2:$A$231,MATCH(O148,$A$2:$A$231,0)+1)),"")</f>
        <v>GONNA_3</v>
      </c>
      <c r="P149" s="23" t="str">
        <f t="shared" ca="1" si="4"/>
        <v>GONNA</v>
      </c>
      <c r="Q149" s="26" t="str">
        <f ca="1">IFERROR(OFFSET($B$1,MATCH(O149,$A$2:$A$231,0),COUNTIF($C$2:O149,O149)),"")</f>
        <v>B7</v>
      </c>
      <c r="R149" s="24">
        <f t="shared" ca="1" si="5"/>
        <v>49</v>
      </c>
    </row>
    <row r="150" spans="1:18" ht="15" customHeight="1" x14ac:dyDescent="0.25">
      <c r="A150" s="5" t="str">
        <f>B150&amp;"_"&amp;COUNTIF($B$2:B150,B150)</f>
        <v>CAMICIA_6</v>
      </c>
      <c r="B150" s="7" t="s">
        <v>33</v>
      </c>
      <c r="C150" s="8" t="s">
        <v>72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>
        <v>43</v>
      </c>
      <c r="O150" s="29" t="str">
        <f ca="1">IFERROR(IF(COUNTIF(OFFSET($A$1,MATCH(O149&amp;"*",$A$2:$A$231,0),2,,11),"&lt;&gt;")&gt;COUNTIF($O$2:O149,O149),O149,INDEX($A$2:$A$231,MATCH(O149,$A$2:$A$231,0)+1)),"")</f>
        <v>PANTALONE_6</v>
      </c>
      <c r="P150" s="23" t="str">
        <f t="shared" ca="1" si="4"/>
        <v>PANTALONE</v>
      </c>
      <c r="Q150" s="26" t="str">
        <f ca="1">IFERROR(OFFSET($B$1,MATCH(O150,$A$2:$A$231,0),COUNTIF($C$2:O150,O150)),"")</f>
        <v>B19</v>
      </c>
      <c r="R150" s="24">
        <f t="shared" ca="1" si="5"/>
        <v>28</v>
      </c>
    </row>
    <row r="151" spans="1:18" ht="15" customHeight="1" x14ac:dyDescent="0.25">
      <c r="A151" s="5" t="str">
        <f>B151&amp;"_"&amp;COUNTIF($B$2:B151,B151)</f>
        <v>GILET_1</v>
      </c>
      <c r="B151" s="7" t="s">
        <v>73</v>
      </c>
      <c r="C151" s="8" t="s">
        <v>28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1">
        <v>79</v>
      </c>
      <c r="O151" s="29" t="str">
        <f ca="1">IFERROR(IF(COUNTIF(OFFSET($A$1,MATCH(O150&amp;"*",$A$2:$A$231,0),2,,11),"&lt;&gt;")&gt;COUNTIF($O$2:O150,O150),O150,INDEX($A$2:$A$231,MATCH(O150,$A$2:$A$231,0)+1)),"")</f>
        <v>ABITO_21</v>
      </c>
      <c r="P151" s="23" t="str">
        <f t="shared" ca="1" si="4"/>
        <v>ABITO</v>
      </c>
      <c r="Q151" s="26" t="str">
        <f ca="1">IFERROR(OFFSET($B$1,MATCH(O151,$A$2:$A$231,0),COUNTIF($C$2:O151,O151)),"")</f>
        <v>B65</v>
      </c>
      <c r="R151" s="24">
        <f t="shared" ca="1" si="5"/>
        <v>53</v>
      </c>
    </row>
    <row r="152" spans="1:18" ht="15" customHeight="1" x14ac:dyDescent="0.25">
      <c r="A152" s="5" t="str">
        <f>B152&amp;"_"&amp;COUNTIF($B$2:B152,B152)</f>
        <v>SPOLVERO_7</v>
      </c>
      <c r="B152" s="7" t="s">
        <v>12</v>
      </c>
      <c r="C152" s="8" t="s">
        <v>66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>
        <v>79</v>
      </c>
      <c r="O152" s="29" t="str">
        <f ca="1">IFERROR(IF(COUNTIF(OFFSET($A$1,MATCH(O151&amp;"*",$A$2:$A$231,0),2,,11),"&lt;&gt;")&gt;COUNTIF($O$2:O151,O151),O151,INDEX($A$2:$A$231,MATCH(O151,$A$2:$A$231,0)+1)),"")</f>
        <v>ABITO_22</v>
      </c>
      <c r="P152" s="23" t="str">
        <f t="shared" ca="1" si="4"/>
        <v>ABITO</v>
      </c>
      <c r="Q152" s="26" t="str">
        <f ca="1">IFERROR(OFFSET($B$1,MATCH(O152,$A$2:$A$231,0),COUNTIF($C$2:O152,O152)),"")</f>
        <v>B51</v>
      </c>
      <c r="R152" s="24">
        <f t="shared" ca="1" si="5"/>
        <v>53</v>
      </c>
    </row>
    <row r="153" spans="1:18" ht="15" customHeight="1" x14ac:dyDescent="0.25">
      <c r="A153" s="5" t="str">
        <f>B153&amp;"_"&amp;COUNTIF($B$2:B153,B153)</f>
        <v>GIACCHINO_3</v>
      </c>
      <c r="B153" s="7" t="s">
        <v>9</v>
      </c>
      <c r="C153" s="8" t="s">
        <v>66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>
        <v>62</v>
      </c>
      <c r="O153" s="29" t="str">
        <f ca="1">IFERROR(IF(COUNTIF(OFFSET($A$1,MATCH(O152&amp;"*",$A$2:$A$231,0),2,,11),"&lt;&gt;")&gt;COUNTIF($O$2:O152,O152),O152,INDEX($A$2:$A$231,MATCH(O152,$A$2:$A$231,0)+1)),"")</f>
        <v>ABITO_23</v>
      </c>
      <c r="P153" s="23" t="str">
        <f t="shared" ca="1" si="4"/>
        <v>ABITO</v>
      </c>
      <c r="Q153" s="26" t="str">
        <f ca="1">IFERROR(OFFSET($B$1,MATCH(O153,$A$2:$A$231,0),COUNTIF($C$2:O153,O153)),"")</f>
        <v>B72</v>
      </c>
      <c r="R153" s="24">
        <f t="shared" ca="1" si="5"/>
        <v>53</v>
      </c>
    </row>
    <row r="154" spans="1:18" ht="15" customHeight="1" x14ac:dyDescent="0.25">
      <c r="A154" s="5" t="str">
        <f>B154&amp;"_"&amp;COUNTIF($B$2:B154,B154)</f>
        <v>TUNICA_11</v>
      </c>
      <c r="B154" s="7" t="s">
        <v>39</v>
      </c>
      <c r="C154" s="8" t="s">
        <v>72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>
        <v>32</v>
      </c>
      <c r="O154" s="29" t="str">
        <f ca="1">IFERROR(IF(COUNTIF(OFFSET($A$1,MATCH(O153&amp;"*",$A$2:$A$231,0),2,,11),"&lt;&gt;")&gt;COUNTIF($O$2:O153,O153),O153,INDEX($A$2:$A$231,MATCH(O153,$A$2:$A$231,0)+1)),"")</f>
        <v>CANOTTA_8</v>
      </c>
      <c r="P154" s="23" t="str">
        <f t="shared" ca="1" si="4"/>
        <v>CANOTTA</v>
      </c>
      <c r="Q154" s="26" t="str">
        <f ca="1">IFERROR(OFFSET($B$1,MATCH(O154,$A$2:$A$231,0),COUNTIF($C$2:O154,O154)),"")</f>
        <v>B51</v>
      </c>
      <c r="R154" s="24">
        <f t="shared" ca="1" si="5"/>
        <v>19.5</v>
      </c>
    </row>
    <row r="155" spans="1:18" ht="15" customHeight="1" x14ac:dyDescent="0.25">
      <c r="A155" s="5" t="str">
        <f>B155&amp;"_"&amp;COUNTIF($B$2:B155,B155)</f>
        <v>TUNICA_12</v>
      </c>
      <c r="B155" s="7" t="s">
        <v>39</v>
      </c>
      <c r="C155" s="8" t="s">
        <v>74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>
        <v>30</v>
      </c>
      <c r="O155" s="29" t="str">
        <f ca="1">IFERROR(IF(COUNTIF(OFFSET($A$1,MATCH(O154&amp;"*",$A$2:$A$231,0),2,,11),"&lt;&gt;")&gt;COUNTIF($O$2:O154,O154),O154,INDEX($A$2:$A$231,MATCH(O154,$A$2:$A$231,0)+1)),"")</f>
        <v>ABITO_24</v>
      </c>
      <c r="P155" s="23" t="str">
        <f t="shared" ca="1" si="4"/>
        <v>ABITO</v>
      </c>
      <c r="Q155" s="26" t="str">
        <f ca="1">IFERROR(OFFSET($B$1,MATCH(O155,$A$2:$A$231,0),COUNTIF($C$2:O155,O155)),"")</f>
        <v>B84</v>
      </c>
      <c r="R155" s="24">
        <f t="shared" ca="1" si="5"/>
        <v>53</v>
      </c>
    </row>
    <row r="156" spans="1:18" ht="15" customHeight="1" x14ac:dyDescent="0.25">
      <c r="A156" s="5" t="str">
        <f>B156&amp;"_"&amp;COUNTIF($B$2:B156,B156)</f>
        <v>PANTALONE_27</v>
      </c>
      <c r="B156" s="7" t="s">
        <v>36</v>
      </c>
      <c r="C156" s="8" t="s">
        <v>41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>
        <v>49</v>
      </c>
      <c r="O156" s="29" t="str">
        <f ca="1">IFERROR(IF(COUNTIF(OFFSET($A$1,MATCH(O155&amp;"*",$A$2:$A$231,0),2,,11),"&lt;&gt;")&gt;COUNTIF($O$2:O155,O155),O155,INDEX($A$2:$A$231,MATCH(O155,$A$2:$A$231,0)+1)),"")</f>
        <v>PANTALONE_7</v>
      </c>
      <c r="P156" s="23" t="str">
        <f t="shared" ca="1" si="4"/>
        <v>PANTALONE</v>
      </c>
      <c r="Q156" s="26" t="str">
        <f ca="1">IFERROR(OFFSET($B$1,MATCH(O156,$A$2:$A$231,0),COUNTIF($C$2:O156,O156)),"")</f>
        <v>B51</v>
      </c>
      <c r="R156" s="24">
        <f t="shared" ca="1" si="5"/>
        <v>28</v>
      </c>
    </row>
    <row r="157" spans="1:18" ht="15" customHeight="1" x14ac:dyDescent="0.25">
      <c r="A157" s="5" t="str">
        <f>B157&amp;"_"&amp;COUNTIF($B$2:B157,B157)</f>
        <v>PANTALONE_28</v>
      </c>
      <c r="B157" s="7" t="s">
        <v>36</v>
      </c>
      <c r="C157" s="3" t="s">
        <v>42</v>
      </c>
      <c r="D157" s="3">
        <v>34</v>
      </c>
      <c r="E157" s="3">
        <v>36</v>
      </c>
      <c r="F157" s="3">
        <v>37</v>
      </c>
      <c r="G157" s="3">
        <v>38</v>
      </c>
      <c r="H157" s="3">
        <v>39</v>
      </c>
      <c r="I157" s="3">
        <v>41</v>
      </c>
      <c r="J157" s="3" t="s">
        <v>43</v>
      </c>
      <c r="K157" s="3"/>
      <c r="L157" s="3"/>
      <c r="M157" s="3"/>
      <c r="N157" s="9">
        <v>59.5</v>
      </c>
      <c r="O157" s="29" t="str">
        <f ca="1">IFERROR(IF(COUNTIF(OFFSET($A$1,MATCH(O156&amp;"*",$A$2:$A$231,0),2,,11),"&lt;&gt;")&gt;COUNTIF($O$2:O156,O156),O156,INDEX($A$2:$A$231,MATCH(O156,$A$2:$A$231,0)+1)),"")</f>
        <v>PANTALONE_7</v>
      </c>
      <c r="P157" s="23" t="str">
        <f t="shared" ca="1" si="4"/>
        <v>PANTALONE</v>
      </c>
      <c r="Q157" s="26" t="str">
        <f ca="1">IFERROR(OFFSET($B$1,MATCH(O157,$A$2:$A$231,0),COUNTIF($C$2:O157,O157)),"")</f>
        <v>B54</v>
      </c>
      <c r="R157" s="24">
        <f t="shared" ca="1" si="5"/>
        <v>28</v>
      </c>
    </row>
    <row r="158" spans="1:18" ht="15" customHeight="1" x14ac:dyDescent="0.25">
      <c r="A158" s="5" t="str">
        <f>B158&amp;"_"&amp;COUNTIF($B$2:B158,B158)</f>
        <v>ABITO_43</v>
      </c>
      <c r="B158" s="7" t="s">
        <v>0</v>
      </c>
      <c r="C158" s="8" t="s">
        <v>75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>
        <v>49.5</v>
      </c>
      <c r="O158" s="29" t="str">
        <f ca="1">IFERROR(IF(COUNTIF(OFFSET($A$1,MATCH(O157&amp;"*",$A$2:$A$231,0),2,,11),"&lt;&gt;")&gt;COUNTIF($O$2:O157,O157),O157,INDEX($A$2:$A$231,MATCH(O157,$A$2:$A$231,0)+1)),"")</f>
        <v>GONNA_4</v>
      </c>
      <c r="P158" s="23" t="str">
        <f t="shared" ca="1" si="4"/>
        <v>GONNA</v>
      </c>
      <c r="Q158" s="26" t="str">
        <f ca="1">IFERROR(OFFSET($B$1,MATCH(O158,$A$2:$A$231,0),COUNTIF($C$2:O158,O158)),"")</f>
        <v>B6</v>
      </c>
      <c r="R158" s="24">
        <f t="shared" ca="1" si="5"/>
        <v>49</v>
      </c>
    </row>
    <row r="159" spans="1:18" ht="15" customHeight="1" x14ac:dyDescent="0.25">
      <c r="A159" s="5" t="str">
        <f>B159&amp;"_"&amp;COUNTIF($B$2:B159,B159)</f>
        <v>ABITO_44</v>
      </c>
      <c r="B159" s="7" t="s">
        <v>0</v>
      </c>
      <c r="C159" s="8" t="s">
        <v>41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>
        <v>47</v>
      </c>
      <c r="O159" s="29" t="str">
        <f ca="1">IFERROR(IF(COUNTIF(OFFSET($A$1,MATCH(O158&amp;"*",$A$2:$A$231,0),2,,11),"&lt;&gt;")&gt;COUNTIF($O$2:O158,O158),O158,INDEX($A$2:$A$231,MATCH(O158,$A$2:$A$231,0)+1)),"")</f>
        <v>PANTALONE_8</v>
      </c>
      <c r="P159" s="23" t="str">
        <f t="shared" ca="1" si="4"/>
        <v>PANTALONE</v>
      </c>
      <c r="Q159" s="26" t="str">
        <f ca="1">IFERROR(OFFSET($B$1,MATCH(O159,$A$2:$A$231,0),COUNTIF($C$2:O159,O159)),"")</f>
        <v>B7</v>
      </c>
      <c r="R159" s="24">
        <f t="shared" ca="1" si="5"/>
        <v>28</v>
      </c>
    </row>
    <row r="160" spans="1:18" ht="15" customHeight="1" x14ac:dyDescent="0.25">
      <c r="A160" s="5" t="str">
        <f>B160&amp;"_"&amp;COUNTIF($B$2:B160,B160)</f>
        <v>GONNA_17</v>
      </c>
      <c r="B160" s="7" t="s">
        <v>47</v>
      </c>
      <c r="C160" s="8" t="s">
        <v>76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>
        <v>28</v>
      </c>
      <c r="O160" s="29" t="str">
        <f ca="1">IFERROR(IF(COUNTIF(OFFSET($A$1,MATCH(O159&amp;"*",$A$2:$A$231,0),2,,11),"&lt;&gt;")&gt;COUNTIF($O$2:O159,O159),O159,INDEX($A$2:$A$231,MATCH(O159,$A$2:$A$231,0)+1)),"")</f>
        <v>PANTALONE_9</v>
      </c>
      <c r="P160" s="23" t="str">
        <f t="shared" ca="1" si="4"/>
        <v>PANTALONE</v>
      </c>
      <c r="Q160" s="26" t="str">
        <f ca="1">IFERROR(OFFSET($B$1,MATCH(O160,$A$2:$A$231,0),COUNTIF($C$2:O160,O160)),"")</f>
        <v>B6</v>
      </c>
      <c r="R160" s="24">
        <f t="shared" ca="1" si="5"/>
        <v>28</v>
      </c>
    </row>
    <row r="161" spans="1:18" ht="15" customHeight="1" x14ac:dyDescent="0.25">
      <c r="A161" s="5" t="str">
        <f>B161&amp;"_"&amp;COUNTIF($B$2:B161,B161)</f>
        <v>CANOTTA_12</v>
      </c>
      <c r="B161" s="7" t="s">
        <v>35</v>
      </c>
      <c r="C161" s="12" t="s">
        <v>77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9">
        <v>27</v>
      </c>
      <c r="O161" s="29" t="str">
        <f ca="1">IFERROR(IF(COUNTIF(OFFSET($A$1,MATCH(O160&amp;"*",$A$2:$A$231,0),2,,11),"&lt;&gt;")&gt;COUNTIF($O$2:O160,O160),O160,INDEX($A$2:$A$231,MATCH(O160,$A$2:$A$231,0)+1)),"")</f>
        <v>ABITO_25</v>
      </c>
      <c r="P161" s="23" t="str">
        <f t="shared" ca="1" si="4"/>
        <v>ABITO</v>
      </c>
      <c r="Q161" s="26" t="str">
        <f ca="1">IFERROR(OFFSET($B$1,MATCH(O161,$A$2:$A$231,0),COUNTIF($C$2:O161,O161)),"")</f>
        <v>B4</v>
      </c>
      <c r="R161" s="24">
        <f t="shared" ca="1" si="5"/>
        <v>53</v>
      </c>
    </row>
    <row r="162" spans="1:18" ht="15" customHeight="1" x14ac:dyDescent="0.25">
      <c r="A162" s="5" t="str">
        <f>B162&amp;"_"&amp;COUNTIF($B$2:B162,B162)</f>
        <v>MAGLIA_2</v>
      </c>
      <c r="B162" s="1" t="s">
        <v>38</v>
      </c>
      <c r="C162" s="2" t="s">
        <v>77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4">
        <v>25</v>
      </c>
      <c r="O162" s="29" t="str">
        <f ca="1">IFERROR(IF(COUNTIF(OFFSET($A$1,MATCH(O161&amp;"*",$A$2:$A$231,0),2,,11),"&lt;&gt;")&gt;COUNTIF($O$2:O161,O161),O161,INDEX($A$2:$A$231,MATCH(O161,$A$2:$A$231,0)+1)),"")</f>
        <v>ABITO_26</v>
      </c>
      <c r="P162" s="23" t="str">
        <f t="shared" ca="1" si="4"/>
        <v>ABITO</v>
      </c>
      <c r="Q162" s="26" t="str">
        <f ca="1">IFERROR(OFFSET($B$1,MATCH(O162,$A$2:$A$231,0),COUNTIF($C$2:O162,O162)),"")</f>
        <v>B7</v>
      </c>
      <c r="R162" s="24">
        <f t="shared" ca="1" si="5"/>
        <v>53</v>
      </c>
    </row>
    <row r="163" spans="1:18" ht="15" customHeight="1" x14ac:dyDescent="0.25">
      <c r="A163" s="5" t="str">
        <f>B163&amp;"_"&amp;COUNTIF($B$2:B163,B163)</f>
        <v>GONNA_18</v>
      </c>
      <c r="B163" s="7" t="s">
        <v>47</v>
      </c>
      <c r="C163" s="8" t="s">
        <v>78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1">
        <v>59</v>
      </c>
      <c r="O163" s="29" t="str">
        <f ca="1">IFERROR(IF(COUNTIF(OFFSET($A$1,MATCH(O162&amp;"*",$A$2:$A$231,0),2,,11),"&lt;&gt;")&gt;COUNTIF($O$2:O162,O162),O162,INDEX($A$2:$A$231,MATCH(O162,$A$2:$A$231,0)+1)),"")</f>
        <v>TUNICA_4</v>
      </c>
      <c r="P163" s="23" t="str">
        <f t="shared" ca="1" si="4"/>
        <v>TUNICA</v>
      </c>
      <c r="Q163" s="26" t="str">
        <f ca="1">IFERROR(OFFSET($B$1,MATCH(O163,$A$2:$A$231,0),COUNTIF($C$2:O163,O163)),"")</f>
        <v>B70</v>
      </c>
      <c r="R163" s="24">
        <f t="shared" ca="1" si="5"/>
        <v>27</v>
      </c>
    </row>
    <row r="164" spans="1:18" ht="15" customHeight="1" x14ac:dyDescent="0.25">
      <c r="A164" s="5" t="str">
        <f>B164&amp;"_"&amp;COUNTIF($B$2:B164,B164)</f>
        <v>TUNICA_13</v>
      </c>
      <c r="B164" s="7" t="s">
        <v>39</v>
      </c>
      <c r="C164" s="8" t="s">
        <v>78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1">
        <v>46</v>
      </c>
      <c r="O164" s="29" t="str">
        <f ca="1">IFERROR(IF(COUNTIF(OFFSET($A$1,MATCH(O163&amp;"*",$A$2:$A$231,0),2,,11),"&lt;&gt;")&gt;COUNTIF($O$2:O163,O163),O163,INDEX($A$2:$A$231,MATCH(O163,$A$2:$A$231,0)+1)),"")</f>
        <v>TUNICA_4</v>
      </c>
      <c r="P164" s="23" t="str">
        <f t="shared" ca="1" si="4"/>
        <v>TUNICA</v>
      </c>
      <c r="Q164" s="26" t="str">
        <f ca="1">IFERROR(OFFSET($B$1,MATCH(O164,$A$2:$A$231,0),COUNTIF($C$2:O164,O164)),"")</f>
        <v>B71</v>
      </c>
      <c r="R164" s="24">
        <f t="shared" ca="1" si="5"/>
        <v>27</v>
      </c>
    </row>
    <row r="165" spans="1:18" ht="15" customHeight="1" x14ac:dyDescent="0.25">
      <c r="A165" s="5" t="str">
        <f>B165&amp;"_"&amp;COUNTIF($B$2:B165,B165)</f>
        <v>CANOTTA_13</v>
      </c>
      <c r="B165" s="7" t="s">
        <v>35</v>
      </c>
      <c r="C165" s="8" t="s">
        <v>30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>
        <v>19.5</v>
      </c>
      <c r="O165" s="29" t="str">
        <f ca="1">IFERROR(IF(COUNTIF(OFFSET($A$1,MATCH(O164&amp;"*",$A$2:$A$231,0),2,,11),"&lt;&gt;")&gt;COUNTIF($O$2:O164,O164),O164,INDEX($A$2:$A$231,MATCH(O164,$A$2:$A$231,0)+1)),"")</f>
        <v>GONNA_5</v>
      </c>
      <c r="P165" s="23" t="str">
        <f t="shared" ca="1" si="4"/>
        <v>GONNA</v>
      </c>
      <c r="Q165" s="26" t="str">
        <f ca="1">IFERROR(OFFSET($B$1,MATCH(O165,$A$2:$A$231,0),COUNTIF($C$2:O165,O165)),"")</f>
        <v>B4 (unito)</v>
      </c>
      <c r="R165" s="24">
        <f t="shared" ca="1" si="5"/>
        <v>49</v>
      </c>
    </row>
    <row r="166" spans="1:18" ht="15" customHeight="1" x14ac:dyDescent="0.25">
      <c r="A166" s="5" t="str">
        <f>B166&amp;"_"&amp;COUNTIF($B$2:B166,B166)</f>
        <v>CANOTTA_14</v>
      </c>
      <c r="B166" s="7" t="s">
        <v>35</v>
      </c>
      <c r="C166" s="8" t="s">
        <v>78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>
        <v>39</v>
      </c>
      <c r="O166" s="29" t="str">
        <f ca="1">IFERROR(IF(COUNTIF(OFFSET($A$1,MATCH(O165&amp;"*",$A$2:$A$231,0),2,,11),"&lt;&gt;")&gt;COUNTIF($O$2:O165,O165),O165,INDEX($A$2:$A$231,MATCH(O165,$A$2:$A$231,0)+1)),"")</f>
        <v>GONNA_6</v>
      </c>
      <c r="P166" s="23" t="str">
        <f t="shared" ca="1" si="4"/>
        <v>GONNA</v>
      </c>
      <c r="Q166" s="26" t="str">
        <f ca="1">IFERROR(OFFSET($B$1,MATCH(O166,$A$2:$A$231,0),COUNTIF($C$2:O166,O166)),"")</f>
        <v>B23</v>
      </c>
      <c r="R166" s="24">
        <f t="shared" ca="1" si="5"/>
        <v>49</v>
      </c>
    </row>
    <row r="167" spans="1:18" ht="15" customHeight="1" x14ac:dyDescent="0.25">
      <c r="A167" s="5" t="str">
        <f>B167&amp;"_"&amp;COUNTIF($B$2:B167,B167)</f>
        <v>TUNICA_14</v>
      </c>
      <c r="B167" s="7" t="s">
        <v>39</v>
      </c>
      <c r="C167" s="8" t="s">
        <v>40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1">
        <v>29</v>
      </c>
      <c r="O167" s="29" t="str">
        <f ca="1">IFERROR(IF(COUNTIF(OFFSET($A$1,MATCH(O166&amp;"*",$A$2:$A$231,0),2,,11),"&lt;&gt;")&gt;COUNTIF($O$2:O166,O166),O166,INDEX($A$2:$A$231,MATCH(O166,$A$2:$A$231,0)+1)),"")</f>
        <v>GONNA_6</v>
      </c>
      <c r="P167" s="23" t="str">
        <f t="shared" ca="1" si="4"/>
        <v>GONNA</v>
      </c>
      <c r="Q167" s="26">
        <f ca="1">IFERROR(OFFSET($B$1,MATCH(O167,$A$2:$A$231,0),COUNTIF($C$2:O167,O167)),"")</f>
        <v>24</v>
      </c>
      <c r="R167" s="24">
        <f t="shared" ca="1" si="5"/>
        <v>49</v>
      </c>
    </row>
    <row r="168" spans="1:18" ht="15" customHeight="1" x14ac:dyDescent="0.25">
      <c r="A168" s="5" t="str">
        <f>B168&amp;"_"&amp;COUNTIF($B$2:B168,B168)</f>
        <v>TUNICA_15</v>
      </c>
      <c r="B168" s="7" t="s">
        <v>39</v>
      </c>
      <c r="C168" s="3" t="s">
        <v>42</v>
      </c>
      <c r="D168" s="3">
        <v>34</v>
      </c>
      <c r="E168" s="3">
        <v>35</v>
      </c>
      <c r="F168" s="3">
        <v>36</v>
      </c>
      <c r="G168" s="3">
        <v>37</v>
      </c>
      <c r="H168" s="3">
        <v>38</v>
      </c>
      <c r="I168" s="3">
        <v>39</v>
      </c>
      <c r="J168" s="3">
        <v>40</v>
      </c>
      <c r="K168" s="3">
        <v>41</v>
      </c>
      <c r="L168" s="3">
        <v>42</v>
      </c>
      <c r="M168" s="3" t="s">
        <v>43</v>
      </c>
      <c r="N168" s="11">
        <v>42</v>
      </c>
      <c r="O168" s="29" t="str">
        <f ca="1">IFERROR(IF(COUNTIF(OFFSET($A$1,MATCH(O167&amp;"*",$A$2:$A$231,0),2,,11),"&lt;&gt;")&gt;COUNTIF($O$2:O167,O167),O167,INDEX($A$2:$A$231,MATCH(O167,$A$2:$A$231,0)+1)),"")</f>
        <v>GONNA_6</v>
      </c>
      <c r="P168" s="23" t="str">
        <f t="shared" ca="1" si="4"/>
        <v>GONNA</v>
      </c>
      <c r="Q168" s="26">
        <f ca="1">IFERROR(OFFSET($B$1,MATCH(O168,$A$2:$A$231,0),COUNTIF($C$2:O168,O168)),"")</f>
        <v>25</v>
      </c>
      <c r="R168" s="24">
        <f t="shared" ca="1" si="5"/>
        <v>49</v>
      </c>
    </row>
    <row r="169" spans="1:18" ht="15" customHeight="1" x14ac:dyDescent="0.25">
      <c r="A169" s="5" t="str">
        <f>B169&amp;"_"&amp;COUNTIF($B$2:B169,B169)</f>
        <v>CANOTTA_15</v>
      </c>
      <c r="B169" s="7" t="s">
        <v>35</v>
      </c>
      <c r="C169" s="8" t="s">
        <v>41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1">
        <v>39.5</v>
      </c>
      <c r="O169" s="29" t="str">
        <f ca="1">IFERROR(IF(COUNTIF(OFFSET($A$1,MATCH(O168&amp;"*",$A$2:$A$231,0),2,,11),"&lt;&gt;")&gt;COUNTIF($O$2:O168,O168),O168,INDEX($A$2:$A$231,MATCH(O168,$A$2:$A$231,0)+1)),"")</f>
        <v>GONNA_6</v>
      </c>
      <c r="P169" s="23" t="str">
        <f t="shared" ca="1" si="4"/>
        <v>GONNA</v>
      </c>
      <c r="Q169" s="26">
        <f ca="1">IFERROR(OFFSET($B$1,MATCH(O169,$A$2:$A$231,0),COUNTIF($C$2:O169,O169)),"")</f>
        <v>26</v>
      </c>
      <c r="R169" s="24">
        <f t="shared" ca="1" si="5"/>
        <v>49</v>
      </c>
    </row>
    <row r="170" spans="1:18" ht="15" customHeight="1" x14ac:dyDescent="0.25">
      <c r="A170" s="5" t="str">
        <f>B170&amp;"_"&amp;COUNTIF($B$2:B170,B170)</f>
        <v>ABITO_45</v>
      </c>
      <c r="B170" s="1" t="s">
        <v>0</v>
      </c>
      <c r="C170" s="2" t="s">
        <v>78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5">
        <v>46</v>
      </c>
      <c r="O170" s="29" t="str">
        <f ca="1">IFERROR(IF(COUNTIF(OFFSET($A$1,MATCH(O169&amp;"*",$A$2:$A$231,0),2,,11),"&lt;&gt;")&gt;COUNTIF($O$2:O169,O169),O169,INDEX($A$2:$A$231,MATCH(O169,$A$2:$A$231,0)+1)),"")</f>
        <v>GONNA_6</v>
      </c>
      <c r="P170" s="23" t="str">
        <f t="shared" ca="1" si="4"/>
        <v>GONNA</v>
      </c>
      <c r="Q170" s="26" t="str">
        <f ca="1">IFERROR(OFFSET($B$1,MATCH(O170,$A$2:$A$231,0),COUNTIF($C$2:O170,O170)),"")</f>
        <v>27 (fantasia)</v>
      </c>
      <c r="R170" s="24">
        <f t="shared" ca="1" si="5"/>
        <v>49</v>
      </c>
    </row>
    <row r="171" spans="1:18" ht="15" customHeight="1" x14ac:dyDescent="0.25">
      <c r="A171" s="5" t="str">
        <f>B171&amp;"_"&amp;COUNTIF($B$2:B171,B171)</f>
        <v>TUTA_5</v>
      </c>
      <c r="B171" s="7" t="s">
        <v>52</v>
      </c>
      <c r="C171" s="8" t="s">
        <v>41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1">
        <v>47</v>
      </c>
      <c r="O171" s="29" t="str">
        <f ca="1">IFERROR(IF(COUNTIF(OFFSET($A$1,MATCH(O170&amp;"*",$A$2:$A$231,0),2,,11),"&lt;&gt;")&gt;COUNTIF($O$2:O170,O170),O170,INDEX($A$2:$A$231,MATCH(O170,$A$2:$A$231,0)+1)),"")</f>
        <v>ABITO_27</v>
      </c>
      <c r="P171" s="23" t="str">
        <f t="shared" ca="1" si="4"/>
        <v>ABITO</v>
      </c>
      <c r="Q171" s="26" t="str">
        <f ca="1">IFERROR(OFFSET($B$1,MATCH(O171,$A$2:$A$231,0),COUNTIF($C$2:O171,O171)),"")</f>
        <v>B4 (unito)</v>
      </c>
      <c r="R171" s="24">
        <f t="shared" ca="1" si="5"/>
        <v>53</v>
      </c>
    </row>
    <row r="172" spans="1:18" ht="15" customHeight="1" x14ac:dyDescent="0.25">
      <c r="A172" s="5" t="str">
        <f>B172&amp;"_"&amp;COUNTIF($B$2:B172,B172)</f>
        <v>TUTA_6</v>
      </c>
      <c r="B172" s="7" t="s">
        <v>52</v>
      </c>
      <c r="C172" s="3" t="s">
        <v>42</v>
      </c>
      <c r="D172" s="3">
        <v>34</v>
      </c>
      <c r="E172" s="3">
        <v>35</v>
      </c>
      <c r="F172" s="3">
        <v>36</v>
      </c>
      <c r="G172" s="3">
        <v>37</v>
      </c>
      <c r="H172" s="3">
        <v>38</v>
      </c>
      <c r="I172" s="3">
        <v>39</v>
      </c>
      <c r="J172" s="3">
        <v>40</v>
      </c>
      <c r="K172" s="3">
        <v>41</v>
      </c>
      <c r="L172" s="3">
        <v>42</v>
      </c>
      <c r="M172" s="3" t="s">
        <v>43</v>
      </c>
      <c r="N172" s="11">
        <v>59.5</v>
      </c>
      <c r="O172" s="29" t="str">
        <f ca="1">IFERROR(IF(COUNTIF(OFFSET($A$1,MATCH(O171&amp;"*",$A$2:$A$231,0),2,,11),"&lt;&gt;")&gt;COUNTIF($O$2:O171,O171),O171,INDEX($A$2:$A$231,MATCH(O171,$A$2:$A$231,0)+1)),"")</f>
        <v>ABITO_28</v>
      </c>
      <c r="P172" s="23" t="str">
        <f t="shared" ca="1" si="4"/>
        <v>ABITO</v>
      </c>
      <c r="Q172" s="26" t="str">
        <f ca="1">IFERROR(OFFSET($B$1,MATCH(O172,$A$2:$A$231,0),COUNTIF($C$2:O172,O172)),"")</f>
        <v>B23</v>
      </c>
      <c r="R172" s="24">
        <f t="shared" ca="1" si="5"/>
        <v>53</v>
      </c>
    </row>
    <row r="173" spans="1:18" ht="15" customHeight="1" x14ac:dyDescent="0.25">
      <c r="A173" s="5" t="str">
        <f>B173&amp;"_"&amp;COUNTIF($B$2:B173,B173)</f>
        <v>ABITO_46</v>
      </c>
      <c r="B173" s="7" t="s">
        <v>0</v>
      </c>
      <c r="C173" s="8" t="s">
        <v>41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1">
        <v>49</v>
      </c>
      <c r="O173" s="29" t="str">
        <f ca="1">IFERROR(IF(COUNTIF(OFFSET($A$1,MATCH(O172&amp;"*",$A$2:$A$231,0),2,,11),"&lt;&gt;")&gt;COUNTIF($O$2:O172,O172),O172,INDEX($A$2:$A$231,MATCH(O172,$A$2:$A$231,0)+1)),"")</f>
        <v>ABITO_28</v>
      </c>
      <c r="P173" s="23" t="str">
        <f t="shared" ca="1" si="4"/>
        <v>ABITO</v>
      </c>
      <c r="Q173" s="26">
        <f ca="1">IFERROR(OFFSET($B$1,MATCH(O173,$A$2:$A$231,0),COUNTIF($C$2:O173,O173)),"")</f>
        <v>24</v>
      </c>
      <c r="R173" s="24">
        <f t="shared" ca="1" si="5"/>
        <v>53</v>
      </c>
    </row>
    <row r="174" spans="1:18" ht="15" customHeight="1" x14ac:dyDescent="0.25">
      <c r="A174" s="5" t="str">
        <f>B174&amp;"_"&amp;COUNTIF($B$2:B174,B174)</f>
        <v>ABITO_47</v>
      </c>
      <c r="B174" s="7" t="s">
        <v>0</v>
      </c>
      <c r="C174" s="3" t="s">
        <v>42</v>
      </c>
      <c r="D174" s="3">
        <v>34</v>
      </c>
      <c r="E174" s="3">
        <v>35</v>
      </c>
      <c r="F174" s="3">
        <v>36</v>
      </c>
      <c r="G174" s="3">
        <v>37</v>
      </c>
      <c r="H174" s="3">
        <v>38</v>
      </c>
      <c r="I174" s="3">
        <v>39</v>
      </c>
      <c r="J174" s="3">
        <v>40</v>
      </c>
      <c r="K174" s="3">
        <v>41</v>
      </c>
      <c r="L174" s="3">
        <v>42</v>
      </c>
      <c r="M174" s="3" t="s">
        <v>43</v>
      </c>
      <c r="N174" s="11">
        <v>66</v>
      </c>
      <c r="O174" s="29" t="str">
        <f ca="1">IFERROR(IF(COUNTIF(OFFSET($A$1,MATCH(O173&amp;"*",$A$2:$A$231,0),2,,11),"&lt;&gt;")&gt;COUNTIF($O$2:O173,O173),O173,INDEX($A$2:$A$231,MATCH(O173,$A$2:$A$231,0)+1)),"")</f>
        <v>ABITO_28</v>
      </c>
      <c r="P174" s="23" t="str">
        <f t="shared" ca="1" si="4"/>
        <v>ABITO</v>
      </c>
      <c r="Q174" s="26">
        <f ca="1">IFERROR(OFFSET($B$1,MATCH(O174,$A$2:$A$231,0),COUNTIF($C$2:O174,O174)),"")</f>
        <v>25</v>
      </c>
      <c r="R174" s="24">
        <f t="shared" ca="1" si="5"/>
        <v>53</v>
      </c>
    </row>
    <row r="175" spans="1:18" ht="15" customHeight="1" x14ac:dyDescent="0.25">
      <c r="A175" s="5" t="str">
        <f>B175&amp;"_"&amp;COUNTIF($B$2:B175,B175)</f>
        <v>CAMICIA_7</v>
      </c>
      <c r="B175" s="7" t="s">
        <v>33</v>
      </c>
      <c r="C175" s="8" t="s">
        <v>41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1">
        <v>32</v>
      </c>
      <c r="O175" s="29" t="str">
        <f ca="1">IFERROR(IF(COUNTIF(OFFSET($A$1,MATCH(O174&amp;"*",$A$2:$A$231,0),2,,11),"&lt;&gt;")&gt;COUNTIF($O$2:O174,O174),O174,INDEX($A$2:$A$231,MATCH(O174,$A$2:$A$231,0)+1)),"")</f>
        <v>ABITO_28</v>
      </c>
      <c r="P175" s="23" t="str">
        <f t="shared" ca="1" si="4"/>
        <v>ABITO</v>
      </c>
      <c r="Q175" s="26">
        <f ca="1">IFERROR(OFFSET($B$1,MATCH(O175,$A$2:$A$231,0),COUNTIF($C$2:O175,O175)),"")</f>
        <v>26</v>
      </c>
      <c r="R175" s="24">
        <f t="shared" ca="1" si="5"/>
        <v>53</v>
      </c>
    </row>
    <row r="176" spans="1:18" ht="15" customHeight="1" x14ac:dyDescent="0.25">
      <c r="A176" s="5" t="str">
        <f>B176&amp;"_"&amp;COUNTIF($B$2:B176,B176)</f>
        <v>CAMICIA_8</v>
      </c>
      <c r="B176" s="7" t="s">
        <v>33</v>
      </c>
      <c r="C176" s="3" t="s">
        <v>42</v>
      </c>
      <c r="D176" s="3">
        <v>34</v>
      </c>
      <c r="E176" s="3">
        <v>35</v>
      </c>
      <c r="F176" s="3">
        <v>36</v>
      </c>
      <c r="G176" s="3">
        <v>37</v>
      </c>
      <c r="H176" s="3">
        <v>38</v>
      </c>
      <c r="I176" s="3">
        <v>39</v>
      </c>
      <c r="J176" s="3">
        <v>40</v>
      </c>
      <c r="K176" s="3">
        <v>41</v>
      </c>
      <c r="L176" s="3">
        <v>42</v>
      </c>
      <c r="M176" s="3" t="s">
        <v>43</v>
      </c>
      <c r="N176" s="11">
        <v>44</v>
      </c>
      <c r="O176" s="29" t="str">
        <f ca="1">IFERROR(IF(COUNTIF(OFFSET($A$1,MATCH(O175&amp;"*",$A$2:$A$231,0),2,,11),"&lt;&gt;")&gt;COUNTIF($O$2:O175,O175),O175,INDEX($A$2:$A$231,MATCH(O175,$A$2:$A$231,0)+1)),"")</f>
        <v>ABITO_28</v>
      </c>
      <c r="P176" s="23" t="str">
        <f t="shared" ca="1" si="4"/>
        <v>ABITO</v>
      </c>
      <c r="Q176" s="26" t="str">
        <f ca="1">IFERROR(OFFSET($B$1,MATCH(O176,$A$2:$A$231,0),COUNTIF($C$2:O176,O176)),"")</f>
        <v>27 (fantasia)</v>
      </c>
      <c r="R176" s="24">
        <f t="shared" ca="1" si="5"/>
        <v>53</v>
      </c>
    </row>
    <row r="177" spans="1:18" ht="15" customHeight="1" x14ac:dyDescent="0.25">
      <c r="A177" s="5" t="str">
        <f>B177&amp;"_"&amp;COUNTIF($B$2:B177,B177)</f>
        <v>TUNICA_16</v>
      </c>
      <c r="B177" s="7" t="s">
        <v>39</v>
      </c>
      <c r="C177" s="8" t="s">
        <v>41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1">
        <v>29</v>
      </c>
      <c r="O177" s="29" t="str">
        <f ca="1">IFERROR(IF(COUNTIF(OFFSET($A$1,MATCH(O176&amp;"*",$A$2:$A$231,0),2,,11),"&lt;&gt;")&gt;COUNTIF($O$2:O176,O176),O176,INDEX($A$2:$A$231,MATCH(O176,$A$2:$A$231,0)+1)),"")</f>
        <v>ABITO_29</v>
      </c>
      <c r="P177" s="23" t="str">
        <f t="shared" ca="1" si="4"/>
        <v>ABITO</v>
      </c>
      <c r="Q177" s="26" t="str">
        <f ca="1">IFERROR(OFFSET($B$1,MATCH(O177,$A$2:$A$231,0),COUNTIF($C$2:O177,O177)),"")</f>
        <v>B85</v>
      </c>
      <c r="R177" s="24">
        <f t="shared" ca="1" si="5"/>
        <v>53</v>
      </c>
    </row>
    <row r="178" spans="1:18" ht="15" customHeight="1" x14ac:dyDescent="0.25">
      <c r="A178" s="5" t="str">
        <f>B178&amp;"_"&amp;COUNTIF($B$2:B178,B178)</f>
        <v>ABITO_48</v>
      </c>
      <c r="B178" s="7" t="s">
        <v>0</v>
      </c>
      <c r="C178" s="8" t="s">
        <v>41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1">
        <v>39</v>
      </c>
      <c r="O178" s="29" t="str">
        <f ca="1">IFERROR(IF(COUNTIF(OFFSET($A$1,MATCH(O177&amp;"*",$A$2:$A$231,0),2,,11),"&lt;&gt;")&gt;COUNTIF($O$2:O177,O177),O177,INDEX($A$2:$A$231,MATCH(O177,$A$2:$A$231,0)+1)),"")</f>
        <v>GONNA_7</v>
      </c>
      <c r="P178" s="23" t="str">
        <f t="shared" ca="1" si="4"/>
        <v>GONNA</v>
      </c>
      <c r="Q178" s="26" t="str">
        <f ca="1">IFERROR(OFFSET($B$1,MATCH(O178,$A$2:$A$231,0),COUNTIF($C$2:O178,O178)),"")</f>
        <v>B72</v>
      </c>
      <c r="R178" s="24">
        <f t="shared" ca="1" si="5"/>
        <v>49</v>
      </c>
    </row>
    <row r="179" spans="1:18" ht="15" customHeight="1" x14ac:dyDescent="0.25">
      <c r="A179" s="5" t="str">
        <f>B179&amp;"_"&amp;COUNTIF($B$2:B179,B179)</f>
        <v>ABITO_49</v>
      </c>
      <c r="B179" s="7" t="s">
        <v>0</v>
      </c>
      <c r="C179" s="3" t="s">
        <v>42</v>
      </c>
      <c r="D179" s="3">
        <v>34</v>
      </c>
      <c r="E179" s="3">
        <v>35</v>
      </c>
      <c r="F179" s="3">
        <v>36</v>
      </c>
      <c r="G179" s="3">
        <v>37</v>
      </c>
      <c r="H179" s="3">
        <v>38</v>
      </c>
      <c r="I179" s="3">
        <v>39</v>
      </c>
      <c r="J179" s="3">
        <v>40</v>
      </c>
      <c r="K179" s="3">
        <v>41</v>
      </c>
      <c r="L179" s="3">
        <v>42</v>
      </c>
      <c r="M179" s="3" t="s">
        <v>43</v>
      </c>
      <c r="N179" s="11">
        <v>49.5</v>
      </c>
      <c r="O179" s="29" t="str">
        <f ca="1">IFERROR(IF(COUNTIF(OFFSET($A$1,MATCH(O178&amp;"*",$A$2:$A$231,0),2,,11),"&lt;&gt;")&gt;COUNTIF($O$2:O178,O178),O178,INDEX($A$2:$A$231,MATCH(O178,$A$2:$A$231,0)+1)),"")</f>
        <v>ABITO_30</v>
      </c>
      <c r="P179" s="23" t="str">
        <f t="shared" ca="1" si="4"/>
        <v>ABITO</v>
      </c>
      <c r="Q179" s="26" t="str">
        <f ca="1">IFERROR(OFFSET($B$1,MATCH(O179,$A$2:$A$231,0),COUNTIF($C$2:O179,O179)),"")</f>
        <v>B8 (unito)</v>
      </c>
      <c r="R179" s="24">
        <f t="shared" ca="1" si="5"/>
        <v>53</v>
      </c>
    </row>
    <row r="180" spans="1:18" ht="15" customHeight="1" x14ac:dyDescent="0.25">
      <c r="A180" s="5" t="str">
        <f>B180&amp;"_"&amp;COUNTIF($B$2:B180,B180)</f>
        <v>ABITO_50</v>
      </c>
      <c r="B180" s="7" t="s">
        <v>0</v>
      </c>
      <c r="C180" s="3" t="s">
        <v>56</v>
      </c>
      <c r="D180" s="3">
        <v>60</v>
      </c>
      <c r="E180" s="3">
        <v>61</v>
      </c>
      <c r="F180" s="3">
        <v>62</v>
      </c>
      <c r="G180" s="3"/>
      <c r="H180" s="3"/>
      <c r="I180" s="3"/>
      <c r="J180" s="3"/>
      <c r="K180" s="3"/>
      <c r="L180" s="3"/>
      <c r="M180" s="3"/>
      <c r="N180" s="11">
        <v>46</v>
      </c>
      <c r="O180" s="29" t="str">
        <f ca="1">IFERROR(IF(COUNTIF(OFFSET($A$1,MATCH(O179&amp;"*",$A$2:$A$231,0),2,,11),"&lt;&gt;")&gt;COUNTIF($O$2:O179,O179),O179,INDEX($A$2:$A$231,MATCH(O179,$A$2:$A$231,0)+1)),"")</f>
        <v>ABITO_31</v>
      </c>
      <c r="P180" s="23" t="str">
        <f t="shared" ca="1" si="4"/>
        <v>ABITO</v>
      </c>
      <c r="Q180" s="26" t="str">
        <f ca="1">IFERROR(OFFSET($B$1,MATCH(O180,$A$2:$A$231,0),COUNTIF($C$2:O180,O180)),"")</f>
        <v>B33</v>
      </c>
      <c r="R180" s="24">
        <f t="shared" ca="1" si="5"/>
        <v>53</v>
      </c>
    </row>
    <row r="181" spans="1:18" ht="15" customHeight="1" x14ac:dyDescent="0.25">
      <c r="A181" s="5" t="str">
        <f>B181&amp;"_"&amp;COUNTIF($B$2:B181,B181)</f>
        <v>ABITO_51</v>
      </c>
      <c r="B181" s="7" t="s">
        <v>0</v>
      </c>
      <c r="C181" s="8" t="s">
        <v>16</v>
      </c>
      <c r="D181" s="8">
        <v>24</v>
      </c>
      <c r="E181" s="8">
        <v>25</v>
      </c>
      <c r="F181" s="8">
        <v>26</v>
      </c>
      <c r="G181" s="8" t="s">
        <v>17</v>
      </c>
      <c r="H181" s="8"/>
      <c r="I181" s="8"/>
      <c r="J181" s="8"/>
      <c r="K181" s="8"/>
      <c r="L181" s="8"/>
      <c r="M181" s="8"/>
      <c r="N181" s="9">
        <v>46</v>
      </c>
      <c r="O181" s="29" t="str">
        <f ca="1">IFERROR(IF(COUNTIF(OFFSET($A$1,MATCH(O180&amp;"*",$A$2:$A$231,0),2,,11),"&lt;&gt;")&gt;COUNTIF($O$2:O180,O180),O180,INDEX($A$2:$A$231,MATCH(O180,$A$2:$A$231,0)+1)),"")</f>
        <v>ABITO_31</v>
      </c>
      <c r="P181" s="23" t="str">
        <f t="shared" ca="1" si="4"/>
        <v>ABITO</v>
      </c>
      <c r="Q181" s="26">
        <f ca="1">IFERROR(OFFSET($B$1,MATCH(O181,$A$2:$A$231,0),COUNTIF($C$2:O181,O181)),"")</f>
        <v>34</v>
      </c>
      <c r="R181" s="24">
        <f t="shared" ca="1" si="5"/>
        <v>53</v>
      </c>
    </row>
    <row r="182" spans="1:18" ht="15" customHeight="1" x14ac:dyDescent="0.25">
      <c r="A182" s="5" t="str">
        <f>B182&amp;"_"&amp;COUNTIF($B$2:B182,B182)</f>
        <v>TOP_3</v>
      </c>
      <c r="B182" s="7" t="s">
        <v>29</v>
      </c>
      <c r="C182" s="8" t="s">
        <v>41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1">
        <v>29</v>
      </c>
      <c r="O182" s="29" t="str">
        <f ca="1">IFERROR(IF(COUNTIF(OFFSET($A$1,MATCH(O181&amp;"*",$A$2:$A$231,0),2,,11),"&lt;&gt;")&gt;COUNTIF($O$2:O181,O181),O181,INDEX($A$2:$A$231,MATCH(O181,$A$2:$A$231,0)+1)),"")</f>
        <v>ABITO_31</v>
      </c>
      <c r="P182" s="23" t="str">
        <f t="shared" ca="1" si="4"/>
        <v>ABITO</v>
      </c>
      <c r="Q182" s="26">
        <f ca="1">IFERROR(OFFSET($B$1,MATCH(O182,$A$2:$A$231,0),COUNTIF($C$2:O182,O182)),"")</f>
        <v>35</v>
      </c>
      <c r="R182" s="24">
        <f t="shared" ca="1" si="5"/>
        <v>53</v>
      </c>
    </row>
    <row r="183" spans="1:18" ht="15" customHeight="1" x14ac:dyDescent="0.25">
      <c r="A183" s="5" t="str">
        <f>B183&amp;"_"&amp;COUNTIF($B$2:B183,B183)</f>
        <v>TOP_4</v>
      </c>
      <c r="B183" s="7" t="s">
        <v>29</v>
      </c>
      <c r="C183" s="8" t="s">
        <v>41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1">
        <v>22</v>
      </c>
      <c r="O183" s="29" t="str">
        <f ca="1">IFERROR(IF(COUNTIF(OFFSET($A$1,MATCH(O182&amp;"*",$A$2:$A$231,0),2,,11),"&lt;&gt;")&gt;COUNTIF($O$2:O182,O182),O182,INDEX($A$2:$A$231,MATCH(O182,$A$2:$A$231,0)+1)),"")</f>
        <v>ABITO_31</v>
      </c>
      <c r="P183" s="23" t="str">
        <f t="shared" ca="1" si="4"/>
        <v>ABITO</v>
      </c>
      <c r="Q183" s="26">
        <f ca="1">IFERROR(OFFSET($B$1,MATCH(O183,$A$2:$A$231,0),COUNTIF($C$2:O183,O183)),"")</f>
        <v>36</v>
      </c>
      <c r="R183" s="24">
        <f t="shared" ca="1" si="5"/>
        <v>53</v>
      </c>
    </row>
    <row r="184" spans="1:18" ht="15" customHeight="1" x14ac:dyDescent="0.25">
      <c r="A184" s="5" t="str">
        <f>B184&amp;"_"&amp;COUNTIF($B$2:B184,B184)</f>
        <v>TOP_5</v>
      </c>
      <c r="B184" s="7" t="s">
        <v>29</v>
      </c>
      <c r="C184" s="3" t="s">
        <v>42</v>
      </c>
      <c r="D184" s="3">
        <v>34</v>
      </c>
      <c r="E184" s="3">
        <v>35</v>
      </c>
      <c r="F184" s="3">
        <v>36</v>
      </c>
      <c r="G184" s="3">
        <v>37</v>
      </c>
      <c r="H184" s="3">
        <v>38</v>
      </c>
      <c r="I184" s="3">
        <v>39</v>
      </c>
      <c r="J184" s="3">
        <v>40</v>
      </c>
      <c r="K184" s="3">
        <v>41</v>
      </c>
      <c r="L184" s="3">
        <v>42</v>
      </c>
      <c r="M184" s="3" t="s">
        <v>43</v>
      </c>
      <c r="N184" s="11">
        <v>33</v>
      </c>
      <c r="O184" s="29" t="str">
        <f ca="1">IFERROR(IF(COUNTIF(OFFSET($A$1,MATCH(O183&amp;"*",$A$2:$A$231,0),2,,11),"&lt;&gt;")&gt;COUNTIF($O$2:O183,O183),O183,INDEX($A$2:$A$231,MATCH(O183,$A$2:$A$231,0)+1)),"")</f>
        <v>ABITO_31</v>
      </c>
      <c r="P184" s="23" t="str">
        <f t="shared" ca="1" si="4"/>
        <v>ABITO</v>
      </c>
      <c r="Q184" s="26">
        <f ca="1">IFERROR(OFFSET($B$1,MATCH(O184,$A$2:$A$231,0),COUNTIF($C$2:O184,O184)),"")</f>
        <v>37</v>
      </c>
      <c r="R184" s="24">
        <f t="shared" ca="1" si="5"/>
        <v>53</v>
      </c>
    </row>
    <row r="185" spans="1:18" ht="15" customHeight="1" x14ac:dyDescent="0.25">
      <c r="A185" s="5" t="str">
        <f>B185&amp;"_"&amp;COUNTIF($B$2:B185,B185)</f>
        <v>PANTALONE_29</v>
      </c>
      <c r="B185" s="7" t="s">
        <v>36</v>
      </c>
      <c r="C185" s="8" t="s">
        <v>54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1">
        <v>46</v>
      </c>
      <c r="O185" s="29" t="str">
        <f ca="1">IFERROR(IF(COUNTIF(OFFSET($A$1,MATCH(O184&amp;"*",$A$2:$A$231,0),2,,11),"&lt;&gt;")&gt;COUNTIF($O$2:O184,O184),O184,INDEX($A$2:$A$231,MATCH(O184,$A$2:$A$231,0)+1)),"")</f>
        <v>ABITO_31</v>
      </c>
      <c r="P185" s="23" t="str">
        <f t="shared" ca="1" si="4"/>
        <v>ABITO</v>
      </c>
      <c r="Q185" s="26">
        <f ca="1">IFERROR(OFFSET($B$1,MATCH(O185,$A$2:$A$231,0),COUNTIF($C$2:O185,O185)),"")</f>
        <v>38</v>
      </c>
      <c r="R185" s="24">
        <f t="shared" ca="1" si="5"/>
        <v>53</v>
      </c>
    </row>
    <row r="186" spans="1:18" ht="15" customHeight="1" x14ac:dyDescent="0.25">
      <c r="A186" s="5" t="str">
        <f>B186&amp;"_"&amp;COUNTIF($B$2:B186,B186)</f>
        <v>TUNICA_17</v>
      </c>
      <c r="B186" s="7" t="s">
        <v>39</v>
      </c>
      <c r="C186" s="8" t="s">
        <v>45</v>
      </c>
      <c r="D186" s="8" t="s">
        <v>79</v>
      </c>
      <c r="E186" s="8"/>
      <c r="F186" s="8"/>
      <c r="G186" s="8"/>
      <c r="H186" s="8"/>
      <c r="I186" s="8"/>
      <c r="J186" s="8"/>
      <c r="K186" s="8"/>
      <c r="L186" s="8"/>
      <c r="M186" s="8"/>
      <c r="N186" s="11">
        <v>34</v>
      </c>
      <c r="O186" s="29" t="str">
        <f ca="1">IFERROR(IF(COUNTIF(OFFSET($A$1,MATCH(O185&amp;"*",$A$2:$A$231,0),2,,11),"&lt;&gt;")&gt;COUNTIF($O$2:O185,O185),O185,INDEX($A$2:$A$231,MATCH(O185,$A$2:$A$231,0)+1)),"")</f>
        <v>ABITO_31</v>
      </c>
      <c r="P186" s="23" t="str">
        <f t="shared" ca="1" si="4"/>
        <v>ABITO</v>
      </c>
      <c r="Q186" s="26">
        <f ca="1">IFERROR(OFFSET($B$1,MATCH(O186,$A$2:$A$231,0),COUNTIF($C$2:O186,O186)),"")</f>
        <v>39</v>
      </c>
      <c r="R186" s="24">
        <f t="shared" ca="1" si="5"/>
        <v>53</v>
      </c>
    </row>
    <row r="187" spans="1:18" ht="15" customHeight="1" x14ac:dyDescent="0.25">
      <c r="A187" s="5" t="str">
        <f>B187&amp;"_"&amp;COUNTIF($B$2:B187,B187)</f>
        <v>ABITO_52</v>
      </c>
      <c r="B187" s="7" t="s">
        <v>0</v>
      </c>
      <c r="C187" s="8" t="s">
        <v>34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1">
        <v>53</v>
      </c>
      <c r="O187" s="29" t="str">
        <f ca="1">IFERROR(IF(COUNTIF(OFFSET($A$1,MATCH(O186&amp;"*",$A$2:$A$231,0),2,,11),"&lt;&gt;")&gt;COUNTIF($O$2:O186,O186),O186,INDEX($A$2:$A$231,MATCH(O186,$A$2:$A$231,0)+1)),"")</f>
        <v>ABITO_31</v>
      </c>
      <c r="P187" s="23" t="str">
        <f t="shared" ca="1" si="4"/>
        <v>ABITO</v>
      </c>
      <c r="Q187" s="26">
        <f ca="1">IFERROR(OFFSET($B$1,MATCH(O187,$A$2:$A$231,0),COUNTIF($C$2:O187,O187)),"")</f>
        <v>41</v>
      </c>
      <c r="R187" s="24">
        <f t="shared" ca="1" si="5"/>
        <v>53</v>
      </c>
    </row>
    <row r="188" spans="1:18" ht="15" customHeight="1" x14ac:dyDescent="0.25">
      <c r="A188" s="5" t="str">
        <f>B188&amp;"_"&amp;COUNTIF($B$2:B188,B188)</f>
        <v>TUNICA_18</v>
      </c>
      <c r="B188" s="7" t="s">
        <v>39</v>
      </c>
      <c r="C188" s="8" t="s">
        <v>34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1">
        <v>39</v>
      </c>
      <c r="O188" s="29" t="str">
        <f ca="1">IFERROR(IF(COUNTIF(OFFSET($A$1,MATCH(O187&amp;"*",$A$2:$A$231,0),2,,11),"&lt;&gt;")&gt;COUNTIF($O$2:O187,O187),O187,INDEX($A$2:$A$231,MATCH(O187,$A$2:$A$231,0)+1)),"")</f>
        <v>ABITO_31</v>
      </c>
      <c r="P188" s="23" t="str">
        <f t="shared" ca="1" si="4"/>
        <v>ABITO</v>
      </c>
      <c r="Q188" s="26">
        <f ca="1">IFERROR(OFFSET($B$1,MATCH(O188,$A$2:$A$231,0),COUNTIF($C$2:O188,O188)),"")</f>
        <v>42</v>
      </c>
      <c r="R188" s="24">
        <f t="shared" ca="1" si="5"/>
        <v>53</v>
      </c>
    </row>
    <row r="189" spans="1:18" ht="15" customHeight="1" x14ac:dyDescent="0.25">
      <c r="A189" s="5" t="str">
        <f>B189&amp;"_"&amp;COUNTIF($B$2:B189,B189)</f>
        <v>ABITO_53</v>
      </c>
      <c r="B189" s="7" t="s">
        <v>0</v>
      </c>
      <c r="C189" s="8" t="s">
        <v>41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1">
        <v>59</v>
      </c>
      <c r="O189" s="29" t="str">
        <f ca="1">IFERROR(IF(COUNTIF(OFFSET($A$1,MATCH(O188&amp;"*",$A$2:$A$231,0),2,,11),"&lt;&gt;")&gt;COUNTIF($O$2:O188,O188),O188,INDEX($A$2:$A$231,MATCH(O188,$A$2:$A$231,0)+1)),"")</f>
        <v>ABITO_31</v>
      </c>
      <c r="P189" s="23" t="str">
        <f t="shared" ca="1" si="4"/>
        <v>ABITO</v>
      </c>
      <c r="Q189" s="26" t="str">
        <f ca="1">IFERROR(OFFSET($B$1,MATCH(O189,$A$2:$A$231,0),COUNTIF($C$2:O189,O189)),"")</f>
        <v>43 (fantasia)</v>
      </c>
      <c r="R189" s="24">
        <f t="shared" ca="1" si="5"/>
        <v>53</v>
      </c>
    </row>
    <row r="190" spans="1:18" ht="15" customHeight="1" x14ac:dyDescent="0.25">
      <c r="A190" s="5" t="str">
        <f>B190&amp;"_"&amp;COUNTIF($B$2:B190,B190)</f>
        <v>ABITO_54</v>
      </c>
      <c r="B190" s="7" t="s">
        <v>0</v>
      </c>
      <c r="C190" s="3" t="s">
        <v>42</v>
      </c>
      <c r="D190" s="3">
        <v>34</v>
      </c>
      <c r="E190" s="3">
        <v>35</v>
      </c>
      <c r="F190" s="3">
        <v>36</v>
      </c>
      <c r="G190" s="3">
        <v>37</v>
      </c>
      <c r="H190" s="3">
        <v>38</v>
      </c>
      <c r="I190" s="3">
        <v>39</v>
      </c>
      <c r="J190" s="3">
        <v>40</v>
      </c>
      <c r="K190" s="3">
        <v>41</v>
      </c>
      <c r="L190" s="3">
        <v>42</v>
      </c>
      <c r="M190" s="3" t="s">
        <v>43</v>
      </c>
      <c r="N190" s="11">
        <v>79.5</v>
      </c>
      <c r="O190" s="29" t="str">
        <f ca="1">IFERROR(IF(COUNTIF(OFFSET($A$1,MATCH(O189&amp;"*",$A$2:$A$231,0),2,,11),"&lt;&gt;")&gt;COUNTIF($O$2:O189,O189),O189,INDEX($A$2:$A$231,MATCH(O189,$A$2:$A$231,0)+1)),"")</f>
        <v>ABITO_32</v>
      </c>
      <c r="P190" s="23" t="str">
        <f t="shared" ca="1" si="4"/>
        <v>ABITO</v>
      </c>
      <c r="Q190" s="26" t="str">
        <f ca="1">IFERROR(OFFSET($B$1,MATCH(O190,$A$2:$A$231,0),COUNTIF($C$2:O190,O190)),"")</f>
        <v>B8 (unito)</v>
      </c>
      <c r="R190" s="24">
        <f t="shared" ca="1" si="5"/>
        <v>53</v>
      </c>
    </row>
    <row r="191" spans="1:18" ht="15" customHeight="1" x14ac:dyDescent="0.25">
      <c r="A191" s="5" t="str">
        <f>B191&amp;"_"&amp;COUNTIF($B$2:B191,B191)</f>
        <v>TUTA_7</v>
      </c>
      <c r="B191" s="7" t="s">
        <v>52</v>
      </c>
      <c r="C191" s="8" t="s">
        <v>19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1">
        <v>49</v>
      </c>
      <c r="O191" s="29" t="str">
        <f ca="1">IFERROR(IF(COUNTIF(OFFSET($A$1,MATCH(O190&amp;"*",$A$2:$A$231,0),2,,11),"&lt;&gt;")&gt;COUNTIF($O$2:O190,O190),O190,INDEX($A$2:$A$231,MATCH(O190,$A$2:$A$231,0)+1)),"")</f>
        <v>ABITO_33</v>
      </c>
      <c r="P191" s="23" t="str">
        <f t="shared" ca="1" si="4"/>
        <v>ABITO</v>
      </c>
      <c r="Q191" s="26" t="str">
        <f ca="1">IFERROR(OFFSET($B$1,MATCH(O191,$A$2:$A$231,0),COUNTIF($C$2:O191,O191)),"")</f>
        <v>B33</v>
      </c>
      <c r="R191" s="24">
        <f t="shared" ca="1" si="5"/>
        <v>53</v>
      </c>
    </row>
    <row r="192" spans="1:18" ht="15" customHeight="1" x14ac:dyDescent="0.25">
      <c r="A192" s="5" t="str">
        <f>B192&amp;"_"&amp;COUNTIF($B$2:B192,B192)</f>
        <v>CANOTTA_16</v>
      </c>
      <c r="B192" s="7" t="s">
        <v>35</v>
      </c>
      <c r="C192" s="8" t="s">
        <v>40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1">
        <v>38</v>
      </c>
      <c r="O192" s="29" t="str">
        <f ca="1">IFERROR(IF(COUNTIF(OFFSET($A$1,MATCH(O191&amp;"*",$A$2:$A$231,0),2,,11),"&lt;&gt;")&gt;COUNTIF($O$2:O191,O191),O191,INDEX($A$2:$A$231,MATCH(O191,$A$2:$A$231,0)+1)),"")</f>
        <v>ABITO_33</v>
      </c>
      <c r="P192" s="23" t="str">
        <f t="shared" ca="1" si="4"/>
        <v>ABITO</v>
      </c>
      <c r="Q192" s="26">
        <f ca="1">IFERROR(OFFSET($B$1,MATCH(O192,$A$2:$A$231,0),COUNTIF($C$2:O192,O192)),"")</f>
        <v>34</v>
      </c>
      <c r="R192" s="24">
        <f t="shared" ca="1" si="5"/>
        <v>53</v>
      </c>
    </row>
    <row r="193" spans="1:18" ht="15" customHeight="1" x14ac:dyDescent="0.25">
      <c r="A193" s="5" t="str">
        <f>B193&amp;"_"&amp;COUNTIF($B$2:B193,B193)</f>
        <v>PANTALONE_30</v>
      </c>
      <c r="B193" s="7" t="s">
        <v>36</v>
      </c>
      <c r="C193" s="8" t="s">
        <v>22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1">
        <v>33.5</v>
      </c>
      <c r="O193" s="29" t="str">
        <f ca="1">IFERROR(IF(COUNTIF(OFFSET($A$1,MATCH(O192&amp;"*",$A$2:$A$231,0),2,,11),"&lt;&gt;")&gt;COUNTIF($O$2:O192,O192),O192,INDEX($A$2:$A$231,MATCH(O192,$A$2:$A$231,0)+1)),"")</f>
        <v>ABITO_33</v>
      </c>
      <c r="P193" s="23" t="str">
        <f t="shared" ca="1" si="4"/>
        <v>ABITO</v>
      </c>
      <c r="Q193" s="26">
        <f ca="1">IFERROR(OFFSET($B$1,MATCH(O193,$A$2:$A$231,0),COUNTIF($C$2:O193,O193)),"")</f>
        <v>35</v>
      </c>
      <c r="R193" s="24">
        <f t="shared" ca="1" si="5"/>
        <v>53</v>
      </c>
    </row>
    <row r="194" spans="1:18" ht="15" customHeight="1" x14ac:dyDescent="0.25">
      <c r="A194" s="5" t="str">
        <f>B194&amp;"_"&amp;COUNTIF($B$2:B194,B194)</f>
        <v>PANTALONE_31</v>
      </c>
      <c r="B194" s="7" t="s">
        <v>36</v>
      </c>
      <c r="C194" s="8" t="s">
        <v>16</v>
      </c>
      <c r="D194" s="8">
        <v>24</v>
      </c>
      <c r="E194" s="8">
        <v>25</v>
      </c>
      <c r="F194" s="8">
        <v>26</v>
      </c>
      <c r="G194" s="8" t="s">
        <v>17</v>
      </c>
      <c r="H194" s="8"/>
      <c r="I194" s="8"/>
      <c r="J194" s="8"/>
      <c r="K194" s="8"/>
      <c r="L194" s="8"/>
      <c r="M194" s="8"/>
      <c r="N194" s="9">
        <v>33.5</v>
      </c>
      <c r="O194" s="29" t="str">
        <f ca="1">IFERROR(IF(COUNTIF(OFFSET($A$1,MATCH(O193&amp;"*",$A$2:$A$231,0),2,,11),"&lt;&gt;")&gt;COUNTIF($O$2:O193,O193),O193,INDEX($A$2:$A$231,MATCH(O193,$A$2:$A$231,0)+1)),"")</f>
        <v>ABITO_33</v>
      </c>
      <c r="P194" s="23" t="str">
        <f t="shared" ca="1" si="4"/>
        <v>ABITO</v>
      </c>
      <c r="Q194" s="26">
        <f ca="1">IFERROR(OFFSET($B$1,MATCH(O194,$A$2:$A$231,0),COUNTIF($C$2:O194,O194)),"")</f>
        <v>36</v>
      </c>
      <c r="R194" s="24">
        <f t="shared" ca="1" si="5"/>
        <v>53</v>
      </c>
    </row>
    <row r="195" spans="1:18" ht="15" customHeight="1" x14ac:dyDescent="0.25">
      <c r="A195" s="5" t="str">
        <f>B195&amp;"_"&amp;COUNTIF($B$2:B195,B195)</f>
        <v>CANOTTA_17</v>
      </c>
      <c r="B195" s="7" t="s">
        <v>35</v>
      </c>
      <c r="C195" s="8" t="s">
        <v>41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1">
        <v>39.5</v>
      </c>
      <c r="O195" s="29" t="str">
        <f ca="1">IFERROR(IF(COUNTIF(OFFSET($A$1,MATCH(O194&amp;"*",$A$2:$A$231,0),2,,11),"&lt;&gt;")&gt;COUNTIF($O$2:O194,O194),O194,INDEX($A$2:$A$231,MATCH(O194,$A$2:$A$231,0)+1)),"")</f>
        <v>ABITO_33</v>
      </c>
      <c r="P195" s="23" t="str">
        <f t="shared" ref="P195:P258" ca="1" si="6">IFERROR(LEFT(O195,FIND("_",O195)-1),"")</f>
        <v>ABITO</v>
      </c>
      <c r="Q195" s="26">
        <f ca="1">IFERROR(OFFSET($B$1,MATCH(O195,$A$2:$A$231,0),COUNTIF($C$2:O195,O195)),"")</f>
        <v>37</v>
      </c>
      <c r="R195" s="24">
        <f t="shared" ref="R195:R258" ca="1" si="7">IFERROR(INDEX($N:$N,MATCH(P195,$B:$B,0)),"")</f>
        <v>53</v>
      </c>
    </row>
    <row r="196" spans="1:18" ht="15" customHeight="1" x14ac:dyDescent="0.25">
      <c r="A196" s="5" t="str">
        <f>B196&amp;"_"&amp;COUNTIF($B$2:B196,B196)</f>
        <v>ABITO_55</v>
      </c>
      <c r="B196" s="7" t="s">
        <v>0</v>
      </c>
      <c r="C196" s="8" t="s">
        <v>80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1">
        <v>59</v>
      </c>
      <c r="O196" s="29" t="str">
        <f ca="1">IFERROR(IF(COUNTIF(OFFSET($A$1,MATCH(O195&amp;"*",$A$2:$A$231,0),2,,11),"&lt;&gt;")&gt;COUNTIF($O$2:O195,O195),O195,INDEX($A$2:$A$231,MATCH(O195,$A$2:$A$231,0)+1)),"")</f>
        <v>ABITO_33</v>
      </c>
      <c r="P196" s="23" t="str">
        <f t="shared" ca="1" si="6"/>
        <v>ABITO</v>
      </c>
      <c r="Q196" s="26">
        <f ca="1">IFERROR(OFFSET($B$1,MATCH(O196,$A$2:$A$231,0),COUNTIF($C$2:O196,O196)),"")</f>
        <v>38</v>
      </c>
      <c r="R196" s="24">
        <f t="shared" ca="1" si="7"/>
        <v>53</v>
      </c>
    </row>
    <row r="197" spans="1:18" ht="15" customHeight="1" x14ac:dyDescent="0.25">
      <c r="A197" s="5" t="str">
        <f>B197&amp;"_"&amp;COUNTIF($B$2:B197,B197)</f>
        <v>ABITO_56</v>
      </c>
      <c r="B197" s="7" t="s">
        <v>0</v>
      </c>
      <c r="C197" s="8" t="s">
        <v>41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1">
        <v>47</v>
      </c>
      <c r="O197" s="29" t="str">
        <f ca="1">IFERROR(IF(COUNTIF(OFFSET($A$1,MATCH(O196&amp;"*",$A$2:$A$231,0),2,,11),"&lt;&gt;")&gt;COUNTIF($O$2:O196,O196),O196,INDEX($A$2:$A$231,MATCH(O196,$A$2:$A$231,0)+1)),"")</f>
        <v>ABITO_33</v>
      </c>
      <c r="P197" s="23" t="str">
        <f t="shared" ca="1" si="6"/>
        <v>ABITO</v>
      </c>
      <c r="Q197" s="26">
        <f ca="1">IFERROR(OFFSET($B$1,MATCH(O197,$A$2:$A$231,0),COUNTIF($C$2:O197,O197)),"")</f>
        <v>39</v>
      </c>
      <c r="R197" s="24">
        <f t="shared" ca="1" si="7"/>
        <v>53</v>
      </c>
    </row>
    <row r="198" spans="1:18" ht="15" customHeight="1" x14ac:dyDescent="0.25">
      <c r="A198" s="5" t="str">
        <f>B198&amp;"_"&amp;COUNTIF($B$2:B198,B198)</f>
        <v>ABITO_57</v>
      </c>
      <c r="B198" s="7" t="s">
        <v>0</v>
      </c>
      <c r="C198" s="8" t="s">
        <v>48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1">
        <v>49</v>
      </c>
      <c r="O198" s="29" t="str">
        <f ca="1">IFERROR(IF(COUNTIF(OFFSET($A$1,MATCH(O197&amp;"*",$A$2:$A$231,0),2,,11),"&lt;&gt;")&gt;COUNTIF($O$2:O197,O197),O197,INDEX($A$2:$A$231,MATCH(O197,$A$2:$A$231,0)+1)),"")</f>
        <v>ABITO_33</v>
      </c>
      <c r="P198" s="23" t="str">
        <f t="shared" ca="1" si="6"/>
        <v>ABITO</v>
      </c>
      <c r="Q198" s="26">
        <f ca="1">IFERROR(OFFSET($B$1,MATCH(O198,$A$2:$A$231,0),COUNTIF($C$2:O198,O198)),"")</f>
        <v>41</v>
      </c>
      <c r="R198" s="24">
        <f t="shared" ca="1" si="7"/>
        <v>53</v>
      </c>
    </row>
    <row r="199" spans="1:18" ht="15" customHeight="1" x14ac:dyDescent="0.25">
      <c r="A199" s="5" t="str">
        <f>B199&amp;"_"&amp;COUNTIF($B$2:B199,B199)</f>
        <v>ABITO_58</v>
      </c>
      <c r="B199" s="7" t="s">
        <v>0</v>
      </c>
      <c r="C199" s="8" t="s">
        <v>41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1">
        <v>39.5</v>
      </c>
      <c r="O199" s="29" t="str">
        <f ca="1">IFERROR(IF(COUNTIF(OFFSET($A$1,MATCH(O198&amp;"*",$A$2:$A$231,0),2,,11),"&lt;&gt;")&gt;COUNTIF($O$2:O198,O198),O198,INDEX($A$2:$A$231,MATCH(O198,$A$2:$A$231,0)+1)),"")</f>
        <v>ABITO_33</v>
      </c>
      <c r="P199" s="23" t="str">
        <f t="shared" ca="1" si="6"/>
        <v>ABITO</v>
      </c>
      <c r="Q199" s="26">
        <f ca="1">IFERROR(OFFSET($B$1,MATCH(O199,$A$2:$A$231,0),COUNTIF($C$2:O199,O199)),"")</f>
        <v>42</v>
      </c>
      <c r="R199" s="24">
        <f t="shared" ca="1" si="7"/>
        <v>53</v>
      </c>
    </row>
    <row r="200" spans="1:18" ht="15" customHeight="1" x14ac:dyDescent="0.25">
      <c r="A200" s="5" t="str">
        <f>B200&amp;"_"&amp;COUNTIF($B$2:B200,B200)</f>
        <v>ABITO_59</v>
      </c>
      <c r="B200" s="7" t="s">
        <v>0</v>
      </c>
      <c r="C200" s="8" t="s">
        <v>42</v>
      </c>
      <c r="D200" s="8">
        <v>34</v>
      </c>
      <c r="E200" s="8">
        <v>35</v>
      </c>
      <c r="F200" s="8">
        <v>36</v>
      </c>
      <c r="G200" s="8">
        <v>37</v>
      </c>
      <c r="H200" s="8">
        <v>38</v>
      </c>
      <c r="I200" s="8">
        <v>39</v>
      </c>
      <c r="J200" s="8">
        <v>40</v>
      </c>
      <c r="K200" s="8">
        <v>41</v>
      </c>
      <c r="L200" s="8">
        <v>42</v>
      </c>
      <c r="M200" s="8" t="s">
        <v>43</v>
      </c>
      <c r="N200" s="11">
        <v>49.5</v>
      </c>
      <c r="O200" s="29" t="str">
        <f ca="1">IFERROR(IF(COUNTIF(OFFSET($A$1,MATCH(O199&amp;"*",$A$2:$A$231,0),2,,11),"&lt;&gt;")&gt;COUNTIF($O$2:O199,O199),O199,INDEX($A$2:$A$231,MATCH(O199,$A$2:$A$231,0)+1)),"")</f>
        <v>ABITO_33</v>
      </c>
      <c r="P200" s="23" t="str">
        <f t="shared" ca="1" si="6"/>
        <v>ABITO</v>
      </c>
      <c r="Q200" s="26" t="str">
        <f ca="1">IFERROR(OFFSET($B$1,MATCH(O200,$A$2:$A$231,0),COUNTIF($C$2:O200,O200)),"")</f>
        <v>43 (fantasia)</v>
      </c>
      <c r="R200" s="24">
        <f t="shared" ca="1" si="7"/>
        <v>53</v>
      </c>
    </row>
    <row r="201" spans="1:18" ht="15" customHeight="1" x14ac:dyDescent="0.25">
      <c r="A201" s="5" t="str">
        <f>B201&amp;"_"&amp;COUNTIF($B$2:B201,B201)</f>
        <v>SHORTS_3</v>
      </c>
      <c r="B201" s="7" t="s">
        <v>69</v>
      </c>
      <c r="C201" s="8" t="s">
        <v>26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1">
        <v>39.5</v>
      </c>
      <c r="O201" s="29" t="str">
        <f ca="1">IFERROR(IF(COUNTIF(OFFSET($A$1,MATCH(O200&amp;"*",$A$2:$A$231,0),2,,11),"&lt;&gt;")&gt;COUNTIF($O$2:O200,O200),O200,INDEX($A$2:$A$231,MATCH(O200,$A$2:$A$231,0)+1)),"")</f>
        <v>ABITO_34</v>
      </c>
      <c r="P201" s="23" t="str">
        <f t="shared" ca="1" si="6"/>
        <v>ABITO</v>
      </c>
      <c r="Q201" s="26" t="str">
        <f ca="1">IFERROR(OFFSET($B$1,MATCH(O201,$A$2:$A$231,0),COUNTIF($C$2:O201,O201)),"")</f>
        <v>B31</v>
      </c>
      <c r="R201" s="24">
        <f t="shared" ca="1" si="7"/>
        <v>53</v>
      </c>
    </row>
    <row r="202" spans="1:18" ht="15" customHeight="1" x14ac:dyDescent="0.25">
      <c r="A202" s="5" t="str">
        <f>B202&amp;"_"&amp;COUNTIF($B$2:B202,B202)</f>
        <v>PANTALONE_32</v>
      </c>
      <c r="B202" s="7" t="s">
        <v>36</v>
      </c>
      <c r="C202" s="8" t="s">
        <v>22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1">
        <v>29</v>
      </c>
      <c r="O202" s="29" t="str">
        <f ca="1">IFERROR(IF(COUNTIF(OFFSET($A$1,MATCH(O201&amp;"*",$A$2:$A$231,0),2,,11),"&lt;&gt;")&gt;COUNTIF($O$2:O201,O201),O201,INDEX($A$2:$A$231,MATCH(O201,$A$2:$A$231,0)+1)),"")</f>
        <v>TUNICA_5</v>
      </c>
      <c r="P202" s="23" t="str">
        <f t="shared" ca="1" si="6"/>
        <v>TUNICA</v>
      </c>
      <c r="Q202" s="26" t="str">
        <f ca="1">IFERROR(OFFSET($B$1,MATCH(O202,$A$2:$A$231,0),COUNTIF($C$2:O202,O202)),"")</f>
        <v xml:space="preserve">B8  </v>
      </c>
      <c r="R202" s="24">
        <f t="shared" ca="1" si="7"/>
        <v>27</v>
      </c>
    </row>
    <row r="203" spans="1:18" ht="15" customHeight="1" x14ac:dyDescent="0.25">
      <c r="A203" s="5" t="str">
        <f>B203&amp;"_"&amp;COUNTIF($B$2:B203,B203)</f>
        <v>TUNICA_19</v>
      </c>
      <c r="B203" s="7" t="s">
        <v>39</v>
      </c>
      <c r="C203" s="8" t="s">
        <v>34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1">
        <v>35</v>
      </c>
      <c r="O203" s="29" t="str">
        <f ca="1">IFERROR(IF(COUNTIF(OFFSET($A$1,MATCH(O202&amp;"*",$A$2:$A$231,0),2,,11),"&lt;&gt;")&gt;COUNTIF($O$2:O202,O202),O202,INDEX($A$2:$A$231,MATCH(O202,$A$2:$A$231,0)+1)),"")</f>
        <v>SPOLVERO_4</v>
      </c>
      <c r="P203" s="23" t="str">
        <f t="shared" ca="1" si="6"/>
        <v>SPOLVERO</v>
      </c>
      <c r="Q203" s="26" t="str">
        <f ca="1">IFERROR(OFFSET($B$1,MATCH(O203,$A$2:$A$231,0),COUNTIF($C$2:O203,O203)),"")</f>
        <v>B8 (unito)</v>
      </c>
      <c r="R203" s="24">
        <f t="shared" ca="1" si="7"/>
        <v>83</v>
      </c>
    </row>
    <row r="204" spans="1:18" ht="15" customHeight="1" x14ac:dyDescent="0.25">
      <c r="A204" s="5" t="str">
        <f>B204&amp;"_"&amp;COUNTIF($B$2:B204,B204)</f>
        <v>ABITO_60</v>
      </c>
      <c r="B204" s="7" t="s">
        <v>0</v>
      </c>
      <c r="C204" s="8" t="s">
        <v>31</v>
      </c>
      <c r="D204" s="8">
        <v>54</v>
      </c>
      <c r="E204" s="8"/>
      <c r="F204" s="8"/>
      <c r="G204" s="8"/>
      <c r="H204" s="8"/>
      <c r="I204" s="8"/>
      <c r="J204" s="8"/>
      <c r="K204" s="8"/>
      <c r="L204" s="8"/>
      <c r="M204" s="8"/>
      <c r="N204" s="11">
        <v>45</v>
      </c>
      <c r="O204" s="29" t="str">
        <f ca="1">IFERROR(IF(COUNTIF(OFFSET($A$1,MATCH(O203&amp;"*",$A$2:$A$231,0),2,,11),"&lt;&gt;")&gt;COUNTIF($O$2:O203,O203),O203,INDEX($A$2:$A$231,MATCH(O203,$A$2:$A$231,0)+1)),"")</f>
        <v>SPOLVERO_5</v>
      </c>
      <c r="P204" s="23" t="str">
        <f t="shared" ca="1" si="6"/>
        <v>SPOLVERO</v>
      </c>
      <c r="Q204" s="26" t="str">
        <f ca="1">IFERROR(OFFSET($B$1,MATCH(O204,$A$2:$A$231,0),COUNTIF($C$2:O204,O204)),"")</f>
        <v>B33</v>
      </c>
      <c r="R204" s="24">
        <f t="shared" ca="1" si="7"/>
        <v>83</v>
      </c>
    </row>
    <row r="205" spans="1:18" ht="15" customHeight="1" x14ac:dyDescent="0.25">
      <c r="A205" s="5" t="str">
        <f>B205&amp;"_"&amp;COUNTIF($B$2:B205,B205)</f>
        <v>ABITO_61</v>
      </c>
      <c r="B205" s="7" t="s">
        <v>0</v>
      </c>
      <c r="C205" s="8" t="s">
        <v>41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1">
        <v>39</v>
      </c>
      <c r="O205" s="29" t="str">
        <f ca="1">IFERROR(IF(COUNTIF(OFFSET($A$1,MATCH(O204&amp;"*",$A$2:$A$231,0),2,,11),"&lt;&gt;")&gt;COUNTIF($O$2:O204,O204),O204,INDEX($A$2:$A$231,MATCH(O204,$A$2:$A$231,0)+1)),"")</f>
        <v>SPOLVERO_5</v>
      </c>
      <c r="P205" s="23" t="str">
        <f t="shared" ca="1" si="6"/>
        <v>SPOLVERO</v>
      </c>
      <c r="Q205" s="26">
        <f ca="1">IFERROR(OFFSET($B$1,MATCH(O205,$A$2:$A$231,0),COUNTIF($C$2:O205,O205)),"")</f>
        <v>34</v>
      </c>
      <c r="R205" s="24">
        <f t="shared" ca="1" si="7"/>
        <v>83</v>
      </c>
    </row>
    <row r="206" spans="1:18" ht="15" customHeight="1" x14ac:dyDescent="0.25">
      <c r="A206" s="5" t="str">
        <f>B206&amp;"_"&amp;COUNTIF($B$2:B206,B206)</f>
        <v>TUNICA_20</v>
      </c>
      <c r="B206" s="7" t="s">
        <v>39</v>
      </c>
      <c r="C206" s="8" t="s">
        <v>41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1">
        <v>26</v>
      </c>
      <c r="O206" s="29" t="str">
        <f ca="1">IFERROR(IF(COUNTIF(OFFSET($A$1,MATCH(O205&amp;"*",$A$2:$A$231,0),2,,11),"&lt;&gt;")&gt;COUNTIF($O$2:O205,O205),O205,INDEX($A$2:$A$231,MATCH(O205,$A$2:$A$231,0)+1)),"")</f>
        <v>SPOLVERO_5</v>
      </c>
      <c r="P206" s="23" t="str">
        <f t="shared" ca="1" si="6"/>
        <v>SPOLVERO</v>
      </c>
      <c r="Q206" s="26">
        <f ca="1">IFERROR(OFFSET($B$1,MATCH(O206,$A$2:$A$231,0),COUNTIF($C$2:O206,O206)),"")</f>
        <v>35</v>
      </c>
      <c r="R206" s="24">
        <f t="shared" ca="1" si="7"/>
        <v>83</v>
      </c>
    </row>
    <row r="207" spans="1:18" ht="15" customHeight="1" x14ac:dyDescent="0.25">
      <c r="A207" s="5" t="str">
        <f>B207&amp;"_"&amp;COUNTIF($B$2:B207,B207)</f>
        <v>TUNICA_21</v>
      </c>
      <c r="B207" s="7" t="s">
        <v>39</v>
      </c>
      <c r="C207" s="8" t="s">
        <v>42</v>
      </c>
      <c r="D207" s="8">
        <v>34</v>
      </c>
      <c r="E207" s="8">
        <v>35</v>
      </c>
      <c r="F207" s="8">
        <v>36</v>
      </c>
      <c r="G207" s="8">
        <v>37</v>
      </c>
      <c r="H207" s="8">
        <v>38</v>
      </c>
      <c r="I207" s="8">
        <v>39</v>
      </c>
      <c r="J207" s="8">
        <v>40</v>
      </c>
      <c r="K207" s="8">
        <v>41</v>
      </c>
      <c r="L207" s="8">
        <v>42</v>
      </c>
      <c r="M207" s="8" t="s">
        <v>43</v>
      </c>
      <c r="N207" s="11">
        <v>39</v>
      </c>
      <c r="O207" s="29" t="str">
        <f ca="1">IFERROR(IF(COUNTIF(OFFSET($A$1,MATCH(O206&amp;"*",$A$2:$A$231,0),2,,11),"&lt;&gt;")&gt;COUNTIF($O$2:O206,O206),O206,INDEX($A$2:$A$231,MATCH(O206,$A$2:$A$231,0)+1)),"")</f>
        <v>SPOLVERO_5</v>
      </c>
      <c r="P207" s="23" t="str">
        <f t="shared" ca="1" si="6"/>
        <v>SPOLVERO</v>
      </c>
      <c r="Q207" s="26">
        <f ca="1">IFERROR(OFFSET($B$1,MATCH(O207,$A$2:$A$231,0),COUNTIF($C$2:O207,O207)),"")</f>
        <v>36</v>
      </c>
      <c r="R207" s="24">
        <f t="shared" ca="1" si="7"/>
        <v>83</v>
      </c>
    </row>
    <row r="208" spans="1:18" ht="15" customHeight="1" x14ac:dyDescent="0.25">
      <c r="A208" s="5" t="str">
        <f>B208&amp;"_"&amp;COUNTIF($B$2:B208,B208)</f>
        <v>ABITO_62</v>
      </c>
      <c r="B208" s="7" t="s">
        <v>0</v>
      </c>
      <c r="C208" s="8" t="s">
        <v>56</v>
      </c>
      <c r="D208" s="8">
        <v>60</v>
      </c>
      <c r="E208" s="8">
        <v>61</v>
      </c>
      <c r="F208" s="8">
        <v>62</v>
      </c>
      <c r="G208" s="8"/>
      <c r="H208" s="8"/>
      <c r="I208" s="8"/>
      <c r="J208" s="8"/>
      <c r="K208" s="8"/>
      <c r="L208" s="8"/>
      <c r="M208" s="8"/>
      <c r="N208" s="11">
        <v>46</v>
      </c>
      <c r="O208" s="29" t="str">
        <f ca="1">IFERROR(IF(COUNTIF(OFFSET($A$1,MATCH(O207&amp;"*",$A$2:$A$231,0),2,,11),"&lt;&gt;")&gt;COUNTIF($O$2:O207,O207),O207,INDEX($A$2:$A$231,MATCH(O207,$A$2:$A$231,0)+1)),"")</f>
        <v>SPOLVERO_5</v>
      </c>
      <c r="P208" s="23" t="str">
        <f t="shared" ca="1" si="6"/>
        <v>SPOLVERO</v>
      </c>
      <c r="Q208" s="26">
        <f ca="1">IFERROR(OFFSET($B$1,MATCH(O208,$A$2:$A$231,0),COUNTIF($C$2:O208,O208)),"")</f>
        <v>37</v>
      </c>
      <c r="R208" s="24">
        <f t="shared" ca="1" si="7"/>
        <v>83</v>
      </c>
    </row>
    <row r="209" spans="1:18" ht="15" customHeight="1" x14ac:dyDescent="0.25">
      <c r="A209" s="5" t="str">
        <f>B209&amp;"_"&amp;COUNTIF($B$2:B209,B209)</f>
        <v>ABITO_63</v>
      </c>
      <c r="B209" s="7" t="s">
        <v>0</v>
      </c>
      <c r="C209" s="8" t="s">
        <v>56</v>
      </c>
      <c r="D209" s="8">
        <v>60</v>
      </c>
      <c r="E209" s="8">
        <v>61</v>
      </c>
      <c r="F209" s="8">
        <v>62</v>
      </c>
      <c r="G209" s="8"/>
      <c r="H209" s="8"/>
      <c r="I209" s="8"/>
      <c r="J209" s="8"/>
      <c r="K209" s="8"/>
      <c r="L209" s="8"/>
      <c r="M209" s="8"/>
      <c r="N209" s="11">
        <v>48</v>
      </c>
      <c r="O209" s="29" t="str">
        <f ca="1">IFERROR(IF(COUNTIF(OFFSET($A$1,MATCH(O208&amp;"*",$A$2:$A$231,0),2,,11),"&lt;&gt;")&gt;COUNTIF($O$2:O208,O208),O208,INDEX($A$2:$A$231,MATCH(O208,$A$2:$A$231,0)+1)),"")</f>
        <v>SPOLVERO_5</v>
      </c>
      <c r="P209" s="23" t="str">
        <f t="shared" ca="1" si="6"/>
        <v>SPOLVERO</v>
      </c>
      <c r="Q209" s="26">
        <f ca="1">IFERROR(OFFSET($B$1,MATCH(O209,$A$2:$A$231,0),COUNTIF($C$2:O209,O209)),"")</f>
        <v>38</v>
      </c>
      <c r="R209" s="24">
        <f t="shared" ca="1" si="7"/>
        <v>83</v>
      </c>
    </row>
    <row r="210" spans="1:18" ht="15" customHeight="1" x14ac:dyDescent="0.25">
      <c r="A210" s="5" t="str">
        <f>B210&amp;"_"&amp;COUNTIF($B$2:B210,B210)</f>
        <v>PANTALONE_33</v>
      </c>
      <c r="B210" s="7" t="s">
        <v>36</v>
      </c>
      <c r="C210" s="8" t="s">
        <v>15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1">
        <v>29.5</v>
      </c>
      <c r="O210" s="29" t="str">
        <f ca="1">IFERROR(IF(COUNTIF(OFFSET($A$1,MATCH(O209&amp;"*",$A$2:$A$231,0),2,,11),"&lt;&gt;")&gt;COUNTIF($O$2:O209,O209),O209,INDEX($A$2:$A$231,MATCH(O209,$A$2:$A$231,0)+1)),"")</f>
        <v>SPOLVERO_5</v>
      </c>
      <c r="P210" s="23" t="str">
        <f t="shared" ca="1" si="6"/>
        <v>SPOLVERO</v>
      </c>
      <c r="Q210" s="26">
        <f ca="1">IFERROR(OFFSET($B$1,MATCH(O210,$A$2:$A$231,0),COUNTIF($C$2:O210,O210)),"")</f>
        <v>39</v>
      </c>
      <c r="R210" s="24">
        <f t="shared" ca="1" si="7"/>
        <v>83</v>
      </c>
    </row>
    <row r="211" spans="1:18" ht="15" customHeight="1" x14ac:dyDescent="0.25">
      <c r="A211" s="5" t="str">
        <f>B211&amp;"_"&amp;COUNTIF($B$2:B211,B211)</f>
        <v>PANTALONE_34</v>
      </c>
      <c r="B211" s="7" t="s">
        <v>36</v>
      </c>
      <c r="C211" s="8" t="s">
        <v>16</v>
      </c>
      <c r="D211" s="8">
        <v>24</v>
      </c>
      <c r="E211" s="8">
        <v>25</v>
      </c>
      <c r="F211" s="8">
        <v>26</v>
      </c>
      <c r="G211" s="8" t="s">
        <v>17</v>
      </c>
      <c r="H211" s="8"/>
      <c r="I211" s="8"/>
      <c r="J211" s="8"/>
      <c r="K211" s="8"/>
      <c r="L211" s="8"/>
      <c r="M211" s="8"/>
      <c r="N211" s="11">
        <v>36</v>
      </c>
      <c r="O211" s="29" t="str">
        <f ca="1">IFERROR(IF(COUNTIF(OFFSET($A$1,MATCH(O210&amp;"*",$A$2:$A$231,0),2,,11),"&lt;&gt;")&gt;COUNTIF($O$2:O210,O210),O210,INDEX($A$2:$A$231,MATCH(O210,$A$2:$A$231,0)+1)),"")</f>
        <v>SPOLVERO_5</v>
      </c>
      <c r="P211" s="23" t="str">
        <f t="shared" ca="1" si="6"/>
        <v>SPOLVERO</v>
      </c>
      <c r="Q211" s="26">
        <f ca="1">IFERROR(OFFSET($B$1,MATCH(O211,$A$2:$A$231,0),COUNTIF($C$2:O211,O211)),"")</f>
        <v>41</v>
      </c>
      <c r="R211" s="24">
        <f t="shared" ca="1" si="7"/>
        <v>83</v>
      </c>
    </row>
    <row r="212" spans="1:18" ht="15" customHeight="1" x14ac:dyDescent="0.25">
      <c r="A212" s="5" t="str">
        <f>B212&amp;"_"&amp;COUNTIF($B$2:B212,B212)</f>
        <v>PANTALONE_35</v>
      </c>
      <c r="B212" s="7" t="s">
        <v>36</v>
      </c>
      <c r="C212" s="8" t="s">
        <v>56</v>
      </c>
      <c r="D212" s="8">
        <v>60</v>
      </c>
      <c r="E212" s="8">
        <v>61</v>
      </c>
      <c r="F212" s="8">
        <v>62</v>
      </c>
      <c r="G212" s="8"/>
      <c r="H212" s="8"/>
      <c r="I212" s="8"/>
      <c r="J212" s="8"/>
      <c r="K212" s="8"/>
      <c r="L212" s="8"/>
      <c r="M212" s="8"/>
      <c r="N212" s="11">
        <v>36</v>
      </c>
      <c r="O212" s="29" t="str">
        <f ca="1">IFERROR(IF(COUNTIF(OFFSET($A$1,MATCH(O211&amp;"*",$A$2:$A$231,0),2,,11),"&lt;&gt;")&gt;COUNTIF($O$2:O211,O211),O211,INDEX($A$2:$A$231,MATCH(O211,$A$2:$A$231,0)+1)),"")</f>
        <v>SPOLVERO_5</v>
      </c>
      <c r="P212" s="23" t="str">
        <f t="shared" ca="1" si="6"/>
        <v>SPOLVERO</v>
      </c>
      <c r="Q212" s="26">
        <f ca="1">IFERROR(OFFSET($B$1,MATCH(O212,$A$2:$A$231,0),COUNTIF($C$2:O212,O212)),"")</f>
        <v>42</v>
      </c>
      <c r="R212" s="24">
        <f t="shared" ca="1" si="7"/>
        <v>83</v>
      </c>
    </row>
    <row r="213" spans="1:18" ht="15" customHeight="1" x14ac:dyDescent="0.25">
      <c r="A213" s="5" t="str">
        <f>B213&amp;"_"&amp;COUNTIF($B$2:B213,B213)</f>
        <v>MAGLIA_3</v>
      </c>
      <c r="B213" s="7" t="s">
        <v>38</v>
      </c>
      <c r="C213" s="12" t="s">
        <v>81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1">
        <v>38</v>
      </c>
      <c r="O213" s="29" t="str">
        <f ca="1">IFERROR(IF(COUNTIF(OFFSET($A$1,MATCH(O212&amp;"*",$A$2:$A$231,0),2,,11),"&lt;&gt;")&gt;COUNTIF($O$2:O212,O212),O212,INDEX($A$2:$A$231,MATCH(O212,$A$2:$A$231,0)+1)),"")</f>
        <v>SPOLVERO_5</v>
      </c>
      <c r="P213" s="23" t="str">
        <f t="shared" ca="1" si="6"/>
        <v>SPOLVERO</v>
      </c>
      <c r="Q213" s="26" t="str">
        <f ca="1">IFERROR(OFFSET($B$1,MATCH(O213,$A$2:$A$231,0),COUNTIF($C$2:O213,O213)),"")</f>
        <v>43 (fantasia)</v>
      </c>
      <c r="R213" s="24">
        <f t="shared" ca="1" si="7"/>
        <v>83</v>
      </c>
    </row>
    <row r="214" spans="1:18" ht="15" customHeight="1" x14ac:dyDescent="0.25">
      <c r="A214" s="5" t="str">
        <f>B214&amp;"_"&amp;COUNTIF($B$2:B214,B214)</f>
        <v>CANOTTA_18</v>
      </c>
      <c r="B214" s="7" t="s">
        <v>35</v>
      </c>
      <c r="C214" s="12" t="s">
        <v>81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1">
        <v>29.5</v>
      </c>
      <c r="O214" s="29" t="str">
        <f ca="1">IFERROR(IF(COUNTIF(OFFSET($A$1,MATCH(O213&amp;"*",$A$2:$A$231,0),2,,11),"&lt;&gt;")&gt;COUNTIF($O$2:O213,O213),O213,INDEX($A$2:$A$231,MATCH(O213,$A$2:$A$231,0)+1)),"")</f>
        <v>TUNICA_6</v>
      </c>
      <c r="P214" s="23" t="str">
        <f t="shared" ca="1" si="6"/>
        <v>TUNICA</v>
      </c>
      <c r="Q214" s="26" t="str">
        <f ca="1">IFERROR(OFFSET($B$1,MATCH(O214,$A$2:$A$231,0),COUNTIF($C$2:O214,O214)),"")</f>
        <v>B8 (unito)</v>
      </c>
      <c r="R214" s="24">
        <f t="shared" ca="1" si="7"/>
        <v>27</v>
      </c>
    </row>
    <row r="215" spans="1:18" ht="15" customHeight="1" x14ac:dyDescent="0.25">
      <c r="A215" s="5" t="str">
        <f>B215&amp;"_"&amp;COUNTIF($B$2:B215,B215)</f>
        <v>MAGLIETTA_1</v>
      </c>
      <c r="B215" s="7" t="s">
        <v>82</v>
      </c>
      <c r="C215" s="12" t="s">
        <v>81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1">
        <v>29.5</v>
      </c>
      <c r="O215" s="29" t="str">
        <f ca="1">IFERROR(IF(COUNTIF(OFFSET($A$1,MATCH(O214&amp;"*",$A$2:$A$231,0),2,,11),"&lt;&gt;")&gt;COUNTIF($O$2:O214,O214),O214,INDEX($A$2:$A$231,MATCH(O214,$A$2:$A$231,0)+1)),"")</f>
        <v>TUNICA_7</v>
      </c>
      <c r="P215" s="23" t="str">
        <f t="shared" ca="1" si="6"/>
        <v>TUNICA</v>
      </c>
      <c r="Q215" s="26" t="str">
        <f ca="1">IFERROR(OFFSET($B$1,MATCH(O215,$A$2:$A$231,0),COUNTIF($C$2:O215,O215)),"")</f>
        <v>B33</v>
      </c>
      <c r="R215" s="24">
        <f t="shared" ca="1" si="7"/>
        <v>27</v>
      </c>
    </row>
    <row r="216" spans="1:18" ht="15" customHeight="1" x14ac:dyDescent="0.25">
      <c r="A216" s="5" t="str">
        <f>B216&amp;"_"&amp;COUNTIF($B$2:B216,B216)</f>
        <v>MAGLIETTA_2</v>
      </c>
      <c r="B216" s="7" t="s">
        <v>82</v>
      </c>
      <c r="C216" s="12" t="s">
        <v>81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1">
        <v>22</v>
      </c>
      <c r="O216" s="29" t="str">
        <f ca="1">IFERROR(IF(COUNTIF(OFFSET($A$1,MATCH(O215&amp;"*",$A$2:$A$231,0),2,,11),"&lt;&gt;")&gt;COUNTIF($O$2:O215,O215),O215,INDEX($A$2:$A$231,MATCH(O215,$A$2:$A$231,0)+1)),"")</f>
        <v>TUNICA_7</v>
      </c>
      <c r="P216" s="23" t="str">
        <f t="shared" ca="1" si="6"/>
        <v>TUNICA</v>
      </c>
      <c r="Q216" s="26">
        <f ca="1">IFERROR(OFFSET($B$1,MATCH(O216,$A$2:$A$231,0),COUNTIF($C$2:O216,O216)),"")</f>
        <v>34</v>
      </c>
      <c r="R216" s="24">
        <f t="shared" ca="1" si="7"/>
        <v>27</v>
      </c>
    </row>
    <row r="217" spans="1:18" ht="15" customHeight="1" x14ac:dyDescent="0.25">
      <c r="A217" s="5" t="str">
        <f>B217&amp;"_"&amp;COUNTIF($B$2:B217,B217)</f>
        <v>JEANS_1</v>
      </c>
      <c r="B217" s="7" t="s">
        <v>83</v>
      </c>
      <c r="C217" s="8" t="s">
        <v>84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1">
        <v>38</v>
      </c>
      <c r="O217" s="29" t="str">
        <f ca="1">IFERROR(IF(COUNTIF(OFFSET($A$1,MATCH(O216&amp;"*",$A$2:$A$231,0),2,,11),"&lt;&gt;")&gt;COUNTIF($O$2:O216,O216),O216,INDEX($A$2:$A$231,MATCH(O216,$A$2:$A$231,0)+1)),"")</f>
        <v>TUNICA_7</v>
      </c>
      <c r="P217" s="23" t="str">
        <f t="shared" ca="1" si="6"/>
        <v>TUNICA</v>
      </c>
      <c r="Q217" s="26">
        <f ca="1">IFERROR(OFFSET($B$1,MATCH(O217,$A$2:$A$231,0),COUNTIF($C$2:O217,O217)),"")</f>
        <v>35</v>
      </c>
      <c r="R217" s="24">
        <f t="shared" ca="1" si="7"/>
        <v>27</v>
      </c>
    </row>
    <row r="218" spans="1:18" ht="15" customHeight="1" x14ac:dyDescent="0.25">
      <c r="A218" s="5" t="str">
        <f>B218&amp;"_"&amp;COUNTIF($B$2:B218,B218)</f>
        <v>JEANS_2</v>
      </c>
      <c r="B218" s="7" t="s">
        <v>83</v>
      </c>
      <c r="C218" s="8" t="s">
        <v>85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1">
        <v>38</v>
      </c>
      <c r="O218" s="29" t="str">
        <f ca="1">IFERROR(IF(COUNTIF(OFFSET($A$1,MATCH(O217&amp;"*",$A$2:$A$231,0),2,,11),"&lt;&gt;")&gt;COUNTIF($O$2:O217,O217),O217,INDEX($A$2:$A$231,MATCH(O217,$A$2:$A$231,0)+1)),"")</f>
        <v>TUNICA_7</v>
      </c>
      <c r="P218" s="23" t="str">
        <f t="shared" ca="1" si="6"/>
        <v>TUNICA</v>
      </c>
      <c r="Q218" s="26">
        <f ca="1">IFERROR(OFFSET($B$1,MATCH(O218,$A$2:$A$231,0),COUNTIF($C$2:O218,O218)),"")</f>
        <v>36</v>
      </c>
      <c r="R218" s="24">
        <f t="shared" ca="1" si="7"/>
        <v>27</v>
      </c>
    </row>
    <row r="219" spans="1:18" ht="15" customHeight="1" x14ac:dyDescent="0.25">
      <c r="A219" s="5" t="str">
        <f>B219&amp;"_"&amp;COUNTIF($B$2:B219,B219)</f>
        <v>JEANS_3</v>
      </c>
      <c r="B219" s="7" t="s">
        <v>83</v>
      </c>
      <c r="C219" s="8" t="s">
        <v>84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1">
        <v>38</v>
      </c>
      <c r="O219" s="29" t="str">
        <f ca="1">IFERROR(IF(COUNTIF(OFFSET($A$1,MATCH(O218&amp;"*",$A$2:$A$231,0),2,,11),"&lt;&gt;")&gt;COUNTIF($O$2:O218,O218),O218,INDEX($A$2:$A$231,MATCH(O218,$A$2:$A$231,0)+1)),"")</f>
        <v>TUNICA_7</v>
      </c>
      <c r="P219" s="23" t="str">
        <f t="shared" ca="1" si="6"/>
        <v>TUNICA</v>
      </c>
      <c r="Q219" s="26">
        <f ca="1">IFERROR(OFFSET($B$1,MATCH(O219,$A$2:$A$231,0),COUNTIF($C$2:O219,O219)),"")</f>
        <v>37</v>
      </c>
      <c r="R219" s="24">
        <f t="shared" ca="1" si="7"/>
        <v>27</v>
      </c>
    </row>
    <row r="220" spans="1:18" ht="15" customHeight="1" x14ac:dyDescent="0.25">
      <c r="A220" s="5" t="str">
        <f>B220&amp;"_"&amp;COUNTIF($B$2:B220,B220)</f>
        <v>CINTURA_1</v>
      </c>
      <c r="B220" s="7" t="s">
        <v>86</v>
      </c>
      <c r="C220" s="8" t="s">
        <v>87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1">
        <v>7</v>
      </c>
      <c r="O220" s="29" t="str">
        <f ca="1">IFERROR(IF(COUNTIF(OFFSET($A$1,MATCH(O219&amp;"*",$A$2:$A$231,0),2,,11),"&lt;&gt;")&gt;COUNTIF($O$2:O219,O219),O219,INDEX($A$2:$A$231,MATCH(O219,$A$2:$A$231,0)+1)),"")</f>
        <v>TUNICA_7</v>
      </c>
      <c r="P220" s="23" t="str">
        <f t="shared" ca="1" si="6"/>
        <v>TUNICA</v>
      </c>
      <c r="Q220" s="26">
        <f ca="1">IFERROR(OFFSET($B$1,MATCH(O220,$A$2:$A$231,0),COUNTIF($C$2:O220,O220)),"")</f>
        <v>38</v>
      </c>
      <c r="R220" s="24">
        <f t="shared" ca="1" si="7"/>
        <v>27</v>
      </c>
    </row>
    <row r="221" spans="1:18" ht="15" customHeight="1" x14ac:dyDescent="0.25">
      <c r="A221" s="5" t="str">
        <f>B221&amp;"_"&amp;COUNTIF($B$2:B221,B221)</f>
        <v>ABITO_64</v>
      </c>
      <c r="B221" s="16" t="s">
        <v>0</v>
      </c>
      <c r="C221" s="8" t="s">
        <v>10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1">
        <v>69.5</v>
      </c>
      <c r="O221" s="29" t="str">
        <f ca="1">IFERROR(IF(COUNTIF(OFFSET($A$1,MATCH(O220&amp;"*",$A$2:$A$231,0),2,,11),"&lt;&gt;")&gt;COUNTIF($O$2:O220,O220),O220,INDEX($A$2:$A$231,MATCH(O220,$A$2:$A$231,0)+1)),"")</f>
        <v>TUNICA_7</v>
      </c>
      <c r="P221" s="23" t="str">
        <f t="shared" ca="1" si="6"/>
        <v>TUNICA</v>
      </c>
      <c r="Q221" s="26">
        <f ca="1">IFERROR(OFFSET($B$1,MATCH(O221,$A$2:$A$231,0),COUNTIF($C$2:O221,O221)),"")</f>
        <v>39</v>
      </c>
      <c r="R221" s="24">
        <f t="shared" ca="1" si="7"/>
        <v>27</v>
      </c>
    </row>
    <row r="222" spans="1:18" ht="15" customHeight="1" x14ac:dyDescent="0.25">
      <c r="A222" s="5" t="str">
        <f>B222&amp;"_"&amp;COUNTIF($B$2:B222,B222)</f>
        <v>COPRISPALLE_2</v>
      </c>
      <c r="B222" s="16" t="s">
        <v>24</v>
      </c>
      <c r="C222" s="8" t="s">
        <v>40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1">
        <v>26</v>
      </c>
      <c r="O222" s="29" t="str">
        <f ca="1">IFERROR(IF(COUNTIF(OFFSET($A$1,MATCH(O221&amp;"*",$A$2:$A$231,0),2,,11),"&lt;&gt;")&gt;COUNTIF($O$2:O221,O221),O221,INDEX($A$2:$A$231,MATCH(O221,$A$2:$A$231,0)+1)),"")</f>
        <v>TUNICA_7</v>
      </c>
      <c r="P222" s="23" t="str">
        <f t="shared" ca="1" si="6"/>
        <v>TUNICA</v>
      </c>
      <c r="Q222" s="26">
        <f ca="1">IFERROR(OFFSET($B$1,MATCH(O222,$A$2:$A$231,0),COUNTIF($C$2:O222,O222)),"")</f>
        <v>41</v>
      </c>
      <c r="R222" s="24">
        <f t="shared" ca="1" si="7"/>
        <v>27</v>
      </c>
    </row>
    <row r="223" spans="1:18" ht="15" customHeight="1" x14ac:dyDescent="0.25">
      <c r="A223" s="5" t="str">
        <f>B223&amp;"_"&amp;COUNTIF($B$2:B223,B223)</f>
        <v>COMPLETO_1</v>
      </c>
      <c r="B223" s="16" t="s">
        <v>88</v>
      </c>
      <c r="C223" s="8" t="s">
        <v>89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1">
        <v>75</v>
      </c>
      <c r="O223" s="29" t="str">
        <f ca="1">IFERROR(IF(COUNTIF(OFFSET($A$1,MATCH(O222&amp;"*",$A$2:$A$231,0),2,,11),"&lt;&gt;")&gt;COUNTIF($O$2:O222,O222),O222,INDEX($A$2:$A$231,MATCH(O222,$A$2:$A$231,0)+1)),"")</f>
        <v>TUNICA_7</v>
      </c>
      <c r="P223" s="23" t="str">
        <f t="shared" ca="1" si="6"/>
        <v>TUNICA</v>
      </c>
      <c r="Q223" s="26">
        <f ca="1">IFERROR(OFFSET($B$1,MATCH(O223,$A$2:$A$231,0),COUNTIF($C$2:O223,O223)),"")</f>
        <v>42</v>
      </c>
      <c r="R223" s="24">
        <f t="shared" ca="1" si="7"/>
        <v>27</v>
      </c>
    </row>
    <row r="224" spans="1:18" ht="15" customHeight="1" x14ac:dyDescent="0.25">
      <c r="A224" s="5" t="str">
        <f>B224&amp;"_"&amp;COUNTIF($B$2:B224,B224)</f>
        <v>GIACCHINO_4</v>
      </c>
      <c r="B224" s="16" t="s">
        <v>9</v>
      </c>
      <c r="C224" s="8" t="s">
        <v>68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1">
        <v>59</v>
      </c>
      <c r="O224" s="29" t="str">
        <f ca="1">IFERROR(IF(COUNTIF(OFFSET($A$1,MATCH(O223&amp;"*",$A$2:$A$231,0),2,,11),"&lt;&gt;")&gt;COUNTIF($O$2:O223,O223),O223,INDEX($A$2:$A$231,MATCH(O223,$A$2:$A$231,0)+1)),"")</f>
        <v>TUNICA_7</v>
      </c>
      <c r="P224" s="23" t="str">
        <f t="shared" ca="1" si="6"/>
        <v>TUNICA</v>
      </c>
      <c r="Q224" s="26" t="str">
        <f ca="1">IFERROR(OFFSET($B$1,MATCH(O224,$A$2:$A$231,0),COUNTIF($C$2:O224,O224)),"")</f>
        <v>43 (fantasia)</v>
      </c>
      <c r="R224" s="24">
        <f t="shared" ca="1" si="7"/>
        <v>27</v>
      </c>
    </row>
    <row r="225" spans="1:18" ht="15" customHeight="1" x14ac:dyDescent="0.25">
      <c r="A225" s="5" t="str">
        <f>B225&amp;"_"&amp;COUNTIF($B$2:B225,B225)</f>
        <v>GIACCHINO_5</v>
      </c>
      <c r="B225" s="16" t="s">
        <v>9</v>
      </c>
      <c r="C225" s="8" t="s">
        <v>19</v>
      </c>
      <c r="D225" s="8" t="s">
        <v>90</v>
      </c>
      <c r="E225" s="8"/>
      <c r="F225" s="8"/>
      <c r="G225" s="8"/>
      <c r="H225" s="8"/>
      <c r="I225" s="8"/>
      <c r="J225" s="8"/>
      <c r="K225" s="8"/>
      <c r="L225" s="8"/>
      <c r="M225" s="8"/>
      <c r="N225" s="11">
        <v>43</v>
      </c>
      <c r="O225" s="29" t="str">
        <f ca="1">IFERROR(IF(COUNTIF(OFFSET($A$1,MATCH(O224&amp;"*",$A$2:$A$231,0),2,,11),"&lt;&gt;")&gt;COUNTIF($O$2:O224,O224),O224,INDEX($A$2:$A$231,MATCH(O224,$A$2:$A$231,0)+1)),"")</f>
        <v>GONNA_8</v>
      </c>
      <c r="P225" s="23" t="str">
        <f t="shared" ca="1" si="6"/>
        <v>GONNA</v>
      </c>
      <c r="Q225" s="26" t="str">
        <f ca="1">IFERROR(OFFSET($B$1,MATCH(O225,$A$2:$A$231,0),COUNTIF($C$2:O225,O225)),"")</f>
        <v>B80</v>
      </c>
      <c r="R225" s="24">
        <f t="shared" ca="1" si="7"/>
        <v>49</v>
      </c>
    </row>
    <row r="226" spans="1:18" ht="15" customHeight="1" x14ac:dyDescent="0.25">
      <c r="A226" s="5" t="str">
        <f>B226&amp;"_"&amp;COUNTIF($B$2:B226,B226)</f>
        <v>TUNICA_22</v>
      </c>
      <c r="B226" s="16" t="s">
        <v>39</v>
      </c>
      <c r="C226" s="8" t="s">
        <v>41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1">
        <v>26</v>
      </c>
      <c r="O226" s="29" t="str">
        <f ca="1">IFERROR(IF(COUNTIF(OFFSET($A$1,MATCH(O225&amp;"*",$A$2:$A$231,0),2,,11),"&lt;&gt;")&gt;COUNTIF($O$2:O225,O225),O225,INDEX($A$2:$A$231,MATCH(O225,$A$2:$A$231,0)+1)),"")</f>
        <v>TUNICA_8</v>
      </c>
      <c r="P226" s="23" t="str">
        <f t="shared" ca="1" si="6"/>
        <v>TUNICA</v>
      </c>
      <c r="Q226" s="26" t="str">
        <f ca="1">IFERROR(OFFSET($B$1,MATCH(O226,$A$2:$A$231,0),COUNTIF($C$2:O226,O226)),"")</f>
        <v>B8 (unito)</v>
      </c>
      <c r="R226" s="24">
        <f t="shared" ca="1" si="7"/>
        <v>27</v>
      </c>
    </row>
    <row r="227" spans="1:18" ht="15" customHeight="1" x14ac:dyDescent="0.25">
      <c r="A227" s="5" t="str">
        <f>B227&amp;"_"&amp;COUNTIF($B$2:B227,B227)</f>
        <v>TUNICA_23</v>
      </c>
      <c r="B227" s="16" t="s">
        <v>39</v>
      </c>
      <c r="C227" s="8" t="s">
        <v>42</v>
      </c>
      <c r="D227" s="8">
        <v>34</v>
      </c>
      <c r="E227" s="8">
        <v>35</v>
      </c>
      <c r="F227" s="8">
        <v>36</v>
      </c>
      <c r="G227" s="8">
        <v>37</v>
      </c>
      <c r="H227" s="8">
        <v>38</v>
      </c>
      <c r="I227" s="8">
        <v>39</v>
      </c>
      <c r="J227" s="8">
        <v>40</v>
      </c>
      <c r="K227" s="8">
        <v>41</v>
      </c>
      <c r="L227" s="8">
        <v>42</v>
      </c>
      <c r="M227" s="8" t="s">
        <v>43</v>
      </c>
      <c r="N227" s="11">
        <v>39</v>
      </c>
      <c r="O227" s="29" t="str">
        <f ca="1">IFERROR(IF(COUNTIF(OFFSET($A$1,MATCH(O226&amp;"*",$A$2:$A$231,0),2,,11),"&lt;&gt;")&gt;COUNTIF($O$2:O226,O226),O226,INDEX($A$2:$A$231,MATCH(O226,$A$2:$A$231,0)+1)),"")</f>
        <v>TUNICA_9</v>
      </c>
      <c r="P227" s="23" t="str">
        <f t="shared" ca="1" si="6"/>
        <v>TUNICA</v>
      </c>
      <c r="Q227" s="26" t="str">
        <f ca="1">IFERROR(OFFSET($B$1,MATCH(O227,$A$2:$A$231,0),COUNTIF($C$2:O227,O227)),"")</f>
        <v>B33</v>
      </c>
      <c r="R227" s="24">
        <f t="shared" ca="1" si="7"/>
        <v>27</v>
      </c>
    </row>
    <row r="228" spans="1:18" ht="15" customHeight="1" x14ac:dyDescent="0.25">
      <c r="A228" s="5" t="str">
        <f>B228&amp;"_"&amp;COUNTIF($B$2:B228,B228)</f>
        <v>ABITO_65</v>
      </c>
      <c r="B228" s="16" t="s">
        <v>0</v>
      </c>
      <c r="C228" s="8" t="s">
        <v>91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1">
        <v>69</v>
      </c>
      <c r="O228" s="29" t="str">
        <f ca="1">IFERROR(IF(COUNTIF(OFFSET($A$1,MATCH(O227&amp;"*",$A$2:$A$231,0),2,,11),"&lt;&gt;")&gt;COUNTIF($O$2:O227,O227),O227,INDEX($A$2:$A$231,MATCH(O227,$A$2:$A$231,0)+1)),"")</f>
        <v>TUNICA_9</v>
      </c>
      <c r="P228" s="23" t="str">
        <f t="shared" ca="1" si="6"/>
        <v>TUNICA</v>
      </c>
      <c r="Q228" s="26">
        <f ca="1">IFERROR(OFFSET($B$1,MATCH(O228,$A$2:$A$231,0),COUNTIF($C$2:O228,O228)),"")</f>
        <v>34</v>
      </c>
      <c r="R228" s="24">
        <f t="shared" ca="1" si="7"/>
        <v>27</v>
      </c>
    </row>
    <row r="229" spans="1:18" ht="15" customHeight="1" x14ac:dyDescent="0.25">
      <c r="A229" s="5" t="str">
        <f>B229&amp;"_"&amp;COUNTIF($B$2:B229,B229)</f>
        <v>ABITO_66</v>
      </c>
      <c r="B229" s="16" t="s">
        <v>0</v>
      </c>
      <c r="C229" s="8" t="s">
        <v>22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1">
        <v>59.5</v>
      </c>
      <c r="O229" s="29" t="str">
        <f ca="1">IFERROR(IF(COUNTIF(OFFSET($A$1,MATCH(O228&amp;"*",$A$2:$A$231,0),2,,11),"&lt;&gt;")&gt;COUNTIF($O$2:O228,O228),O228,INDEX($A$2:$A$231,MATCH(O228,$A$2:$A$231,0)+1)),"")</f>
        <v>TUNICA_9</v>
      </c>
      <c r="P229" s="23" t="str">
        <f t="shared" ca="1" si="6"/>
        <v>TUNICA</v>
      </c>
      <c r="Q229" s="26">
        <f ca="1">IFERROR(OFFSET($B$1,MATCH(O229,$A$2:$A$231,0),COUNTIF($C$2:O229,O229)),"")</f>
        <v>35</v>
      </c>
      <c r="R229" s="24">
        <f t="shared" ca="1" si="7"/>
        <v>27</v>
      </c>
    </row>
    <row r="230" spans="1:18" ht="15" customHeight="1" x14ac:dyDescent="0.25">
      <c r="A230" s="5" t="str">
        <f>B230&amp;"_"&amp;COUNTIF($B$2:B230,B230)</f>
        <v>ABITO_67</v>
      </c>
      <c r="B230" s="16" t="s">
        <v>0</v>
      </c>
      <c r="C230" s="8" t="s">
        <v>40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1">
        <v>45</v>
      </c>
      <c r="O230" s="29" t="str">
        <f ca="1">IFERROR(IF(COUNTIF(OFFSET($A$1,MATCH(O229&amp;"*",$A$2:$A$231,0),2,,11),"&lt;&gt;")&gt;COUNTIF($O$2:O229,O229),O229,INDEX($A$2:$A$231,MATCH(O229,$A$2:$A$231,0)+1)),"")</f>
        <v>TUNICA_9</v>
      </c>
      <c r="P230" s="23" t="str">
        <f t="shared" ca="1" si="6"/>
        <v>TUNICA</v>
      </c>
      <c r="Q230" s="26">
        <f ca="1">IFERROR(OFFSET($B$1,MATCH(O230,$A$2:$A$231,0),COUNTIF($C$2:O230,O230)),"")</f>
        <v>36</v>
      </c>
      <c r="R230" s="24">
        <f t="shared" ca="1" si="7"/>
        <v>27</v>
      </c>
    </row>
    <row r="231" spans="1:18" ht="15" customHeight="1" x14ac:dyDescent="0.25">
      <c r="A231" s="5" t="str">
        <f>B231&amp;"_"&amp;COUNTIF($B$2:B231,B231)</f>
        <v>ABITO_68</v>
      </c>
      <c r="B231" s="16" t="s">
        <v>0</v>
      </c>
      <c r="C231" s="8" t="s">
        <v>40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1">
        <v>49.5</v>
      </c>
      <c r="O231" s="29" t="str">
        <f ca="1">IFERROR(IF(COUNTIF(OFFSET($A$1,MATCH(O230&amp;"*",$A$2:$A$231,0),2,,11),"&lt;&gt;")&gt;COUNTIF($O$2:O230,O230),O230,INDEX($A$2:$A$231,MATCH(O230,$A$2:$A$231,0)+1)),"")</f>
        <v>TUNICA_9</v>
      </c>
      <c r="P231" s="23" t="str">
        <f t="shared" ca="1" si="6"/>
        <v>TUNICA</v>
      </c>
      <c r="Q231" s="26">
        <f ca="1">IFERROR(OFFSET($B$1,MATCH(O231,$A$2:$A$231,0),COUNTIF($C$2:O231,O231)),"")</f>
        <v>37</v>
      </c>
      <c r="R231" s="24">
        <f t="shared" ca="1" si="7"/>
        <v>27</v>
      </c>
    </row>
    <row r="232" spans="1:18" ht="15" customHeight="1" x14ac:dyDescent="0.25">
      <c r="B232" s="7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  <c r="O232" s="29" t="str">
        <f ca="1">IFERROR(IF(COUNTIF(OFFSET($A$1,MATCH(O231&amp;"*",$A$2:$A$231,0),2,,11),"&lt;&gt;")&gt;COUNTIF($O$2:O231,O231),O231,INDEX($A$2:$A$231,MATCH(O231,$A$2:$A$231,0)+1)),"")</f>
        <v>TUNICA_9</v>
      </c>
      <c r="P232" s="23" t="str">
        <f t="shared" ca="1" si="6"/>
        <v>TUNICA</v>
      </c>
      <c r="Q232" s="26">
        <f ca="1">IFERROR(OFFSET($B$1,MATCH(O232,$A$2:$A$231,0),COUNTIF($C$2:O232,O232)),"")</f>
        <v>38</v>
      </c>
      <c r="R232" s="24">
        <f t="shared" ca="1" si="7"/>
        <v>27</v>
      </c>
    </row>
    <row r="233" spans="1:18" ht="15" customHeight="1" x14ac:dyDescent="0.25">
      <c r="B233" s="7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  <c r="O233" s="29" t="str">
        <f ca="1">IFERROR(IF(COUNTIF(OFFSET($A$1,MATCH(O232&amp;"*",$A$2:$A$231,0),2,,11),"&lt;&gt;")&gt;COUNTIF($O$2:O232,O232),O232,INDEX($A$2:$A$231,MATCH(O232,$A$2:$A$231,0)+1)),"")</f>
        <v>TUNICA_9</v>
      </c>
      <c r="P233" s="23" t="str">
        <f t="shared" ca="1" si="6"/>
        <v>TUNICA</v>
      </c>
      <c r="Q233" s="26">
        <f ca="1">IFERROR(OFFSET($B$1,MATCH(O233,$A$2:$A$231,0),COUNTIF($C$2:O233,O233)),"")</f>
        <v>39</v>
      </c>
      <c r="R233" s="24">
        <f t="shared" ca="1" si="7"/>
        <v>27</v>
      </c>
    </row>
    <row r="234" spans="1:18" ht="15" customHeight="1" x14ac:dyDescent="0.25">
      <c r="B234" s="7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  <c r="O234" s="29" t="str">
        <f ca="1">IFERROR(IF(COUNTIF(OFFSET($A$1,MATCH(O233&amp;"*",$A$2:$A$231,0),2,,11),"&lt;&gt;")&gt;COUNTIF($O$2:O233,O233),O233,INDEX($A$2:$A$231,MATCH(O233,$A$2:$A$231,0)+1)),"")</f>
        <v>TUNICA_9</v>
      </c>
      <c r="P234" s="23" t="str">
        <f t="shared" ca="1" si="6"/>
        <v>TUNICA</v>
      </c>
      <c r="Q234" s="26">
        <f ca="1">IFERROR(OFFSET($B$1,MATCH(O234,$A$2:$A$231,0),COUNTIF($C$2:O234,O234)),"")</f>
        <v>41</v>
      </c>
      <c r="R234" s="24">
        <f t="shared" ca="1" si="7"/>
        <v>27</v>
      </c>
    </row>
    <row r="235" spans="1:18" ht="15" customHeight="1" x14ac:dyDescent="0.25">
      <c r="B235" s="7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  <c r="O235" s="29" t="str">
        <f ca="1">IFERROR(IF(COUNTIF(OFFSET($A$1,MATCH(O234&amp;"*",$A$2:$A$231,0),2,,11),"&lt;&gt;")&gt;COUNTIF($O$2:O234,O234),O234,INDEX($A$2:$A$231,MATCH(O234,$A$2:$A$231,0)+1)),"")</f>
        <v>TUNICA_9</v>
      </c>
      <c r="P235" s="23" t="str">
        <f t="shared" ca="1" si="6"/>
        <v>TUNICA</v>
      </c>
      <c r="Q235" s="26">
        <f ca="1">IFERROR(OFFSET($B$1,MATCH(O235,$A$2:$A$231,0),COUNTIF($C$2:O235,O235)),"")</f>
        <v>42</v>
      </c>
      <c r="R235" s="24">
        <f t="shared" ca="1" si="7"/>
        <v>27</v>
      </c>
    </row>
    <row r="236" spans="1:18" ht="15" customHeight="1" x14ac:dyDescent="0.25">
      <c r="B236" s="7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9"/>
      <c r="O236" s="29" t="str">
        <f ca="1">IFERROR(IF(COUNTIF(OFFSET($A$1,MATCH(O235&amp;"*",$A$2:$A$231,0),2,,11),"&lt;&gt;")&gt;COUNTIF($O$2:O235,O235),O235,INDEX($A$2:$A$231,MATCH(O235,$A$2:$A$231,0)+1)),"")</f>
        <v>TUNICA_9</v>
      </c>
      <c r="P236" s="23" t="str">
        <f t="shared" ca="1" si="6"/>
        <v>TUNICA</v>
      </c>
      <c r="Q236" s="26" t="str">
        <f ca="1">IFERROR(OFFSET($B$1,MATCH(O236,$A$2:$A$231,0),COUNTIF($C$2:O236,O236)),"")</f>
        <v>43 (fantasia)</v>
      </c>
      <c r="R236" s="24">
        <f t="shared" ca="1" si="7"/>
        <v>27</v>
      </c>
    </row>
    <row r="237" spans="1:18" ht="15" customHeight="1" x14ac:dyDescent="0.25">
      <c r="B237" s="7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  <c r="O237" s="29" t="str">
        <f ca="1">IFERROR(IF(COUNTIF(OFFSET($A$1,MATCH(O236&amp;"*",$A$2:$A$231,0),2,,11),"&lt;&gt;")&gt;COUNTIF($O$2:O236,O236),O236,INDEX($A$2:$A$231,MATCH(O236,$A$2:$A$231,0)+1)),"")</f>
        <v>CANOTTA_9</v>
      </c>
      <c r="P237" s="23" t="str">
        <f t="shared" ca="1" si="6"/>
        <v>CANOTTA</v>
      </c>
      <c r="Q237" s="26" t="str">
        <f ca="1">IFERROR(OFFSET($B$1,MATCH(O237,$A$2:$A$231,0),COUNTIF($C$2:O237,O237)),"")</f>
        <v>B8 (unito)</v>
      </c>
      <c r="R237" s="24">
        <f t="shared" ca="1" si="7"/>
        <v>19.5</v>
      </c>
    </row>
    <row r="238" spans="1:18" ht="15" customHeight="1" x14ac:dyDescent="0.25">
      <c r="B238" s="7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  <c r="O238" s="29" t="str">
        <f ca="1">IFERROR(IF(COUNTIF(OFFSET($A$1,MATCH(O237&amp;"*",$A$2:$A$231,0),2,,11),"&lt;&gt;")&gt;COUNTIF($O$2:O237,O237),O237,INDEX($A$2:$A$231,MATCH(O237,$A$2:$A$231,0)+1)),"")</f>
        <v>CANOTTA_10</v>
      </c>
      <c r="P238" s="23" t="str">
        <f t="shared" ca="1" si="6"/>
        <v>CANOTTA</v>
      </c>
      <c r="Q238" s="26" t="str">
        <f ca="1">IFERROR(OFFSET($B$1,MATCH(O238,$A$2:$A$231,0),COUNTIF($C$2:O238,O238)),"")</f>
        <v>B33</v>
      </c>
      <c r="R238" s="24">
        <f t="shared" ca="1" si="7"/>
        <v>19.5</v>
      </c>
    </row>
    <row r="239" spans="1:18" ht="15" customHeight="1" x14ac:dyDescent="0.25">
      <c r="B239" s="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9"/>
      <c r="O239" s="29" t="str">
        <f ca="1">IFERROR(IF(COUNTIF(OFFSET($A$1,MATCH(O238&amp;"*",$A$2:$A$231,0),2,,11),"&lt;&gt;")&gt;COUNTIF($O$2:O238,O238),O238,INDEX($A$2:$A$231,MATCH(O238,$A$2:$A$231,0)+1)),"")</f>
        <v>CANOTTA_10</v>
      </c>
      <c r="P239" s="23" t="str">
        <f t="shared" ca="1" si="6"/>
        <v>CANOTTA</v>
      </c>
      <c r="Q239" s="26">
        <f ca="1">IFERROR(OFFSET($B$1,MATCH(O239,$A$2:$A$231,0),COUNTIF($C$2:O239,O239)),"")</f>
        <v>34</v>
      </c>
      <c r="R239" s="24">
        <f t="shared" ca="1" si="7"/>
        <v>19.5</v>
      </c>
    </row>
    <row r="240" spans="1:18" ht="15" customHeight="1" x14ac:dyDescent="0.25">
      <c r="B240" s="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/>
      <c r="O240" s="29" t="str">
        <f ca="1">IFERROR(IF(COUNTIF(OFFSET($A$1,MATCH(O239&amp;"*",$A$2:$A$231,0),2,,11),"&lt;&gt;")&gt;COUNTIF($O$2:O239,O239),O239,INDEX($A$2:$A$231,MATCH(O239,$A$2:$A$231,0)+1)),"")</f>
        <v>CANOTTA_10</v>
      </c>
      <c r="P240" s="23" t="str">
        <f t="shared" ca="1" si="6"/>
        <v>CANOTTA</v>
      </c>
      <c r="Q240" s="26">
        <f ca="1">IFERROR(OFFSET($B$1,MATCH(O240,$A$2:$A$231,0),COUNTIF($C$2:O240,O240)),"")</f>
        <v>35</v>
      </c>
      <c r="R240" s="24">
        <f t="shared" ca="1" si="7"/>
        <v>19.5</v>
      </c>
    </row>
    <row r="241" spans="2:18" ht="15" customHeight="1" x14ac:dyDescent="0.25">
      <c r="B241" s="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  <c r="O241" s="29" t="str">
        <f ca="1">IFERROR(IF(COUNTIF(OFFSET($A$1,MATCH(O240&amp;"*",$A$2:$A$231,0),2,,11),"&lt;&gt;")&gt;COUNTIF($O$2:O240,O240),O240,INDEX($A$2:$A$231,MATCH(O240,$A$2:$A$231,0)+1)),"")</f>
        <v>CANOTTA_10</v>
      </c>
      <c r="P241" s="23" t="str">
        <f t="shared" ca="1" si="6"/>
        <v>CANOTTA</v>
      </c>
      <c r="Q241" s="26">
        <f ca="1">IFERROR(OFFSET($B$1,MATCH(O241,$A$2:$A$231,0),COUNTIF($C$2:O241,O241)),"")</f>
        <v>36</v>
      </c>
      <c r="R241" s="24">
        <f t="shared" ca="1" si="7"/>
        <v>19.5</v>
      </c>
    </row>
    <row r="242" spans="2:18" ht="15" customHeight="1" x14ac:dyDescent="0.25"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9"/>
      <c r="O242" s="29" t="str">
        <f ca="1">IFERROR(IF(COUNTIF(OFFSET($A$1,MATCH(O241&amp;"*",$A$2:$A$231,0),2,,11),"&lt;&gt;")&gt;COUNTIF($O$2:O241,O241),O241,INDEX($A$2:$A$231,MATCH(O241,$A$2:$A$231,0)+1)),"")</f>
        <v>CANOTTA_10</v>
      </c>
      <c r="P242" s="23" t="str">
        <f t="shared" ca="1" si="6"/>
        <v>CANOTTA</v>
      </c>
      <c r="Q242" s="26">
        <f ca="1">IFERROR(OFFSET($B$1,MATCH(O242,$A$2:$A$231,0),COUNTIF($C$2:O242,O242)),"")</f>
        <v>37</v>
      </c>
      <c r="R242" s="24">
        <f t="shared" ca="1" si="7"/>
        <v>19.5</v>
      </c>
    </row>
    <row r="243" spans="2:18" ht="15" customHeight="1" x14ac:dyDescent="0.25">
      <c r="B243" s="7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9"/>
      <c r="O243" s="29" t="str">
        <f ca="1">IFERROR(IF(COUNTIF(OFFSET($A$1,MATCH(O242&amp;"*",$A$2:$A$231,0),2,,11),"&lt;&gt;")&gt;COUNTIF($O$2:O242,O242),O242,INDEX($A$2:$A$231,MATCH(O242,$A$2:$A$231,0)+1)),"")</f>
        <v>CANOTTA_10</v>
      </c>
      <c r="P243" s="23" t="str">
        <f t="shared" ca="1" si="6"/>
        <v>CANOTTA</v>
      </c>
      <c r="Q243" s="26">
        <f ca="1">IFERROR(OFFSET($B$1,MATCH(O243,$A$2:$A$231,0),COUNTIF($C$2:O243,O243)),"")</f>
        <v>38</v>
      </c>
      <c r="R243" s="24">
        <f t="shared" ca="1" si="7"/>
        <v>19.5</v>
      </c>
    </row>
    <row r="244" spans="2:18" ht="15" customHeight="1" x14ac:dyDescent="0.25">
      <c r="B244" s="7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9"/>
      <c r="O244" s="29" t="str">
        <f ca="1">IFERROR(IF(COUNTIF(OFFSET($A$1,MATCH(O243&amp;"*",$A$2:$A$231,0),2,,11),"&lt;&gt;")&gt;COUNTIF($O$2:O243,O243),O243,INDEX($A$2:$A$231,MATCH(O243,$A$2:$A$231,0)+1)),"")</f>
        <v>CANOTTA_10</v>
      </c>
      <c r="P244" s="23" t="str">
        <f t="shared" ca="1" si="6"/>
        <v>CANOTTA</v>
      </c>
      <c r="Q244" s="26">
        <f ca="1">IFERROR(OFFSET($B$1,MATCH(O244,$A$2:$A$231,0),COUNTIF($C$2:O244,O244)),"")</f>
        <v>39</v>
      </c>
      <c r="R244" s="24">
        <f t="shared" ca="1" si="7"/>
        <v>19.5</v>
      </c>
    </row>
    <row r="245" spans="2:18" ht="15" customHeight="1" x14ac:dyDescent="0.25">
      <c r="B245" s="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9"/>
      <c r="O245" s="29" t="str">
        <f ca="1">IFERROR(IF(COUNTIF(OFFSET($A$1,MATCH(O244&amp;"*",$A$2:$A$231,0),2,,11),"&lt;&gt;")&gt;COUNTIF($O$2:O244,O244),O244,INDEX($A$2:$A$231,MATCH(O244,$A$2:$A$231,0)+1)),"")</f>
        <v>CANOTTA_10</v>
      </c>
      <c r="P245" s="23" t="str">
        <f t="shared" ca="1" si="6"/>
        <v>CANOTTA</v>
      </c>
      <c r="Q245" s="26">
        <f ca="1">IFERROR(OFFSET($B$1,MATCH(O245,$A$2:$A$231,0),COUNTIF($C$2:O245,O245)),"")</f>
        <v>40</v>
      </c>
      <c r="R245" s="24">
        <f t="shared" ca="1" si="7"/>
        <v>19.5</v>
      </c>
    </row>
    <row r="246" spans="2:18" ht="15" customHeight="1" x14ac:dyDescent="0.25">
      <c r="B246" s="7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/>
      <c r="O246" s="29" t="str">
        <f ca="1">IFERROR(IF(COUNTIF(OFFSET($A$1,MATCH(O245&amp;"*",$A$2:$A$231,0),2,,11),"&lt;&gt;")&gt;COUNTIF($O$2:O245,O245),O245,INDEX($A$2:$A$231,MATCH(O245,$A$2:$A$231,0)+1)),"")</f>
        <v>CANOTTA_10</v>
      </c>
      <c r="P246" s="23" t="str">
        <f t="shared" ca="1" si="6"/>
        <v>CANOTTA</v>
      </c>
      <c r="Q246" s="26">
        <f ca="1">IFERROR(OFFSET($B$1,MATCH(O246,$A$2:$A$231,0),COUNTIF($C$2:O246,O246)),"")</f>
        <v>41</v>
      </c>
      <c r="R246" s="24">
        <f t="shared" ca="1" si="7"/>
        <v>19.5</v>
      </c>
    </row>
    <row r="247" spans="2:18" ht="15" customHeight="1" x14ac:dyDescent="0.25">
      <c r="B247" s="7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9"/>
      <c r="O247" s="29" t="str">
        <f ca="1">IFERROR(IF(COUNTIF(OFFSET($A$1,MATCH(O246&amp;"*",$A$2:$A$231,0),2,,11),"&lt;&gt;")&gt;COUNTIF($O$2:O246,O246),O246,INDEX($A$2:$A$231,MATCH(O246,$A$2:$A$231,0)+1)),"")</f>
        <v>CANOTTA_10</v>
      </c>
      <c r="P247" s="23" t="str">
        <f t="shared" ca="1" si="6"/>
        <v>CANOTTA</v>
      </c>
      <c r="Q247" s="26">
        <f ca="1">IFERROR(OFFSET($B$1,MATCH(O247,$A$2:$A$231,0),COUNTIF($C$2:O247,O247)),"")</f>
        <v>42</v>
      </c>
      <c r="R247" s="24">
        <f t="shared" ca="1" si="7"/>
        <v>19.5</v>
      </c>
    </row>
    <row r="248" spans="2:18" ht="15" customHeight="1" x14ac:dyDescent="0.25">
      <c r="B248" s="7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9"/>
      <c r="O248" s="29" t="str">
        <f ca="1">IFERROR(IF(COUNTIF(OFFSET($A$1,MATCH(O247&amp;"*",$A$2:$A$231,0),2,,11),"&lt;&gt;")&gt;COUNTIF($O$2:O247,O247),O247,INDEX($A$2:$A$231,MATCH(O247,$A$2:$A$231,0)+1)),"")</f>
        <v>CANOTTA_10</v>
      </c>
      <c r="P248" s="23" t="str">
        <f t="shared" ca="1" si="6"/>
        <v>CANOTTA</v>
      </c>
      <c r="Q248" s="26" t="str">
        <f ca="1">IFERROR(OFFSET($B$1,MATCH(O248,$A$2:$A$231,0),COUNTIF($C$2:O248,O248)),"")</f>
        <v>43 (fantasia)</v>
      </c>
      <c r="R248" s="24">
        <f t="shared" ca="1" si="7"/>
        <v>19.5</v>
      </c>
    </row>
    <row r="249" spans="2:18" ht="15" customHeight="1" x14ac:dyDescent="0.25">
      <c r="B249" s="7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9"/>
      <c r="O249" s="29" t="str">
        <f ca="1">IFERROR(IF(COUNTIF(OFFSET($A$1,MATCH(O248&amp;"*",$A$2:$A$231,0),2,,11),"&lt;&gt;")&gt;COUNTIF($O$2:O248,O248),O248,INDEX($A$2:$A$231,MATCH(O248,$A$2:$A$231,0)+1)),"")</f>
        <v>GONNA_9</v>
      </c>
      <c r="P249" s="23" t="str">
        <f t="shared" ca="1" si="6"/>
        <v>GONNA</v>
      </c>
      <c r="Q249" s="26" t="str">
        <f ca="1">IFERROR(OFFSET($B$1,MATCH(O249,$A$2:$A$231,0),COUNTIF($C$2:O249,O249)),"")</f>
        <v>B4 (unito)</v>
      </c>
      <c r="R249" s="24">
        <f t="shared" ca="1" si="7"/>
        <v>49</v>
      </c>
    </row>
    <row r="250" spans="2:18" ht="15" customHeight="1" x14ac:dyDescent="0.25">
      <c r="B250" s="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9"/>
      <c r="O250" s="29" t="str">
        <f ca="1">IFERROR(IF(COUNTIF(OFFSET($A$1,MATCH(O249&amp;"*",$A$2:$A$231,0),2,,11),"&lt;&gt;")&gt;COUNTIF($O$2:O249,O249),O249,INDEX($A$2:$A$231,MATCH(O249,$A$2:$A$231,0)+1)),"")</f>
        <v>GONNA_10</v>
      </c>
      <c r="P250" s="23" t="str">
        <f t="shared" ca="1" si="6"/>
        <v>GONNA</v>
      </c>
      <c r="Q250" s="26" t="str">
        <f ca="1">IFERROR(OFFSET($B$1,MATCH(O250,$A$2:$A$231,0),COUNTIF($C$2:O250,O250)),"")</f>
        <v>B23</v>
      </c>
      <c r="R250" s="24">
        <f t="shared" ca="1" si="7"/>
        <v>49</v>
      </c>
    </row>
    <row r="251" spans="2:18" ht="15" customHeight="1" x14ac:dyDescent="0.25">
      <c r="B251" s="7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9"/>
      <c r="O251" s="29" t="str">
        <f ca="1">IFERROR(IF(COUNTIF(OFFSET($A$1,MATCH(O250&amp;"*",$A$2:$A$231,0),2,,11),"&lt;&gt;")&gt;COUNTIF($O$2:O250,O250),O250,INDEX($A$2:$A$231,MATCH(O250,$A$2:$A$231,0)+1)),"")</f>
        <v>GONNA_10</v>
      </c>
      <c r="P251" s="23" t="str">
        <f t="shared" ca="1" si="6"/>
        <v>GONNA</v>
      </c>
      <c r="Q251" s="26">
        <f ca="1">IFERROR(OFFSET($B$1,MATCH(O251,$A$2:$A$231,0),COUNTIF($C$2:O251,O251)),"")</f>
        <v>24</v>
      </c>
      <c r="R251" s="24">
        <f t="shared" ca="1" si="7"/>
        <v>49</v>
      </c>
    </row>
    <row r="252" spans="2:18" ht="15" customHeight="1" x14ac:dyDescent="0.25">
      <c r="B252" s="7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9"/>
      <c r="O252" s="29" t="str">
        <f ca="1">IFERROR(IF(COUNTIF(OFFSET($A$1,MATCH(O251&amp;"*",$A$2:$A$231,0),2,,11),"&lt;&gt;")&gt;COUNTIF($O$2:O251,O251),O251,INDEX($A$2:$A$231,MATCH(O251,$A$2:$A$231,0)+1)),"")</f>
        <v>GONNA_10</v>
      </c>
      <c r="P252" s="23" t="str">
        <f t="shared" ca="1" si="6"/>
        <v>GONNA</v>
      </c>
      <c r="Q252" s="26">
        <f ca="1">IFERROR(OFFSET($B$1,MATCH(O252,$A$2:$A$231,0),COUNTIF($C$2:O252,O252)),"")</f>
        <v>25</v>
      </c>
      <c r="R252" s="24">
        <f t="shared" ca="1" si="7"/>
        <v>49</v>
      </c>
    </row>
    <row r="253" spans="2:18" ht="15" customHeight="1" x14ac:dyDescent="0.25">
      <c r="B253" s="7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9"/>
      <c r="O253" s="29" t="str">
        <f ca="1">IFERROR(IF(COUNTIF(OFFSET($A$1,MATCH(O252&amp;"*",$A$2:$A$231,0),2,,11),"&lt;&gt;")&gt;COUNTIF($O$2:O252,O252),O252,INDEX($A$2:$A$231,MATCH(O252,$A$2:$A$231,0)+1)),"")</f>
        <v>GONNA_10</v>
      </c>
      <c r="P253" s="23" t="str">
        <f t="shared" ca="1" si="6"/>
        <v>GONNA</v>
      </c>
      <c r="Q253" s="26">
        <f ca="1">IFERROR(OFFSET($B$1,MATCH(O253,$A$2:$A$231,0),COUNTIF($C$2:O253,O253)),"")</f>
        <v>26</v>
      </c>
      <c r="R253" s="24">
        <f t="shared" ca="1" si="7"/>
        <v>49</v>
      </c>
    </row>
    <row r="254" spans="2:18" ht="15" customHeight="1" x14ac:dyDescent="0.25">
      <c r="B254" s="7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  <c r="O254" s="29" t="str">
        <f ca="1">IFERROR(IF(COUNTIF(OFFSET($A$1,MATCH(O253&amp;"*",$A$2:$A$231,0),2,,11),"&lt;&gt;")&gt;COUNTIF($O$2:O253,O253),O253,INDEX($A$2:$A$231,MATCH(O253,$A$2:$A$231,0)+1)),"")</f>
        <v>GONNA_10</v>
      </c>
      <c r="P254" s="23" t="str">
        <f t="shared" ca="1" si="6"/>
        <v>GONNA</v>
      </c>
      <c r="Q254" s="26" t="str">
        <f ca="1">IFERROR(OFFSET($B$1,MATCH(O254,$A$2:$A$231,0),COUNTIF($C$2:O254,O254)),"")</f>
        <v>27 (fantasia)</v>
      </c>
      <c r="R254" s="24">
        <f t="shared" ca="1" si="7"/>
        <v>49</v>
      </c>
    </row>
    <row r="255" spans="2:18" ht="15" customHeight="1" x14ac:dyDescent="0.25">
      <c r="B255" s="7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9"/>
      <c r="O255" s="29" t="str">
        <f ca="1">IFERROR(IF(COUNTIF(OFFSET($A$1,MATCH(O254&amp;"*",$A$2:$A$231,0),2,,11),"&lt;&gt;")&gt;COUNTIF($O$2:O254,O254),O254,INDEX($A$2:$A$231,MATCH(O254,$A$2:$A$231,0)+1)),"")</f>
        <v>PANTALONE_10</v>
      </c>
      <c r="P255" s="23" t="str">
        <f t="shared" ca="1" si="6"/>
        <v>PANTALONE</v>
      </c>
      <c r="Q255" s="26" t="str">
        <f ca="1">IFERROR(OFFSET($B$1,MATCH(O255,$A$2:$A$231,0),COUNTIF($C$2:O255,O255)),"")</f>
        <v>B4</v>
      </c>
      <c r="R255" s="24">
        <f t="shared" ca="1" si="7"/>
        <v>28</v>
      </c>
    </row>
    <row r="256" spans="2:18" ht="15" customHeight="1" x14ac:dyDescent="0.25">
      <c r="B256" s="7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9"/>
      <c r="O256" s="29" t="str">
        <f ca="1">IFERROR(IF(COUNTIF(OFFSET($A$1,MATCH(O255&amp;"*",$A$2:$A$231,0),2,,11),"&lt;&gt;")&gt;COUNTIF($O$2:O255,O255),O255,INDEX($A$2:$A$231,MATCH(O255,$A$2:$A$231,0)+1)),"")</f>
        <v>PANTALONE_10</v>
      </c>
      <c r="P256" s="23" t="str">
        <f t="shared" ca="1" si="6"/>
        <v>PANTALONE</v>
      </c>
      <c r="Q256" s="26" t="str">
        <f ca="1">IFERROR(OFFSET($B$1,MATCH(O256,$A$2:$A$231,0),COUNTIF($C$2:O256,O256)),"")</f>
        <v>B3 (unito)</v>
      </c>
      <c r="R256" s="24">
        <f t="shared" ca="1" si="7"/>
        <v>28</v>
      </c>
    </row>
    <row r="257" spans="2:18" ht="15" customHeight="1" x14ac:dyDescent="0.25">
      <c r="B257" s="7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/>
      <c r="O257" s="29" t="str">
        <f ca="1">IFERROR(IF(COUNTIF(OFFSET($A$1,MATCH(O256&amp;"*",$A$2:$A$231,0),2,,11),"&lt;&gt;")&gt;COUNTIF($O$2:O256,O256),O256,INDEX($A$2:$A$231,MATCH(O256,$A$2:$A$231,0)+1)),"")</f>
        <v>PANTALONE_11</v>
      </c>
      <c r="P257" s="23" t="str">
        <f t="shared" ca="1" si="6"/>
        <v>PANTALONE</v>
      </c>
      <c r="Q257" s="26" t="str">
        <f ca="1">IFERROR(OFFSET($B$1,MATCH(O257,$A$2:$A$231,0),COUNTIF($C$2:O257,O257)),"")</f>
        <v>B2</v>
      </c>
      <c r="R257" s="24">
        <f t="shared" ca="1" si="7"/>
        <v>28</v>
      </c>
    </row>
    <row r="258" spans="2:18" ht="15" customHeight="1" x14ac:dyDescent="0.25">
      <c r="B258" s="7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9"/>
      <c r="O258" s="29" t="str">
        <f ca="1">IFERROR(IF(COUNTIF(OFFSET($A$1,MATCH(O257&amp;"*",$A$2:$A$231,0),2,,11),"&lt;&gt;")&gt;COUNTIF($O$2:O257,O257),O257,INDEX($A$2:$A$231,MATCH(O257,$A$2:$A$231,0)+1)),"")</f>
        <v>PANTALONE_11</v>
      </c>
      <c r="P258" s="23" t="str">
        <f t="shared" ca="1" si="6"/>
        <v>PANTALONE</v>
      </c>
      <c r="Q258" s="26" t="str">
        <f ca="1">IFERROR(OFFSET($B$1,MATCH(O258,$A$2:$A$231,0),COUNTIF($C$2:O258,O258)),"")</f>
        <v>B7  (unito)</v>
      </c>
      <c r="R258" s="24">
        <f t="shared" ca="1" si="7"/>
        <v>28</v>
      </c>
    </row>
    <row r="259" spans="2:18" ht="15" customHeight="1" x14ac:dyDescent="0.25">
      <c r="B259" s="7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  <c r="O259" s="29" t="str">
        <f ca="1">IFERROR(IF(COUNTIF(OFFSET($A$1,MATCH(O258&amp;"*",$A$2:$A$231,0),2,,11),"&lt;&gt;")&gt;COUNTIF($O$2:O258,O258),O258,INDEX($A$2:$A$231,MATCH(O258,$A$2:$A$231,0)+1)),"")</f>
        <v>PANTALONE_12</v>
      </c>
      <c r="P259" s="23" t="str">
        <f t="shared" ref="P259:P322" ca="1" si="8">IFERROR(LEFT(O259,FIND("_",O259)-1),"")</f>
        <v>PANTALONE</v>
      </c>
      <c r="Q259" s="26" t="str">
        <f ca="1">IFERROR(OFFSET($B$1,MATCH(O259,$A$2:$A$231,0),COUNTIF($C$2:O259,O259)),"")</f>
        <v>B23</v>
      </c>
      <c r="R259" s="24">
        <f t="shared" ref="R259:R322" ca="1" si="9">IFERROR(INDEX($N:$N,MATCH(P259,$B:$B,0)),"")</f>
        <v>28</v>
      </c>
    </row>
    <row r="260" spans="2:18" ht="15" customHeight="1" x14ac:dyDescent="0.25">
      <c r="B260" s="7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  <c r="O260" s="29" t="str">
        <f ca="1">IFERROR(IF(COUNTIF(OFFSET($A$1,MATCH(O259&amp;"*",$A$2:$A$231,0),2,,11),"&lt;&gt;")&gt;COUNTIF($O$2:O259,O259),O259,INDEX($A$2:$A$231,MATCH(O259,$A$2:$A$231,0)+1)),"")</f>
        <v>PANTALONE_12</v>
      </c>
      <c r="P260" s="23" t="str">
        <f t="shared" ca="1" si="8"/>
        <v>PANTALONE</v>
      </c>
      <c r="Q260" s="26">
        <f ca="1">IFERROR(OFFSET($B$1,MATCH(O260,$A$2:$A$231,0),COUNTIF($C$2:O260,O260)),"")</f>
        <v>24</v>
      </c>
      <c r="R260" s="24">
        <f t="shared" ca="1" si="9"/>
        <v>28</v>
      </c>
    </row>
    <row r="261" spans="2:18" ht="15" customHeight="1" x14ac:dyDescent="0.25">
      <c r="B261" s="7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9"/>
      <c r="O261" s="29" t="str">
        <f ca="1">IFERROR(IF(COUNTIF(OFFSET($A$1,MATCH(O260&amp;"*",$A$2:$A$231,0),2,,11),"&lt;&gt;")&gt;COUNTIF($O$2:O260,O260),O260,INDEX($A$2:$A$231,MATCH(O260,$A$2:$A$231,0)+1)),"")</f>
        <v>PANTALONE_12</v>
      </c>
      <c r="P261" s="23" t="str">
        <f t="shared" ca="1" si="8"/>
        <v>PANTALONE</v>
      </c>
      <c r="Q261" s="26">
        <f ca="1">IFERROR(OFFSET($B$1,MATCH(O261,$A$2:$A$231,0),COUNTIF($C$2:O261,O261)),"")</f>
        <v>25</v>
      </c>
      <c r="R261" s="24">
        <f t="shared" ca="1" si="9"/>
        <v>28</v>
      </c>
    </row>
    <row r="262" spans="2:18" ht="15" customHeight="1" x14ac:dyDescent="0.25">
      <c r="B262" s="7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9"/>
      <c r="O262" s="29" t="str">
        <f ca="1">IFERROR(IF(COUNTIF(OFFSET($A$1,MATCH(O261&amp;"*",$A$2:$A$231,0),2,,11),"&lt;&gt;")&gt;COUNTIF($O$2:O261,O261),O261,INDEX($A$2:$A$231,MATCH(O261,$A$2:$A$231,0)+1)),"")</f>
        <v>PANTALONE_12</v>
      </c>
      <c r="P262" s="23" t="str">
        <f t="shared" ca="1" si="8"/>
        <v>PANTALONE</v>
      </c>
      <c r="Q262" s="26">
        <f ca="1">IFERROR(OFFSET($B$1,MATCH(O262,$A$2:$A$231,0),COUNTIF($C$2:O262,O262)),"")</f>
        <v>26</v>
      </c>
      <c r="R262" s="24">
        <f t="shared" ca="1" si="9"/>
        <v>28</v>
      </c>
    </row>
    <row r="263" spans="2:18" ht="15" customHeight="1" x14ac:dyDescent="0.25">
      <c r="B263" s="7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9"/>
      <c r="O263" s="29" t="str">
        <f ca="1">IFERROR(IF(COUNTIF(OFFSET($A$1,MATCH(O262&amp;"*",$A$2:$A$231,0),2,,11),"&lt;&gt;")&gt;COUNTIF($O$2:O262,O262),O262,INDEX($A$2:$A$231,MATCH(O262,$A$2:$A$231,0)+1)),"")</f>
        <v>PANTALONE_12</v>
      </c>
      <c r="P263" s="23" t="str">
        <f t="shared" ca="1" si="8"/>
        <v>PANTALONE</v>
      </c>
      <c r="Q263" s="26" t="str">
        <f ca="1">IFERROR(OFFSET($B$1,MATCH(O263,$A$2:$A$231,0),COUNTIF($C$2:O263,O263)),"")</f>
        <v>27 (fantasia)</v>
      </c>
      <c r="R263" s="24">
        <f t="shared" ca="1" si="9"/>
        <v>28</v>
      </c>
    </row>
    <row r="264" spans="2:18" ht="15" customHeight="1" x14ac:dyDescent="0.25">
      <c r="B264" s="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  <c r="O264" s="29" t="str">
        <f ca="1">IFERROR(IF(COUNTIF(OFFSET($A$1,MATCH(O263&amp;"*",$A$2:$A$231,0),2,,11),"&lt;&gt;")&gt;COUNTIF($O$2:O263,O263),O263,INDEX($A$2:$A$231,MATCH(O263,$A$2:$A$231,0)+1)),"")</f>
        <v>PANTALONE_13</v>
      </c>
      <c r="P264" s="23" t="str">
        <f t="shared" ca="1" si="8"/>
        <v>PANTALONE</v>
      </c>
      <c r="Q264" s="26" t="str">
        <f ca="1">IFERROR(OFFSET($B$1,MATCH(O264,$A$2:$A$231,0),COUNTIF($C$2:O264,O264)),"")</f>
        <v>B2</v>
      </c>
      <c r="R264" s="24">
        <f t="shared" ca="1" si="9"/>
        <v>28</v>
      </c>
    </row>
    <row r="265" spans="2:18" ht="15" customHeight="1" x14ac:dyDescent="0.25">
      <c r="B265" s="7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/>
      <c r="O265" s="29" t="str">
        <f ca="1">IFERROR(IF(COUNTIF(OFFSET($A$1,MATCH(O264&amp;"*",$A$2:$A$231,0),2,,11),"&lt;&gt;")&gt;COUNTIF($O$2:O264,O264),O264,INDEX($A$2:$A$231,MATCH(O264,$A$2:$A$231,0)+1)),"")</f>
        <v>TUTA_3</v>
      </c>
      <c r="P265" s="23" t="str">
        <f t="shared" ca="1" si="8"/>
        <v>TUTA</v>
      </c>
      <c r="Q265" s="26" t="str">
        <f ca="1">IFERROR(OFFSET($B$1,MATCH(O265,$A$2:$A$231,0),COUNTIF($C$2:O265,O265)),"")</f>
        <v>B8 (unito)</v>
      </c>
      <c r="R265" s="24">
        <f t="shared" ca="1" si="9"/>
        <v>46</v>
      </c>
    </row>
    <row r="266" spans="2:18" ht="15" customHeight="1" x14ac:dyDescent="0.25">
      <c r="B266" s="7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  <c r="O266" s="29" t="str">
        <f ca="1">IFERROR(IF(COUNTIF(OFFSET($A$1,MATCH(O265&amp;"*",$A$2:$A$231,0),2,,11),"&lt;&gt;")&gt;COUNTIF($O$2:O265,O265),O265,INDEX($A$2:$A$231,MATCH(O265,$A$2:$A$231,0)+1)),"")</f>
        <v>TUTA_4</v>
      </c>
      <c r="P266" s="23" t="str">
        <f t="shared" ca="1" si="8"/>
        <v>TUTA</v>
      </c>
      <c r="Q266" s="26" t="str">
        <f ca="1">IFERROR(OFFSET($B$1,MATCH(O266,$A$2:$A$231,0),COUNTIF($C$2:O266,O266)),"")</f>
        <v>B33</v>
      </c>
      <c r="R266" s="24">
        <f t="shared" ca="1" si="9"/>
        <v>46</v>
      </c>
    </row>
    <row r="267" spans="2:18" ht="15" customHeight="1" x14ac:dyDescent="0.25">
      <c r="B267" s="7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  <c r="O267" s="29" t="str">
        <f ca="1">IFERROR(IF(COUNTIF(OFFSET($A$1,MATCH(O266&amp;"*",$A$2:$A$231,0),2,,11),"&lt;&gt;")&gt;COUNTIF($O$2:O266,O266),O266,INDEX($A$2:$A$231,MATCH(O266,$A$2:$A$231,0)+1)),"")</f>
        <v>TUTA_4</v>
      </c>
      <c r="P267" s="23" t="str">
        <f t="shared" ca="1" si="8"/>
        <v>TUTA</v>
      </c>
      <c r="Q267" s="26">
        <f ca="1">IFERROR(OFFSET($B$1,MATCH(O267,$A$2:$A$231,0),COUNTIF($C$2:O267,O267)),"")</f>
        <v>34</v>
      </c>
      <c r="R267" s="24">
        <f t="shared" ca="1" si="9"/>
        <v>46</v>
      </c>
    </row>
    <row r="268" spans="2:18" ht="15" customHeight="1" x14ac:dyDescent="0.25">
      <c r="B268" s="7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  <c r="O268" s="29" t="str">
        <f ca="1">IFERROR(IF(COUNTIF(OFFSET($A$1,MATCH(O267&amp;"*",$A$2:$A$231,0),2,,11),"&lt;&gt;")&gt;COUNTIF($O$2:O267,O267),O267,INDEX($A$2:$A$231,MATCH(O267,$A$2:$A$231,0)+1)),"")</f>
        <v>TUTA_4</v>
      </c>
      <c r="P268" s="23" t="str">
        <f t="shared" ca="1" si="8"/>
        <v>TUTA</v>
      </c>
      <c r="Q268" s="26">
        <f ca="1">IFERROR(OFFSET($B$1,MATCH(O268,$A$2:$A$231,0),COUNTIF($C$2:O268,O268)),"")</f>
        <v>35</v>
      </c>
      <c r="R268" s="24">
        <f t="shared" ca="1" si="9"/>
        <v>46</v>
      </c>
    </row>
    <row r="269" spans="2:18" ht="15" customHeight="1" x14ac:dyDescent="0.25"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  <c r="O269" s="29" t="str">
        <f ca="1">IFERROR(IF(COUNTIF(OFFSET($A$1,MATCH(O268&amp;"*",$A$2:$A$231,0),2,,11),"&lt;&gt;")&gt;COUNTIF($O$2:O268,O268),O268,INDEX($A$2:$A$231,MATCH(O268,$A$2:$A$231,0)+1)),"")</f>
        <v>TUTA_4</v>
      </c>
      <c r="P269" s="23" t="str">
        <f t="shared" ca="1" si="8"/>
        <v>TUTA</v>
      </c>
      <c r="Q269" s="26">
        <f ca="1">IFERROR(OFFSET($B$1,MATCH(O269,$A$2:$A$231,0),COUNTIF($C$2:O269,O269)),"")</f>
        <v>36</v>
      </c>
      <c r="R269" s="24">
        <f t="shared" ca="1" si="9"/>
        <v>46</v>
      </c>
    </row>
    <row r="270" spans="2:18" ht="15" customHeight="1" x14ac:dyDescent="0.25"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  <c r="O270" s="29" t="str">
        <f ca="1">IFERROR(IF(COUNTIF(OFFSET($A$1,MATCH(O269&amp;"*",$A$2:$A$231,0),2,,11),"&lt;&gt;")&gt;COUNTIF($O$2:O269,O269),O269,INDEX($A$2:$A$231,MATCH(O269,$A$2:$A$231,0)+1)),"")</f>
        <v>TUTA_4</v>
      </c>
      <c r="P270" s="23" t="str">
        <f t="shared" ca="1" si="8"/>
        <v>TUTA</v>
      </c>
      <c r="Q270" s="26">
        <f ca="1">IFERROR(OFFSET($B$1,MATCH(O270,$A$2:$A$231,0),COUNTIF($C$2:O270,O270)),"")</f>
        <v>37</v>
      </c>
      <c r="R270" s="24">
        <f t="shared" ca="1" si="9"/>
        <v>46</v>
      </c>
    </row>
    <row r="271" spans="2:18" ht="15" customHeight="1" x14ac:dyDescent="0.25">
      <c r="B271" s="7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  <c r="O271" s="29" t="str">
        <f ca="1">IFERROR(IF(COUNTIF(OFFSET($A$1,MATCH(O270&amp;"*",$A$2:$A$231,0),2,,11),"&lt;&gt;")&gt;COUNTIF($O$2:O270,O270),O270,INDEX($A$2:$A$231,MATCH(O270,$A$2:$A$231,0)+1)),"")</f>
        <v>TUTA_4</v>
      </c>
      <c r="P271" s="23" t="str">
        <f t="shared" ca="1" si="8"/>
        <v>TUTA</v>
      </c>
      <c r="Q271" s="26">
        <f ca="1">IFERROR(OFFSET($B$1,MATCH(O271,$A$2:$A$231,0),COUNTIF($C$2:O271,O271)),"")</f>
        <v>38</v>
      </c>
      <c r="R271" s="24">
        <f t="shared" ca="1" si="9"/>
        <v>46</v>
      </c>
    </row>
    <row r="272" spans="2:18" ht="15" customHeight="1" x14ac:dyDescent="0.25">
      <c r="B272" s="7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  <c r="O272" s="29" t="str">
        <f ca="1">IFERROR(IF(COUNTIF(OFFSET($A$1,MATCH(O271&amp;"*",$A$2:$A$231,0),2,,11),"&lt;&gt;")&gt;COUNTIF($O$2:O271,O271),O271,INDEX($A$2:$A$231,MATCH(O271,$A$2:$A$231,0)+1)),"")</f>
        <v>TUTA_4</v>
      </c>
      <c r="P272" s="23" t="str">
        <f t="shared" ca="1" si="8"/>
        <v>TUTA</v>
      </c>
      <c r="Q272" s="26">
        <f ca="1">IFERROR(OFFSET($B$1,MATCH(O272,$A$2:$A$231,0),COUNTIF($C$2:O272,O272)),"")</f>
        <v>39</v>
      </c>
      <c r="R272" s="24">
        <f t="shared" ca="1" si="9"/>
        <v>46</v>
      </c>
    </row>
    <row r="273" spans="2:18" ht="15" customHeight="1" x14ac:dyDescent="0.25">
      <c r="B273" s="7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  <c r="O273" s="29" t="str">
        <f ca="1">IFERROR(IF(COUNTIF(OFFSET($A$1,MATCH(O272&amp;"*",$A$2:$A$231,0),2,,11),"&lt;&gt;")&gt;COUNTIF($O$2:O272,O272),O272,INDEX($A$2:$A$231,MATCH(O272,$A$2:$A$231,0)+1)),"")</f>
        <v>TUTA_4</v>
      </c>
      <c r="P273" s="23" t="str">
        <f t="shared" ca="1" si="8"/>
        <v>TUTA</v>
      </c>
      <c r="Q273" s="26">
        <f ca="1">IFERROR(OFFSET($B$1,MATCH(O273,$A$2:$A$231,0),COUNTIF($C$2:O273,O273)),"")</f>
        <v>40</v>
      </c>
      <c r="R273" s="24">
        <f t="shared" ca="1" si="9"/>
        <v>46</v>
      </c>
    </row>
    <row r="274" spans="2:18" ht="15" customHeight="1" x14ac:dyDescent="0.25">
      <c r="B274" s="7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9"/>
      <c r="O274" s="29" t="str">
        <f ca="1">IFERROR(IF(COUNTIF(OFFSET($A$1,MATCH(O273&amp;"*",$A$2:$A$231,0),2,,11),"&lt;&gt;")&gt;COUNTIF($O$2:O273,O273),O273,INDEX($A$2:$A$231,MATCH(O273,$A$2:$A$231,0)+1)),"")</f>
        <v>TUTA_4</v>
      </c>
      <c r="P274" s="23" t="str">
        <f t="shared" ca="1" si="8"/>
        <v>TUTA</v>
      </c>
      <c r="Q274" s="26">
        <f ca="1">IFERROR(OFFSET($B$1,MATCH(O274,$A$2:$A$231,0),COUNTIF($C$2:O274,O274)),"")</f>
        <v>41</v>
      </c>
      <c r="R274" s="24">
        <f t="shared" ca="1" si="9"/>
        <v>46</v>
      </c>
    </row>
    <row r="275" spans="2:18" ht="15" customHeight="1" x14ac:dyDescent="0.25">
      <c r="B275" s="7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9"/>
      <c r="O275" s="29" t="str">
        <f ca="1">IFERROR(IF(COUNTIF(OFFSET($A$1,MATCH(O274&amp;"*",$A$2:$A$231,0),2,,11),"&lt;&gt;")&gt;COUNTIF($O$2:O274,O274),O274,INDEX($A$2:$A$231,MATCH(O274,$A$2:$A$231,0)+1)),"")</f>
        <v>TUTA_4</v>
      </c>
      <c r="P275" s="23" t="str">
        <f t="shared" ca="1" si="8"/>
        <v>TUTA</v>
      </c>
      <c r="Q275" s="26">
        <f ca="1">IFERROR(OFFSET($B$1,MATCH(O275,$A$2:$A$231,0),COUNTIF($C$2:O275,O275)),"")</f>
        <v>42</v>
      </c>
      <c r="R275" s="24">
        <f t="shared" ca="1" si="9"/>
        <v>46</v>
      </c>
    </row>
    <row r="276" spans="2:18" ht="15" customHeight="1" x14ac:dyDescent="0.25">
      <c r="B276" s="7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/>
      <c r="O276" s="29" t="str">
        <f ca="1">IFERROR(IF(COUNTIF(OFFSET($A$1,MATCH(O275&amp;"*",$A$2:$A$231,0),2,,11),"&lt;&gt;")&gt;COUNTIF($O$2:O275,O275),O275,INDEX($A$2:$A$231,MATCH(O275,$A$2:$A$231,0)+1)),"")</f>
        <v>TUTA_4</v>
      </c>
      <c r="P276" s="23" t="str">
        <f t="shared" ca="1" si="8"/>
        <v>TUTA</v>
      </c>
      <c r="Q276" s="26" t="str">
        <f ca="1">IFERROR(OFFSET($B$1,MATCH(O276,$A$2:$A$231,0),COUNTIF($C$2:O276,O276)),"")</f>
        <v>43 (fantasia)</v>
      </c>
      <c r="R276" s="24">
        <f t="shared" ca="1" si="9"/>
        <v>46</v>
      </c>
    </row>
    <row r="277" spans="2:18" ht="15" customHeight="1" x14ac:dyDescent="0.25">
      <c r="B277" s="7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9"/>
      <c r="O277" s="29" t="str">
        <f ca="1">IFERROR(IF(COUNTIF(OFFSET($A$1,MATCH(O276&amp;"*",$A$2:$A$231,0),2,,11),"&lt;&gt;")&gt;COUNTIF($O$2:O276,O276),O276,INDEX($A$2:$A$231,MATCH(O276,$A$2:$A$231,0)+1)),"")</f>
        <v>PANTALONE_14</v>
      </c>
      <c r="P277" s="23" t="str">
        <f t="shared" ca="1" si="8"/>
        <v>PANTALONE</v>
      </c>
      <c r="Q277" s="26" t="str">
        <f ca="1">IFERROR(OFFSET($B$1,MATCH(O277,$A$2:$A$231,0),COUNTIF($C$2:O277,O277)),"")</f>
        <v>B4 (unito)</v>
      </c>
      <c r="R277" s="24">
        <f t="shared" ca="1" si="9"/>
        <v>28</v>
      </c>
    </row>
    <row r="278" spans="2:18" ht="15" customHeight="1" x14ac:dyDescent="0.25">
      <c r="B278" s="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9"/>
      <c r="O278" s="29" t="str">
        <f ca="1">IFERROR(IF(COUNTIF(OFFSET($A$1,MATCH(O277&amp;"*",$A$2:$A$231,0),2,,11),"&lt;&gt;")&gt;COUNTIF($O$2:O277,O277),O277,INDEX($A$2:$A$231,MATCH(O277,$A$2:$A$231,0)+1)),"")</f>
        <v>PANTALONE_15</v>
      </c>
      <c r="P278" s="23" t="str">
        <f t="shared" ca="1" si="8"/>
        <v>PANTALONE</v>
      </c>
      <c r="Q278" s="26" t="str">
        <f ca="1">IFERROR(OFFSET($B$1,MATCH(O278,$A$2:$A$231,0),COUNTIF($C$2:O278,O278)),"")</f>
        <v>B23</v>
      </c>
      <c r="R278" s="24">
        <f t="shared" ca="1" si="9"/>
        <v>28</v>
      </c>
    </row>
    <row r="279" spans="2:18" ht="15" customHeight="1" x14ac:dyDescent="0.25">
      <c r="B279" s="7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  <c r="O279" s="29" t="str">
        <f ca="1">IFERROR(IF(COUNTIF(OFFSET($A$1,MATCH(O278&amp;"*",$A$2:$A$231,0),2,,11),"&lt;&gt;")&gt;COUNTIF($O$2:O278,O278),O278,INDEX($A$2:$A$231,MATCH(O278,$A$2:$A$231,0)+1)),"")</f>
        <v>PANTALONE_15</v>
      </c>
      <c r="P279" s="23" t="str">
        <f t="shared" ca="1" si="8"/>
        <v>PANTALONE</v>
      </c>
      <c r="Q279" s="26">
        <f ca="1">IFERROR(OFFSET($B$1,MATCH(O279,$A$2:$A$231,0),COUNTIF($C$2:O279,O279)),"")</f>
        <v>24</v>
      </c>
      <c r="R279" s="24">
        <f t="shared" ca="1" si="9"/>
        <v>28</v>
      </c>
    </row>
    <row r="280" spans="2:18" ht="15" customHeight="1" x14ac:dyDescent="0.25">
      <c r="B280" s="7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9"/>
      <c r="O280" s="29" t="str">
        <f ca="1">IFERROR(IF(COUNTIF(OFFSET($A$1,MATCH(O279&amp;"*",$A$2:$A$231,0),2,,11),"&lt;&gt;")&gt;COUNTIF($O$2:O279,O279),O279,INDEX($A$2:$A$231,MATCH(O279,$A$2:$A$231,0)+1)),"")</f>
        <v>PANTALONE_15</v>
      </c>
      <c r="P280" s="23" t="str">
        <f t="shared" ca="1" si="8"/>
        <v>PANTALONE</v>
      </c>
      <c r="Q280" s="26">
        <f ca="1">IFERROR(OFFSET($B$1,MATCH(O280,$A$2:$A$231,0),COUNTIF($C$2:O280,O280)),"")</f>
        <v>25</v>
      </c>
      <c r="R280" s="24">
        <f t="shared" ca="1" si="9"/>
        <v>28</v>
      </c>
    </row>
    <row r="281" spans="2:18" ht="15" customHeight="1" x14ac:dyDescent="0.25">
      <c r="B281" s="7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9"/>
      <c r="O281" s="29" t="str">
        <f ca="1">IFERROR(IF(COUNTIF(OFFSET($A$1,MATCH(O280&amp;"*",$A$2:$A$231,0),2,,11),"&lt;&gt;")&gt;COUNTIF($O$2:O280,O280),O280,INDEX($A$2:$A$231,MATCH(O280,$A$2:$A$231,0)+1)),"")</f>
        <v>PANTALONE_15</v>
      </c>
      <c r="P281" s="23" t="str">
        <f t="shared" ca="1" si="8"/>
        <v>PANTALONE</v>
      </c>
      <c r="Q281" s="26">
        <f ca="1">IFERROR(OFFSET($B$1,MATCH(O281,$A$2:$A$231,0),COUNTIF($C$2:O281,O281)),"")</f>
        <v>26</v>
      </c>
      <c r="R281" s="24">
        <f t="shared" ca="1" si="9"/>
        <v>28</v>
      </c>
    </row>
    <row r="282" spans="2:18" ht="15" customHeight="1" x14ac:dyDescent="0.25">
      <c r="B282" s="7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  <c r="O282" s="29" t="str">
        <f ca="1">IFERROR(IF(COUNTIF(OFFSET($A$1,MATCH(O281&amp;"*",$A$2:$A$231,0),2,,11),"&lt;&gt;")&gt;COUNTIF($O$2:O281,O281),O281,INDEX($A$2:$A$231,MATCH(O281,$A$2:$A$231,0)+1)),"")</f>
        <v>PANTALONE_15</v>
      </c>
      <c r="P282" s="23" t="str">
        <f t="shared" ca="1" si="8"/>
        <v>PANTALONE</v>
      </c>
      <c r="Q282" s="26" t="str">
        <f ca="1">IFERROR(OFFSET($B$1,MATCH(O282,$A$2:$A$231,0),COUNTIF($C$2:O282,O282)),"")</f>
        <v>27 (fantasia)</v>
      </c>
      <c r="R282" s="24">
        <f t="shared" ca="1" si="9"/>
        <v>28</v>
      </c>
    </row>
    <row r="283" spans="2:18" ht="15" customHeight="1" x14ac:dyDescent="0.25">
      <c r="B283" s="7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9"/>
      <c r="O283" s="29" t="str">
        <f ca="1">IFERROR(IF(COUNTIF(OFFSET($A$1,MATCH(O282&amp;"*",$A$2:$A$231,0),2,,11),"&lt;&gt;")&gt;COUNTIF($O$2:O282,O282),O282,INDEX($A$2:$A$231,MATCH(O282,$A$2:$A$231,0)+1)),"")</f>
        <v>PANTALONE_16</v>
      </c>
      <c r="P283" s="23" t="str">
        <f t="shared" ca="1" si="8"/>
        <v>PANTALONE</v>
      </c>
      <c r="Q283" s="26" t="str">
        <f ca="1">IFERROR(OFFSET($B$1,MATCH(O283,$A$2:$A$231,0),COUNTIF($C$2:O283,O283)),"")</f>
        <v>B60</v>
      </c>
      <c r="R283" s="24">
        <f t="shared" ca="1" si="9"/>
        <v>28</v>
      </c>
    </row>
    <row r="284" spans="2:18" ht="15" customHeight="1" x14ac:dyDescent="0.25">
      <c r="B284" s="7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  <c r="O284" s="29" t="str">
        <f ca="1">IFERROR(IF(COUNTIF(OFFSET($A$1,MATCH(O283&amp;"*",$A$2:$A$231,0),2,,11),"&lt;&gt;")&gt;COUNTIF($O$2:O283,O283),O283,INDEX($A$2:$A$231,MATCH(O283,$A$2:$A$231,0)+1)),"")</f>
        <v>PANTALONE_16</v>
      </c>
      <c r="P284" s="23" t="str">
        <f t="shared" ca="1" si="8"/>
        <v>PANTALONE</v>
      </c>
      <c r="Q284" s="26">
        <f ca="1">IFERROR(OFFSET($B$1,MATCH(O284,$A$2:$A$231,0),COUNTIF($C$2:O284,O284)),"")</f>
        <v>61</v>
      </c>
      <c r="R284" s="24">
        <f t="shared" ca="1" si="9"/>
        <v>28</v>
      </c>
    </row>
    <row r="285" spans="2:18" ht="15" customHeight="1" x14ac:dyDescent="0.25">
      <c r="B285" s="7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9"/>
      <c r="O285" s="29" t="str">
        <f ca="1">IFERROR(IF(COUNTIF(OFFSET($A$1,MATCH(O284&amp;"*",$A$2:$A$231,0),2,,11),"&lt;&gt;")&gt;COUNTIF($O$2:O284,O284),O284,INDEX($A$2:$A$231,MATCH(O284,$A$2:$A$231,0)+1)),"")</f>
        <v>PANTALONE_16</v>
      </c>
      <c r="P285" s="23" t="str">
        <f t="shared" ca="1" si="8"/>
        <v>PANTALONE</v>
      </c>
      <c r="Q285" s="26" t="str">
        <f ca="1">IFERROR(OFFSET($B$1,MATCH(O285,$A$2:$A$231,0),COUNTIF($C$2:O285,O285)),"")</f>
        <v>62 (fantasia)</v>
      </c>
      <c r="R285" s="24">
        <f t="shared" ca="1" si="9"/>
        <v>28</v>
      </c>
    </row>
    <row r="286" spans="2:18" ht="15" customHeight="1" x14ac:dyDescent="0.25">
      <c r="B286" s="7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9"/>
      <c r="O286" s="29" t="str">
        <f ca="1">IFERROR(IF(COUNTIF(OFFSET($A$1,MATCH(O285&amp;"*",$A$2:$A$231,0),2,,11),"&lt;&gt;")&gt;COUNTIF($O$2:O285,O285),O285,INDEX($A$2:$A$231,MATCH(O285,$A$2:$A$231,0)+1)),"")</f>
        <v>PANTALONE_17</v>
      </c>
      <c r="P286" s="23" t="str">
        <f t="shared" ca="1" si="8"/>
        <v>PANTALONE</v>
      </c>
      <c r="Q286" s="26" t="str">
        <f ca="1">IFERROR(OFFSET($B$1,MATCH(O286,$A$2:$A$231,0),COUNTIF($C$2:O286,O286)),"")</f>
        <v>B4 (unito)</v>
      </c>
      <c r="R286" s="24">
        <f t="shared" ca="1" si="9"/>
        <v>28</v>
      </c>
    </row>
    <row r="287" spans="2:18" ht="15" customHeight="1" x14ac:dyDescent="0.25">
      <c r="B287" s="7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/>
      <c r="O287" s="29" t="str">
        <f ca="1">IFERROR(IF(COUNTIF(OFFSET($A$1,MATCH(O286&amp;"*",$A$2:$A$231,0),2,,11),"&lt;&gt;")&gt;COUNTIF($O$2:O286,O286),O286,INDEX($A$2:$A$231,MATCH(O286,$A$2:$A$231,0)+1)),"")</f>
        <v>PANTALONE_18</v>
      </c>
      <c r="P287" s="23" t="str">
        <f t="shared" ca="1" si="8"/>
        <v>PANTALONE</v>
      </c>
      <c r="Q287" s="26" t="str">
        <f ca="1">IFERROR(OFFSET($B$1,MATCH(O287,$A$2:$A$231,0),COUNTIF($C$2:O287,O287)),"")</f>
        <v>B23</v>
      </c>
      <c r="R287" s="24">
        <f t="shared" ca="1" si="9"/>
        <v>28</v>
      </c>
    </row>
    <row r="288" spans="2:18" ht="15" customHeight="1" x14ac:dyDescent="0.25">
      <c r="B288" s="7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9"/>
      <c r="O288" s="29" t="str">
        <f ca="1">IFERROR(IF(COUNTIF(OFFSET($A$1,MATCH(O287&amp;"*",$A$2:$A$231,0),2,,11),"&lt;&gt;")&gt;COUNTIF($O$2:O287,O287),O287,INDEX($A$2:$A$231,MATCH(O287,$A$2:$A$231,0)+1)),"")</f>
        <v>PANTALONE_18</v>
      </c>
      <c r="P288" s="23" t="str">
        <f t="shared" ca="1" si="8"/>
        <v>PANTALONE</v>
      </c>
      <c r="Q288" s="26">
        <f ca="1">IFERROR(OFFSET($B$1,MATCH(O288,$A$2:$A$231,0),COUNTIF($C$2:O288,O288)),"")</f>
        <v>24</v>
      </c>
      <c r="R288" s="24">
        <f t="shared" ca="1" si="9"/>
        <v>28</v>
      </c>
    </row>
    <row r="289" spans="2:18" ht="15" customHeight="1" x14ac:dyDescent="0.25">
      <c r="B289" s="7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9"/>
      <c r="O289" s="29" t="str">
        <f ca="1">IFERROR(IF(COUNTIF(OFFSET($A$1,MATCH(O288&amp;"*",$A$2:$A$231,0),2,,11),"&lt;&gt;")&gt;COUNTIF($O$2:O288,O288),O288,INDEX($A$2:$A$231,MATCH(O288,$A$2:$A$231,0)+1)),"")</f>
        <v>PANTALONE_18</v>
      </c>
      <c r="P289" s="23" t="str">
        <f t="shared" ca="1" si="8"/>
        <v>PANTALONE</v>
      </c>
      <c r="Q289" s="26">
        <f ca="1">IFERROR(OFFSET($B$1,MATCH(O289,$A$2:$A$231,0),COUNTIF($C$2:O289,O289)),"")</f>
        <v>25</v>
      </c>
      <c r="R289" s="24">
        <f t="shared" ca="1" si="9"/>
        <v>28</v>
      </c>
    </row>
    <row r="290" spans="2:18" ht="15" customHeight="1" x14ac:dyDescent="0.25">
      <c r="B290" s="7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9"/>
      <c r="O290" s="29" t="str">
        <f ca="1">IFERROR(IF(COUNTIF(OFFSET($A$1,MATCH(O289&amp;"*",$A$2:$A$231,0),2,,11),"&lt;&gt;")&gt;COUNTIF($O$2:O289,O289),O289,INDEX($A$2:$A$231,MATCH(O289,$A$2:$A$231,0)+1)),"")</f>
        <v>PANTALONE_18</v>
      </c>
      <c r="P290" s="23" t="str">
        <f t="shared" ca="1" si="8"/>
        <v>PANTALONE</v>
      </c>
      <c r="Q290" s="26">
        <f ca="1">IFERROR(OFFSET($B$1,MATCH(O290,$A$2:$A$231,0),COUNTIF($C$2:O290,O290)),"")</f>
        <v>26</v>
      </c>
      <c r="R290" s="24">
        <f t="shared" ca="1" si="9"/>
        <v>28</v>
      </c>
    </row>
    <row r="291" spans="2:18" ht="15" customHeight="1" x14ac:dyDescent="0.25">
      <c r="B291" s="7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9"/>
      <c r="O291" s="29" t="str">
        <f ca="1">IFERROR(IF(COUNTIF(OFFSET($A$1,MATCH(O290&amp;"*",$A$2:$A$231,0),2,,11),"&lt;&gt;")&gt;COUNTIF($O$2:O290,O290),O290,INDEX($A$2:$A$231,MATCH(O290,$A$2:$A$231,0)+1)),"")</f>
        <v>PANTALONE_18</v>
      </c>
      <c r="P291" s="23" t="str">
        <f t="shared" ca="1" si="8"/>
        <v>PANTALONE</v>
      </c>
      <c r="Q291" s="26" t="str">
        <f ca="1">IFERROR(OFFSET($B$1,MATCH(O291,$A$2:$A$231,0),COUNTIF($C$2:O291,O291)),"")</f>
        <v>27 (fantasia)</v>
      </c>
      <c r="R291" s="24">
        <f t="shared" ca="1" si="9"/>
        <v>28</v>
      </c>
    </row>
    <row r="292" spans="2:18" ht="15" customHeight="1" x14ac:dyDescent="0.25">
      <c r="B292" s="7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9"/>
      <c r="O292" s="29" t="str">
        <f ca="1">IFERROR(IF(COUNTIF(OFFSET($A$1,MATCH(O291&amp;"*",$A$2:$A$231,0),2,,11),"&lt;&gt;")&gt;COUNTIF($O$2:O291,O291),O291,INDEX($A$2:$A$231,MATCH(O291,$A$2:$A$231,0)+1)),"")</f>
        <v>PANTALONE_19</v>
      </c>
      <c r="P292" s="23" t="str">
        <f t="shared" ca="1" si="8"/>
        <v>PANTALONE</v>
      </c>
      <c r="Q292" s="26" t="str">
        <f ca="1">IFERROR(OFFSET($B$1,MATCH(O292,$A$2:$A$231,0),COUNTIF($C$2:O292,O292)),"")</f>
        <v>B60</v>
      </c>
      <c r="R292" s="24">
        <f t="shared" ca="1" si="9"/>
        <v>28</v>
      </c>
    </row>
    <row r="293" spans="2:18" ht="15" customHeight="1" x14ac:dyDescent="0.25">
      <c r="B293" s="7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9"/>
      <c r="O293" s="29" t="str">
        <f ca="1">IFERROR(IF(COUNTIF(OFFSET($A$1,MATCH(O292&amp;"*",$A$2:$A$231,0),2,,11),"&lt;&gt;")&gt;COUNTIF($O$2:O292,O292),O292,INDEX($A$2:$A$231,MATCH(O292,$A$2:$A$231,0)+1)),"")</f>
        <v>PANTALONE_19</v>
      </c>
      <c r="P293" s="23" t="str">
        <f t="shared" ca="1" si="8"/>
        <v>PANTALONE</v>
      </c>
      <c r="Q293" s="26">
        <f ca="1">IFERROR(OFFSET($B$1,MATCH(O293,$A$2:$A$231,0),COUNTIF($C$2:O293,O293)),"")</f>
        <v>61</v>
      </c>
      <c r="R293" s="24">
        <f t="shared" ca="1" si="9"/>
        <v>28</v>
      </c>
    </row>
    <row r="294" spans="2:18" ht="15" customHeight="1" x14ac:dyDescent="0.25">
      <c r="B294" s="7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9"/>
      <c r="O294" s="29" t="str">
        <f ca="1">IFERROR(IF(COUNTIF(OFFSET($A$1,MATCH(O293&amp;"*",$A$2:$A$231,0),2,,11),"&lt;&gt;")&gt;COUNTIF($O$2:O293,O293),O293,INDEX($A$2:$A$231,MATCH(O293,$A$2:$A$231,0)+1)),"")</f>
        <v>PANTALONE_19</v>
      </c>
      <c r="P294" s="23" t="str">
        <f t="shared" ca="1" si="8"/>
        <v>PANTALONE</v>
      </c>
      <c r="Q294" s="26" t="str">
        <f ca="1">IFERROR(OFFSET($B$1,MATCH(O294,$A$2:$A$231,0),COUNTIF($C$2:O294,O294)),"")</f>
        <v>62 (fantasia)</v>
      </c>
      <c r="R294" s="24">
        <f t="shared" ca="1" si="9"/>
        <v>28</v>
      </c>
    </row>
    <row r="295" spans="2:18" ht="15" customHeight="1" x14ac:dyDescent="0.25">
      <c r="B295" s="7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9"/>
      <c r="O295" s="29" t="str">
        <f ca="1">IFERROR(IF(COUNTIF(OFFSET($A$1,MATCH(O294&amp;"*",$A$2:$A$231,0),2,,11),"&lt;&gt;")&gt;COUNTIF($O$2:O294,O294),O294,INDEX($A$2:$A$231,MATCH(O294,$A$2:$A$231,0)+1)),"")</f>
        <v>PANTALONE_20</v>
      </c>
      <c r="P295" s="23" t="str">
        <f t="shared" ca="1" si="8"/>
        <v>PANTALONE</v>
      </c>
      <c r="Q295" s="26" t="str">
        <f ca="1">IFERROR(OFFSET($B$1,MATCH(O295,$A$2:$A$231,0),COUNTIF($C$2:O295,O295)),"")</f>
        <v>B4 (unito)</v>
      </c>
      <c r="R295" s="24">
        <f t="shared" ca="1" si="9"/>
        <v>28</v>
      </c>
    </row>
    <row r="296" spans="2:18" ht="15" customHeight="1" x14ac:dyDescent="0.25">
      <c r="B296" s="7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9"/>
      <c r="O296" s="29" t="str">
        <f ca="1">IFERROR(IF(COUNTIF(OFFSET($A$1,MATCH(O295&amp;"*",$A$2:$A$231,0),2,,11),"&lt;&gt;")&gt;COUNTIF($O$2:O295,O295),O295,INDEX($A$2:$A$231,MATCH(O295,$A$2:$A$231,0)+1)),"")</f>
        <v>PANTALONE_21</v>
      </c>
      <c r="P296" s="23" t="str">
        <f t="shared" ca="1" si="8"/>
        <v>PANTALONE</v>
      </c>
      <c r="Q296" s="26" t="str">
        <f ca="1">IFERROR(OFFSET($B$1,MATCH(O296,$A$2:$A$231,0),COUNTIF($C$2:O296,O296)),"")</f>
        <v>B7 (unito)</v>
      </c>
      <c r="R296" s="24">
        <f t="shared" ca="1" si="9"/>
        <v>28</v>
      </c>
    </row>
    <row r="297" spans="2:18" ht="15" customHeight="1" x14ac:dyDescent="0.25">
      <c r="B297" s="7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/>
      <c r="O297" s="29" t="str">
        <f ca="1">IFERROR(IF(COUNTIF(OFFSET($A$1,MATCH(O296&amp;"*",$A$2:$A$231,0),2,,11),"&lt;&gt;")&gt;COUNTIF($O$2:O296,O296),O296,INDEX($A$2:$A$231,MATCH(O296,$A$2:$A$231,0)+1)),"")</f>
        <v>GONNA_11</v>
      </c>
      <c r="P297" s="23" t="str">
        <f t="shared" ca="1" si="8"/>
        <v>GONNA</v>
      </c>
      <c r="Q297" s="26" t="str">
        <f ca="1">IFERROR(OFFSET($B$1,MATCH(O297,$A$2:$A$231,0),COUNTIF($C$2:O297,O297)),"")</f>
        <v xml:space="preserve">B8  </v>
      </c>
      <c r="R297" s="24">
        <f t="shared" ca="1" si="9"/>
        <v>49</v>
      </c>
    </row>
    <row r="298" spans="2:18" ht="15" customHeight="1" x14ac:dyDescent="0.25">
      <c r="B298" s="7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9"/>
      <c r="O298" s="29" t="str">
        <f ca="1">IFERROR(IF(COUNTIF(OFFSET($A$1,MATCH(O297&amp;"*",$A$2:$A$231,0),2,,11),"&lt;&gt;")&gt;COUNTIF($O$2:O297,O297),O297,INDEX($A$2:$A$231,MATCH(O297,$A$2:$A$231,0)+1)),"")</f>
        <v>GONNA_12</v>
      </c>
      <c r="P298" s="23" t="str">
        <f t="shared" ca="1" si="8"/>
        <v>GONNA</v>
      </c>
      <c r="Q298" s="26" t="str">
        <f ca="1">IFERROR(OFFSET($B$1,MATCH(O298,$A$2:$A$231,0),COUNTIF($C$2:O298,O298)),"")</f>
        <v>B33</v>
      </c>
      <c r="R298" s="24">
        <f t="shared" ca="1" si="9"/>
        <v>49</v>
      </c>
    </row>
    <row r="299" spans="2:18" ht="15" customHeight="1" x14ac:dyDescent="0.25">
      <c r="B299" s="7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9"/>
      <c r="O299" s="29" t="str">
        <f ca="1">IFERROR(IF(COUNTIF(OFFSET($A$1,MATCH(O298&amp;"*",$A$2:$A$231,0),2,,11),"&lt;&gt;")&gt;COUNTIF($O$2:O298,O298),O298,INDEX($A$2:$A$231,MATCH(O298,$A$2:$A$231,0)+1)),"")</f>
        <v>GONNA_12</v>
      </c>
      <c r="P299" s="23" t="str">
        <f t="shared" ca="1" si="8"/>
        <v>GONNA</v>
      </c>
      <c r="Q299" s="26">
        <f ca="1">IFERROR(OFFSET($B$1,MATCH(O299,$A$2:$A$231,0),COUNTIF($C$2:O299,O299)),"")</f>
        <v>34</v>
      </c>
      <c r="R299" s="24">
        <f t="shared" ca="1" si="9"/>
        <v>49</v>
      </c>
    </row>
    <row r="300" spans="2:18" ht="15" customHeight="1" x14ac:dyDescent="0.25">
      <c r="B300" s="7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9"/>
      <c r="O300" s="29" t="str">
        <f ca="1">IFERROR(IF(COUNTIF(OFFSET($A$1,MATCH(O299&amp;"*",$A$2:$A$231,0),2,,11),"&lt;&gt;")&gt;COUNTIF($O$2:O299,O299),O299,INDEX($A$2:$A$231,MATCH(O299,$A$2:$A$231,0)+1)),"")</f>
        <v>GONNA_12</v>
      </c>
      <c r="P300" s="23" t="str">
        <f t="shared" ca="1" si="8"/>
        <v>GONNA</v>
      </c>
      <c r="Q300" s="26">
        <f ca="1">IFERROR(OFFSET($B$1,MATCH(O300,$A$2:$A$231,0),COUNTIF($C$2:O300,O300)),"")</f>
        <v>35</v>
      </c>
      <c r="R300" s="24">
        <f t="shared" ca="1" si="9"/>
        <v>49</v>
      </c>
    </row>
    <row r="301" spans="2:18" ht="15" customHeight="1" x14ac:dyDescent="0.25">
      <c r="B301" s="7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9"/>
      <c r="O301" s="29" t="str">
        <f ca="1">IFERROR(IF(COUNTIF(OFFSET($A$1,MATCH(O300&amp;"*",$A$2:$A$231,0),2,,11),"&lt;&gt;")&gt;COUNTIF($O$2:O300,O300),O300,INDEX($A$2:$A$231,MATCH(O300,$A$2:$A$231,0)+1)),"")</f>
        <v>GONNA_12</v>
      </c>
      <c r="P301" s="23" t="str">
        <f t="shared" ca="1" si="8"/>
        <v>GONNA</v>
      </c>
      <c r="Q301" s="26">
        <f ca="1">IFERROR(OFFSET($B$1,MATCH(O301,$A$2:$A$231,0),COUNTIF($C$2:O301,O301)),"")</f>
        <v>36</v>
      </c>
      <c r="R301" s="24">
        <f t="shared" ca="1" si="9"/>
        <v>49</v>
      </c>
    </row>
    <row r="302" spans="2:18" ht="15" customHeight="1" x14ac:dyDescent="0.25">
      <c r="B302" s="7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9"/>
      <c r="O302" s="29" t="str">
        <f ca="1">IFERROR(IF(COUNTIF(OFFSET($A$1,MATCH(O301&amp;"*",$A$2:$A$231,0),2,,11),"&lt;&gt;")&gt;COUNTIF($O$2:O301,O301),O301,INDEX($A$2:$A$231,MATCH(O301,$A$2:$A$231,0)+1)),"")</f>
        <v>GONNA_12</v>
      </c>
      <c r="P302" s="23" t="str">
        <f t="shared" ca="1" si="8"/>
        <v>GONNA</v>
      </c>
      <c r="Q302" s="26">
        <f ca="1">IFERROR(OFFSET($B$1,MATCH(O302,$A$2:$A$231,0),COUNTIF($C$2:O302,O302)),"")</f>
        <v>37</v>
      </c>
      <c r="R302" s="24">
        <f t="shared" ca="1" si="9"/>
        <v>49</v>
      </c>
    </row>
    <row r="303" spans="2:18" ht="15" customHeight="1" x14ac:dyDescent="0.25">
      <c r="B303" s="7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/>
      <c r="O303" s="29" t="str">
        <f ca="1">IFERROR(IF(COUNTIF(OFFSET($A$1,MATCH(O302&amp;"*",$A$2:$A$231,0),2,,11),"&lt;&gt;")&gt;COUNTIF($O$2:O302,O302),O302,INDEX($A$2:$A$231,MATCH(O302,$A$2:$A$231,0)+1)),"")</f>
        <v>GONNA_12</v>
      </c>
      <c r="P303" s="23" t="str">
        <f t="shared" ca="1" si="8"/>
        <v>GONNA</v>
      </c>
      <c r="Q303" s="26">
        <f ca="1">IFERROR(OFFSET($B$1,MATCH(O303,$A$2:$A$231,0),COUNTIF($C$2:O303,O303)),"")</f>
        <v>38</v>
      </c>
      <c r="R303" s="24">
        <f t="shared" ca="1" si="9"/>
        <v>49</v>
      </c>
    </row>
    <row r="304" spans="2:18" ht="15" customHeight="1" x14ac:dyDescent="0.25">
      <c r="B304" s="7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9"/>
      <c r="O304" s="29" t="str">
        <f ca="1">IFERROR(IF(COUNTIF(OFFSET($A$1,MATCH(O303&amp;"*",$A$2:$A$231,0),2,,11),"&lt;&gt;")&gt;COUNTIF($O$2:O303,O303),O303,INDEX($A$2:$A$231,MATCH(O303,$A$2:$A$231,0)+1)),"")</f>
        <v>GONNA_12</v>
      </c>
      <c r="P304" s="23" t="str">
        <f t="shared" ca="1" si="8"/>
        <v>GONNA</v>
      </c>
      <c r="Q304" s="26">
        <f ca="1">IFERROR(OFFSET($B$1,MATCH(O304,$A$2:$A$231,0),COUNTIF($C$2:O304,O304)),"")</f>
        <v>39</v>
      </c>
      <c r="R304" s="24">
        <f t="shared" ca="1" si="9"/>
        <v>49</v>
      </c>
    </row>
    <row r="305" spans="2:18" ht="15" customHeight="1" x14ac:dyDescent="0.25">
      <c r="B305" s="7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9"/>
      <c r="O305" s="29" t="str">
        <f ca="1">IFERROR(IF(COUNTIF(OFFSET($A$1,MATCH(O304&amp;"*",$A$2:$A$231,0),2,,11),"&lt;&gt;")&gt;COUNTIF($O$2:O304,O304),O304,INDEX($A$2:$A$231,MATCH(O304,$A$2:$A$231,0)+1)),"")</f>
        <v>GONNA_12</v>
      </c>
      <c r="P305" s="23" t="str">
        <f t="shared" ca="1" si="8"/>
        <v>GONNA</v>
      </c>
      <c r="Q305" s="26">
        <f ca="1">IFERROR(OFFSET($B$1,MATCH(O305,$A$2:$A$231,0),COUNTIF($C$2:O305,O305)),"")</f>
        <v>40</v>
      </c>
      <c r="R305" s="24">
        <f t="shared" ca="1" si="9"/>
        <v>49</v>
      </c>
    </row>
    <row r="306" spans="2:18" ht="15" customHeight="1" x14ac:dyDescent="0.25">
      <c r="B306" s="7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9"/>
      <c r="O306" s="29" t="str">
        <f ca="1">IFERROR(IF(COUNTIF(OFFSET($A$1,MATCH(O305&amp;"*",$A$2:$A$231,0),2,,11),"&lt;&gt;")&gt;COUNTIF($O$2:O305,O305),O305,INDEX($A$2:$A$231,MATCH(O305,$A$2:$A$231,0)+1)),"")</f>
        <v>GONNA_12</v>
      </c>
      <c r="P306" s="23" t="str">
        <f t="shared" ca="1" si="8"/>
        <v>GONNA</v>
      </c>
      <c r="Q306" s="26">
        <f ca="1">IFERROR(OFFSET($B$1,MATCH(O306,$A$2:$A$231,0),COUNTIF($C$2:O306,O306)),"")</f>
        <v>41</v>
      </c>
      <c r="R306" s="24">
        <f t="shared" ca="1" si="9"/>
        <v>49</v>
      </c>
    </row>
    <row r="307" spans="2:18" ht="15" customHeight="1" x14ac:dyDescent="0.25">
      <c r="B307" s="7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9"/>
      <c r="O307" s="29" t="str">
        <f ca="1">IFERROR(IF(COUNTIF(OFFSET($A$1,MATCH(O306&amp;"*",$A$2:$A$231,0),2,,11),"&lt;&gt;")&gt;COUNTIF($O$2:O306,O306),O306,INDEX($A$2:$A$231,MATCH(O306,$A$2:$A$231,0)+1)),"")</f>
        <v>GONNA_12</v>
      </c>
      <c r="P307" s="23" t="str">
        <f t="shared" ca="1" si="8"/>
        <v>GONNA</v>
      </c>
      <c r="Q307" s="26">
        <f ca="1">IFERROR(OFFSET($B$1,MATCH(O307,$A$2:$A$231,0),COUNTIF($C$2:O307,O307)),"")</f>
        <v>42</v>
      </c>
      <c r="R307" s="24">
        <f t="shared" ca="1" si="9"/>
        <v>49</v>
      </c>
    </row>
    <row r="308" spans="2:18" ht="15" customHeight="1" x14ac:dyDescent="0.25">
      <c r="B308" s="7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9"/>
      <c r="O308" s="29" t="str">
        <f ca="1">IFERROR(IF(COUNTIF(OFFSET($A$1,MATCH(O307&amp;"*",$A$2:$A$231,0),2,,11),"&lt;&gt;")&gt;COUNTIF($O$2:O307,O307),O307,INDEX($A$2:$A$231,MATCH(O307,$A$2:$A$231,0)+1)),"")</f>
        <v>GONNA_12</v>
      </c>
      <c r="P308" s="23" t="str">
        <f t="shared" ca="1" si="8"/>
        <v>GONNA</v>
      </c>
      <c r="Q308" s="26" t="str">
        <f ca="1">IFERROR(OFFSET($B$1,MATCH(O308,$A$2:$A$231,0),COUNTIF($C$2:O308,O308)),"")</f>
        <v>43 (fantasia)</v>
      </c>
      <c r="R308" s="24">
        <f t="shared" ca="1" si="9"/>
        <v>49</v>
      </c>
    </row>
    <row r="309" spans="2:18" ht="15" customHeight="1" x14ac:dyDescent="0.25">
      <c r="B309" s="7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9"/>
      <c r="O309" s="29" t="str">
        <f ca="1">IFERROR(IF(COUNTIF(OFFSET($A$1,MATCH(O308&amp;"*",$A$2:$A$231,0),2,,11),"&lt;&gt;")&gt;COUNTIF($O$2:O308,O308),O308,INDEX($A$2:$A$231,MATCH(O308,$A$2:$A$231,0)+1)),"")</f>
        <v>PANTALONE_22</v>
      </c>
      <c r="P309" s="23" t="str">
        <f t="shared" ca="1" si="8"/>
        <v>PANTALONE</v>
      </c>
      <c r="Q309" s="26" t="str">
        <f ca="1">IFERROR(OFFSET($B$1,MATCH(O309,$A$2:$A$231,0),COUNTIF($C$2:O309,O309)),"")</f>
        <v>B7 (unito)</v>
      </c>
      <c r="R309" s="24">
        <f t="shared" ca="1" si="9"/>
        <v>28</v>
      </c>
    </row>
    <row r="310" spans="2:18" ht="15" customHeight="1" x14ac:dyDescent="0.25">
      <c r="B310" s="7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9"/>
      <c r="O310" s="29" t="str">
        <f ca="1">IFERROR(IF(COUNTIF(OFFSET($A$1,MATCH(O309&amp;"*",$A$2:$A$231,0),2,,11),"&lt;&gt;")&gt;COUNTIF($O$2:O309,O309),O309,INDEX($A$2:$A$231,MATCH(O309,$A$2:$A$231,0)+1)),"")</f>
        <v>ABITO_35</v>
      </c>
      <c r="P310" s="23" t="str">
        <f t="shared" ca="1" si="8"/>
        <v>ABITO</v>
      </c>
      <c r="Q310" s="26" t="str">
        <f ca="1">IFERROR(OFFSET($B$1,MATCH(O310,$A$2:$A$231,0),COUNTIF($C$2:O310,O310)),"")</f>
        <v>B73</v>
      </c>
      <c r="R310" s="24">
        <f t="shared" ca="1" si="9"/>
        <v>53</v>
      </c>
    </row>
    <row r="311" spans="2:18" ht="15" customHeight="1" x14ac:dyDescent="0.25">
      <c r="B311" s="7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  <c r="O311" s="29" t="str">
        <f ca="1">IFERROR(IF(COUNTIF(OFFSET($A$1,MATCH(O310&amp;"*",$A$2:$A$231,0),2,,11),"&lt;&gt;")&gt;COUNTIF($O$2:O310,O310),O310,INDEX($A$2:$A$231,MATCH(O310,$A$2:$A$231,0)+1)),"")</f>
        <v>CASACCHINA_1</v>
      </c>
      <c r="P311" s="23" t="str">
        <f t="shared" ca="1" si="8"/>
        <v>CASACCHINA</v>
      </c>
      <c r="Q311" s="26" t="str">
        <f ca="1">IFERROR(OFFSET($B$1,MATCH(O311,$A$2:$A$231,0),COUNTIF($C$2:O311,O311)),"")</f>
        <v>B17</v>
      </c>
      <c r="R311" s="24">
        <f t="shared" ca="1" si="9"/>
        <v>38</v>
      </c>
    </row>
    <row r="312" spans="2:18" ht="15" customHeight="1" x14ac:dyDescent="0.25">
      <c r="B312" s="7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  <c r="O312" s="29" t="str">
        <f ca="1">IFERROR(IF(COUNTIF(OFFSET($A$1,MATCH(O311&amp;"*",$A$2:$A$231,0),2,,11),"&lt;&gt;")&gt;COUNTIF($O$2:O311,O311),O311,INDEX($A$2:$A$231,MATCH(O311,$A$2:$A$231,0)+1)),"")</f>
        <v>ABITO_36</v>
      </c>
      <c r="P312" s="23" t="str">
        <f t="shared" ca="1" si="8"/>
        <v>ABITO</v>
      </c>
      <c r="Q312" s="26" t="str">
        <f ca="1">IFERROR(OFFSET($B$1,MATCH(O312,$A$2:$A$231,0),COUNTIF($C$2:O312,O312)),"")</f>
        <v>B3 (unito)</v>
      </c>
      <c r="R312" s="24">
        <f t="shared" ca="1" si="9"/>
        <v>53</v>
      </c>
    </row>
    <row r="313" spans="2:18" ht="15" customHeight="1" x14ac:dyDescent="0.25">
      <c r="B313" s="7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  <c r="O313" s="29" t="str">
        <f ca="1">IFERROR(IF(COUNTIF(OFFSET($A$1,MATCH(O312&amp;"*",$A$2:$A$231,0),2,,11),"&lt;&gt;")&gt;COUNTIF($O$2:O312,O312),O312,INDEX($A$2:$A$231,MATCH(O312,$A$2:$A$231,0)+1)),"")</f>
        <v>PANTALONE_23</v>
      </c>
      <c r="P313" s="23" t="str">
        <f t="shared" ca="1" si="8"/>
        <v>PANTALONE</v>
      </c>
      <c r="Q313" s="26" t="str">
        <f ca="1">IFERROR(OFFSET($B$1,MATCH(O313,$A$2:$A$231,0),COUNTIF($C$2:O313,O313)),"")</f>
        <v>B3 (unito)</v>
      </c>
      <c r="R313" s="24">
        <f t="shared" ca="1" si="9"/>
        <v>28</v>
      </c>
    </row>
    <row r="314" spans="2:18" ht="15" customHeight="1" x14ac:dyDescent="0.25">
      <c r="B314" s="7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  <c r="O314" s="29" t="str">
        <f ca="1">IFERROR(IF(COUNTIF(OFFSET($A$1,MATCH(O313&amp;"*",$A$2:$A$231,0),2,,11),"&lt;&gt;")&gt;COUNTIF($O$2:O313,O313),O313,INDEX($A$2:$A$231,MATCH(O313,$A$2:$A$231,0)+1)),"")</f>
        <v>SHORTS_1</v>
      </c>
      <c r="P314" s="23" t="str">
        <f t="shared" ca="1" si="8"/>
        <v>SHORTS</v>
      </c>
      <c r="Q314" s="26" t="str">
        <f ca="1">IFERROR(OFFSET($B$1,MATCH(O314,$A$2:$A$231,0),COUNTIF($C$2:O314,O314)),"")</f>
        <v>B70</v>
      </c>
      <c r="R314" s="24">
        <f t="shared" ca="1" si="9"/>
        <v>29.5</v>
      </c>
    </row>
    <row r="315" spans="2:18" ht="15" customHeight="1" x14ac:dyDescent="0.25">
      <c r="B315" s="7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  <c r="O315" s="29" t="str">
        <f ca="1">IFERROR(IF(COUNTIF(OFFSET($A$1,MATCH(O314&amp;"*",$A$2:$A$231,0),2,,11),"&lt;&gt;")&gt;COUNTIF($O$2:O314,O314),O314,INDEX($A$2:$A$231,MATCH(O314,$A$2:$A$231,0)+1)),"")</f>
        <v>SHORTS_1</v>
      </c>
      <c r="P315" s="23" t="str">
        <f t="shared" ca="1" si="8"/>
        <v>SHORTS</v>
      </c>
      <c r="Q315" s="26" t="str">
        <f ca="1">IFERROR(OFFSET($B$1,MATCH(O315,$A$2:$A$231,0),COUNTIF($C$2:O315,O315)),"")</f>
        <v>B71</v>
      </c>
      <c r="R315" s="24">
        <f t="shared" ca="1" si="9"/>
        <v>29.5</v>
      </c>
    </row>
    <row r="316" spans="2:18" ht="15" customHeight="1" x14ac:dyDescent="0.25">
      <c r="B316" s="7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  <c r="O316" s="29" t="str">
        <f ca="1">IFERROR(IF(COUNTIF(OFFSET($A$1,MATCH(O315&amp;"*",$A$2:$A$231,0),2,,11),"&lt;&gt;")&gt;COUNTIF($O$2:O315,O315),O315,INDEX($A$2:$A$231,MATCH(O315,$A$2:$A$231,0)+1)),"")</f>
        <v>PANTALONE_24</v>
      </c>
      <c r="P316" s="23" t="str">
        <f t="shared" ca="1" si="8"/>
        <v>PANTALONE</v>
      </c>
      <c r="Q316" s="26" t="str">
        <f ca="1">IFERROR(OFFSET($B$1,MATCH(O316,$A$2:$A$231,0),COUNTIF($C$2:O316,O316)),"")</f>
        <v>B8 (unito)</v>
      </c>
      <c r="R316" s="24">
        <f t="shared" ca="1" si="9"/>
        <v>28</v>
      </c>
    </row>
    <row r="317" spans="2:18" ht="15" customHeight="1" x14ac:dyDescent="0.25">
      <c r="B317" s="7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  <c r="O317" s="29" t="str">
        <f ca="1">IFERROR(IF(COUNTIF(OFFSET($A$1,MATCH(O316&amp;"*",$A$2:$A$231,0),2,,11),"&lt;&gt;")&gt;COUNTIF($O$2:O316,O316),O316,INDEX($A$2:$A$231,MATCH(O316,$A$2:$A$231,0)+1)),"")</f>
        <v>PANTALONE_25</v>
      </c>
      <c r="P317" s="23" t="str">
        <f t="shared" ca="1" si="8"/>
        <v>PANTALONE</v>
      </c>
      <c r="Q317" s="26" t="str">
        <f ca="1">IFERROR(OFFSET($B$1,MATCH(O317,$A$2:$A$231,0),COUNTIF($C$2:O317,O317)),"")</f>
        <v>B33</v>
      </c>
      <c r="R317" s="24">
        <f t="shared" ca="1" si="9"/>
        <v>28</v>
      </c>
    </row>
    <row r="318" spans="2:18" ht="15" customHeight="1" x14ac:dyDescent="0.25">
      <c r="B318" s="7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9"/>
      <c r="O318" s="29" t="str">
        <f ca="1">IFERROR(IF(COUNTIF(OFFSET($A$1,MATCH(O317&amp;"*",$A$2:$A$231,0),2,,11),"&lt;&gt;")&gt;COUNTIF($O$2:O317,O317),O317,INDEX($A$2:$A$231,MATCH(O317,$A$2:$A$231,0)+1)),"")</f>
        <v>PANTALONE_25</v>
      </c>
      <c r="P318" s="23" t="str">
        <f t="shared" ca="1" si="8"/>
        <v>PANTALONE</v>
      </c>
      <c r="Q318" s="26">
        <f ca="1">IFERROR(OFFSET($B$1,MATCH(O318,$A$2:$A$231,0),COUNTIF($C$2:O318,O318)),"")</f>
        <v>34</v>
      </c>
      <c r="R318" s="24">
        <f t="shared" ca="1" si="9"/>
        <v>28</v>
      </c>
    </row>
    <row r="319" spans="2:18" ht="15" customHeight="1" x14ac:dyDescent="0.25">
      <c r="B319" s="7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9"/>
      <c r="O319" s="29" t="str">
        <f ca="1">IFERROR(IF(COUNTIF(OFFSET($A$1,MATCH(O318&amp;"*",$A$2:$A$231,0),2,,11),"&lt;&gt;")&gt;COUNTIF($O$2:O318,O318),O318,INDEX($A$2:$A$231,MATCH(O318,$A$2:$A$231,0)+1)),"")</f>
        <v>PANTALONE_25</v>
      </c>
      <c r="P319" s="23" t="str">
        <f t="shared" ca="1" si="8"/>
        <v>PANTALONE</v>
      </c>
      <c r="Q319" s="26">
        <f ca="1">IFERROR(OFFSET($B$1,MATCH(O319,$A$2:$A$231,0),COUNTIF($C$2:O319,O319)),"")</f>
        <v>35</v>
      </c>
      <c r="R319" s="24">
        <f t="shared" ca="1" si="9"/>
        <v>28</v>
      </c>
    </row>
    <row r="320" spans="2:18" ht="15" customHeight="1" x14ac:dyDescent="0.25">
      <c r="B320" s="7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  <c r="O320" s="29" t="str">
        <f ca="1">IFERROR(IF(COUNTIF(OFFSET($A$1,MATCH(O319&amp;"*",$A$2:$A$231,0),2,,11),"&lt;&gt;")&gt;COUNTIF($O$2:O319,O319),O319,INDEX($A$2:$A$231,MATCH(O319,$A$2:$A$231,0)+1)),"")</f>
        <v>PANTALONE_25</v>
      </c>
      <c r="P320" s="23" t="str">
        <f t="shared" ca="1" si="8"/>
        <v>PANTALONE</v>
      </c>
      <c r="Q320" s="26">
        <f ca="1">IFERROR(OFFSET($B$1,MATCH(O320,$A$2:$A$231,0),COUNTIF($C$2:O320,O320)),"")</f>
        <v>36</v>
      </c>
      <c r="R320" s="24">
        <f t="shared" ca="1" si="9"/>
        <v>28</v>
      </c>
    </row>
    <row r="321" spans="2:18" ht="15" customHeight="1" x14ac:dyDescent="0.25">
      <c r="B321" s="7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9"/>
      <c r="O321" s="29" t="str">
        <f ca="1">IFERROR(IF(COUNTIF(OFFSET($A$1,MATCH(O320&amp;"*",$A$2:$A$231,0),2,,11),"&lt;&gt;")&gt;COUNTIF($O$2:O320,O320),O320,INDEX($A$2:$A$231,MATCH(O320,$A$2:$A$231,0)+1)),"")</f>
        <v>PANTALONE_25</v>
      </c>
      <c r="P321" s="23" t="str">
        <f t="shared" ca="1" si="8"/>
        <v>PANTALONE</v>
      </c>
      <c r="Q321" s="26">
        <f ca="1">IFERROR(OFFSET($B$1,MATCH(O321,$A$2:$A$231,0),COUNTIF($C$2:O321,O321)),"")</f>
        <v>37</v>
      </c>
      <c r="R321" s="24">
        <f t="shared" ca="1" si="9"/>
        <v>28</v>
      </c>
    </row>
    <row r="322" spans="2:18" ht="15" customHeight="1" x14ac:dyDescent="0.25">
      <c r="B322" s="7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9"/>
      <c r="O322" s="29" t="str">
        <f ca="1">IFERROR(IF(COUNTIF(OFFSET($A$1,MATCH(O321&amp;"*",$A$2:$A$231,0),2,,11),"&lt;&gt;")&gt;COUNTIF($O$2:O321,O321),O321,INDEX($A$2:$A$231,MATCH(O321,$A$2:$A$231,0)+1)),"")</f>
        <v>PANTALONE_25</v>
      </c>
      <c r="P322" s="23" t="str">
        <f t="shared" ca="1" si="8"/>
        <v>PANTALONE</v>
      </c>
      <c r="Q322" s="26">
        <f ca="1">IFERROR(OFFSET($B$1,MATCH(O322,$A$2:$A$231,0),COUNTIF($C$2:O322,O322)),"")</f>
        <v>38</v>
      </c>
      <c r="R322" s="24">
        <f t="shared" ca="1" si="9"/>
        <v>28</v>
      </c>
    </row>
    <row r="323" spans="2:18" ht="15" customHeight="1" x14ac:dyDescent="0.25">
      <c r="B323" s="7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9"/>
      <c r="O323" s="29" t="str">
        <f ca="1">IFERROR(IF(COUNTIF(OFFSET($A$1,MATCH(O322&amp;"*",$A$2:$A$231,0),2,,11),"&lt;&gt;")&gt;COUNTIF($O$2:O322,O322),O322,INDEX($A$2:$A$231,MATCH(O322,$A$2:$A$231,0)+1)),"")</f>
        <v>PANTALONE_25</v>
      </c>
      <c r="P323" s="23" t="str">
        <f t="shared" ref="P323:P386" ca="1" si="10">IFERROR(LEFT(O323,FIND("_",O323)-1),"")</f>
        <v>PANTALONE</v>
      </c>
      <c r="Q323" s="26">
        <f ca="1">IFERROR(OFFSET($B$1,MATCH(O323,$A$2:$A$231,0),COUNTIF($C$2:O323,O323)),"")</f>
        <v>39</v>
      </c>
      <c r="R323" s="24">
        <f t="shared" ref="R323:R386" ca="1" si="11">IFERROR(INDEX($N:$N,MATCH(P323,$B:$B,0)),"")</f>
        <v>28</v>
      </c>
    </row>
    <row r="324" spans="2:18" ht="15" customHeight="1" x14ac:dyDescent="0.25">
      <c r="B324" s="7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9"/>
      <c r="O324" s="29" t="str">
        <f ca="1">IFERROR(IF(COUNTIF(OFFSET($A$1,MATCH(O323&amp;"*",$A$2:$A$231,0),2,,11),"&lt;&gt;")&gt;COUNTIF($O$2:O323,O323),O323,INDEX($A$2:$A$231,MATCH(O323,$A$2:$A$231,0)+1)),"")</f>
        <v>PANTALONE_25</v>
      </c>
      <c r="P324" s="23" t="str">
        <f t="shared" ca="1" si="10"/>
        <v>PANTALONE</v>
      </c>
      <c r="Q324" s="26">
        <f ca="1">IFERROR(OFFSET($B$1,MATCH(O324,$A$2:$A$231,0),COUNTIF($C$2:O324,O324)),"")</f>
        <v>40</v>
      </c>
      <c r="R324" s="24">
        <f t="shared" ca="1" si="11"/>
        <v>28</v>
      </c>
    </row>
    <row r="325" spans="2:18" ht="15" customHeight="1" x14ac:dyDescent="0.25">
      <c r="B325" s="7"/>
      <c r="C325" s="8" t="s">
        <v>87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9"/>
      <c r="O325" s="29" t="str">
        <f ca="1">IFERROR(IF(COUNTIF(OFFSET($A$1,MATCH(O324&amp;"*",$A$2:$A$231,0),2,,11),"&lt;&gt;")&gt;COUNTIF($O$2:O324,O324),O324,INDEX($A$2:$A$231,MATCH(O324,$A$2:$A$231,0)+1)),"")</f>
        <v>PANTALONE_25</v>
      </c>
      <c r="P325" s="23" t="str">
        <f t="shared" ca="1" si="10"/>
        <v>PANTALONE</v>
      </c>
      <c r="Q325" s="26">
        <f ca="1">IFERROR(OFFSET($B$1,MATCH(O325,$A$2:$A$231,0),COUNTIF($C$2:O325,O325)),"")</f>
        <v>41</v>
      </c>
      <c r="R325" s="24">
        <f t="shared" ca="1" si="11"/>
        <v>28</v>
      </c>
    </row>
    <row r="326" spans="2:18" ht="15" customHeight="1" x14ac:dyDescent="0.25">
      <c r="B326" s="7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9"/>
      <c r="O326" s="29" t="str">
        <f ca="1">IFERROR(IF(COUNTIF(OFFSET($A$1,MATCH(O325&amp;"*",$A$2:$A$231,0),2,,11),"&lt;&gt;")&gt;COUNTIF($O$2:O325,O325),O325,INDEX($A$2:$A$231,MATCH(O325,$A$2:$A$231,0)+1)),"")</f>
        <v>PANTALONE_25</v>
      </c>
      <c r="P326" s="23" t="str">
        <f t="shared" ca="1" si="10"/>
        <v>PANTALONE</v>
      </c>
      <c r="Q326" s="26">
        <f ca="1">IFERROR(OFFSET($B$1,MATCH(O326,$A$2:$A$231,0),COUNTIF($C$2:O326,O326)),"")</f>
        <v>42</v>
      </c>
      <c r="R326" s="24">
        <f t="shared" ca="1" si="11"/>
        <v>28</v>
      </c>
    </row>
    <row r="327" spans="2:18" ht="15" customHeight="1" x14ac:dyDescent="0.25">
      <c r="B327" s="7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9"/>
      <c r="O327" s="29" t="str">
        <f ca="1">IFERROR(IF(COUNTIF(OFFSET($A$1,MATCH(O326&amp;"*",$A$2:$A$231,0),2,,11),"&lt;&gt;")&gt;COUNTIF($O$2:O326,O326),O326,INDEX($A$2:$A$231,MATCH(O326,$A$2:$A$231,0)+1)),"")</f>
        <v>PANTALONE_25</v>
      </c>
      <c r="P327" s="23" t="str">
        <f t="shared" ca="1" si="10"/>
        <v>PANTALONE</v>
      </c>
      <c r="Q327" s="26" t="str">
        <f ca="1">IFERROR(OFFSET($B$1,MATCH(O327,$A$2:$A$231,0),COUNTIF($C$2:O327,O327)),"")</f>
        <v>43 (fantasia)</v>
      </c>
      <c r="R327" s="24">
        <f t="shared" ca="1" si="11"/>
        <v>28</v>
      </c>
    </row>
    <row r="328" spans="2:18" ht="15" customHeight="1" x14ac:dyDescent="0.25">
      <c r="B328" s="7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9"/>
      <c r="O328" s="29" t="str">
        <f ca="1">IFERROR(IF(COUNTIF(OFFSET($A$1,MATCH(O327&amp;"*",$A$2:$A$231,0),2,,11),"&lt;&gt;")&gt;COUNTIF($O$2:O327,O327),O327,INDEX($A$2:$A$231,MATCH(O327,$A$2:$A$231,0)+1)),"")</f>
        <v>ABITO_37</v>
      </c>
      <c r="P328" s="23" t="str">
        <f t="shared" ca="1" si="10"/>
        <v>ABITO</v>
      </c>
      <c r="Q328" s="26" t="str">
        <f ca="1">IFERROR(OFFSET($B$1,MATCH(O328,$A$2:$A$231,0),COUNTIF($C$2:O328,O328)),"")</f>
        <v xml:space="preserve">B3 </v>
      </c>
      <c r="R328" s="24">
        <f t="shared" ca="1" si="11"/>
        <v>53</v>
      </c>
    </row>
    <row r="329" spans="2:18" ht="15" customHeight="1" x14ac:dyDescent="0.25">
      <c r="B329" s="7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9"/>
      <c r="O329" s="29" t="str">
        <f ca="1">IFERROR(IF(COUNTIF(OFFSET($A$1,MATCH(O328&amp;"*",$A$2:$A$231,0),2,,11),"&lt;&gt;")&gt;COUNTIF($O$2:O328,O328),O328,INDEX($A$2:$A$231,MATCH(O328,$A$2:$A$231,0)+1)),"")</f>
        <v>ABITO_38</v>
      </c>
      <c r="P329" s="23" t="str">
        <f t="shared" ca="1" si="10"/>
        <v>ABITO</v>
      </c>
      <c r="Q329" s="26" t="str">
        <f ca="1">IFERROR(OFFSET($B$1,MATCH(O329,$A$2:$A$231,0),COUNTIF($C$2:O329,O329)),"")</f>
        <v>B85</v>
      </c>
      <c r="R329" s="24">
        <f t="shared" ca="1" si="11"/>
        <v>53</v>
      </c>
    </row>
    <row r="330" spans="2:18" ht="15" customHeight="1" x14ac:dyDescent="0.25">
      <c r="B330" s="7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9"/>
      <c r="O330" s="29" t="str">
        <f ca="1">IFERROR(IF(COUNTIF(OFFSET($A$1,MATCH(O329&amp;"*",$A$2:$A$231,0),2,,11),"&lt;&gt;")&gt;COUNTIF($O$2:O329,O329),O329,INDEX($A$2:$A$231,MATCH(O329,$A$2:$A$231,0)+1)),"")</f>
        <v>STOLA_1</v>
      </c>
      <c r="P330" s="23" t="str">
        <f t="shared" ca="1" si="10"/>
        <v>STOLA</v>
      </c>
      <c r="Q330" s="26" t="str">
        <f ca="1">IFERROR(OFFSET($B$1,MATCH(O330,$A$2:$A$231,0),COUNTIF($C$2:O330,O330)),"")</f>
        <v>B8 (unito)</v>
      </c>
      <c r="R330" s="24">
        <f t="shared" ca="1" si="11"/>
        <v>11</v>
      </c>
    </row>
    <row r="331" spans="2:18" ht="15" customHeight="1" x14ac:dyDescent="0.25">
      <c r="B331" s="7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9"/>
      <c r="O331" s="29" t="str">
        <f ca="1">IFERROR(IF(COUNTIF(OFFSET($A$1,MATCH(O330&amp;"*",$A$2:$A$231,0),2,,11),"&lt;&gt;")&gt;COUNTIF($O$2:O330,O330),O330,INDEX($A$2:$A$231,MATCH(O330,$A$2:$A$231,0)+1)),"")</f>
        <v>GONNA_13</v>
      </c>
      <c r="P331" s="23" t="str">
        <f t="shared" ca="1" si="10"/>
        <v>GONNA</v>
      </c>
      <c r="Q331" s="26" t="str">
        <f ca="1">IFERROR(OFFSET($B$1,MATCH(O331,$A$2:$A$231,0),COUNTIF($C$2:O331,O331)),"")</f>
        <v>B8 (unito)</v>
      </c>
      <c r="R331" s="24">
        <f t="shared" ca="1" si="11"/>
        <v>49</v>
      </c>
    </row>
    <row r="332" spans="2:18" ht="15" customHeight="1" x14ac:dyDescent="0.25">
      <c r="B332" s="7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9"/>
      <c r="O332" s="29" t="str">
        <f ca="1">IFERROR(IF(COUNTIF(OFFSET($A$1,MATCH(O331&amp;"*",$A$2:$A$231,0),2,,11),"&lt;&gt;")&gt;COUNTIF($O$2:O331,O331),O331,INDEX($A$2:$A$231,MATCH(O331,$A$2:$A$231,0)+1)),"")</f>
        <v>GONNA_14</v>
      </c>
      <c r="P332" s="23" t="str">
        <f t="shared" ca="1" si="10"/>
        <v>GONNA</v>
      </c>
      <c r="Q332" s="26" t="str">
        <f ca="1">IFERROR(OFFSET($B$1,MATCH(O332,$A$2:$A$231,0),COUNTIF($C$2:O332,O332)),"")</f>
        <v>B52</v>
      </c>
      <c r="R332" s="24">
        <f t="shared" ca="1" si="11"/>
        <v>49</v>
      </c>
    </row>
    <row r="333" spans="2:18" ht="15" customHeight="1" x14ac:dyDescent="0.25">
      <c r="B333" s="7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9"/>
      <c r="O333" s="29" t="str">
        <f ca="1">IFERROR(IF(COUNTIF(OFFSET($A$1,MATCH(O332&amp;"*",$A$2:$A$231,0),2,,11),"&lt;&gt;")&gt;COUNTIF($O$2:O332,O332),O332,INDEX($A$2:$A$231,MATCH(O332,$A$2:$A$231,0)+1)),"")</f>
        <v>GONNA_14</v>
      </c>
      <c r="P333" s="23" t="str">
        <f t="shared" ca="1" si="10"/>
        <v>GONNA</v>
      </c>
      <c r="Q333" s="26" t="str">
        <f ca="1">IFERROR(OFFSET($B$1,MATCH(O333,$A$2:$A$231,0),COUNTIF($C$2:O333,O333)),"")</f>
        <v>B54 (maglia)</v>
      </c>
      <c r="R333" s="24">
        <f t="shared" ca="1" si="11"/>
        <v>49</v>
      </c>
    </row>
    <row r="334" spans="2:18" ht="15" customHeight="1" x14ac:dyDescent="0.25">
      <c r="B334" s="7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9"/>
      <c r="O334" s="29" t="str">
        <f ca="1">IFERROR(IF(COUNTIF(OFFSET($A$1,MATCH(O333&amp;"*",$A$2:$A$231,0),2,,11),"&lt;&gt;")&gt;COUNTIF($O$2:O333,O333),O333,INDEX($A$2:$A$231,MATCH(O333,$A$2:$A$231,0)+1)),"")</f>
        <v>GONNA_15</v>
      </c>
      <c r="P334" s="23" t="str">
        <f t="shared" ca="1" si="10"/>
        <v>GONNA</v>
      </c>
      <c r="Q334" s="26" t="str">
        <f ca="1">IFERROR(OFFSET($B$1,MATCH(O334,$A$2:$A$231,0),COUNTIF($C$2:O334,O334)),"")</f>
        <v>B33</v>
      </c>
      <c r="R334" s="24">
        <f t="shared" ca="1" si="11"/>
        <v>49</v>
      </c>
    </row>
    <row r="335" spans="2:18" ht="15" customHeight="1" x14ac:dyDescent="0.25">
      <c r="B335" s="7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9"/>
      <c r="O335" s="29" t="str">
        <f ca="1">IFERROR(IF(COUNTIF(OFFSET($A$1,MATCH(O334&amp;"*",$A$2:$A$231,0),2,,11),"&lt;&gt;")&gt;COUNTIF($O$2:O334,O334),O334,INDEX($A$2:$A$231,MATCH(O334,$A$2:$A$231,0)+1)),"")</f>
        <v>GONNA_15</v>
      </c>
      <c r="P335" s="23" t="str">
        <f t="shared" ca="1" si="10"/>
        <v>GONNA</v>
      </c>
      <c r="Q335" s="26">
        <f ca="1">IFERROR(OFFSET($B$1,MATCH(O335,$A$2:$A$231,0),COUNTIF($C$2:O335,O335)),"")</f>
        <v>34</v>
      </c>
      <c r="R335" s="24">
        <f t="shared" ca="1" si="11"/>
        <v>49</v>
      </c>
    </row>
    <row r="336" spans="2:18" ht="15" customHeight="1" x14ac:dyDescent="0.25">
      <c r="B336" s="7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9"/>
      <c r="O336" s="29" t="str">
        <f ca="1">IFERROR(IF(COUNTIF(OFFSET($A$1,MATCH(O335&amp;"*",$A$2:$A$231,0),2,,11),"&lt;&gt;")&gt;COUNTIF($O$2:O335,O335),O335,INDEX($A$2:$A$231,MATCH(O335,$A$2:$A$231,0)+1)),"")</f>
        <v>GONNA_15</v>
      </c>
      <c r="P336" s="23" t="str">
        <f t="shared" ca="1" si="10"/>
        <v>GONNA</v>
      </c>
      <c r="Q336" s="26">
        <f ca="1">IFERROR(OFFSET($B$1,MATCH(O336,$A$2:$A$231,0),COUNTIF($C$2:O336,O336)),"")</f>
        <v>36</v>
      </c>
      <c r="R336" s="24">
        <f t="shared" ca="1" si="11"/>
        <v>49</v>
      </c>
    </row>
    <row r="337" spans="2:18" ht="15" customHeight="1" x14ac:dyDescent="0.25">
      <c r="B337" s="7"/>
      <c r="C337" s="8" t="s">
        <v>92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1">
        <v>67</v>
      </c>
      <c r="O337" s="29" t="str">
        <f ca="1">IFERROR(IF(COUNTIF(OFFSET($A$1,MATCH(O336&amp;"*",$A$2:$A$231,0),2,,11),"&lt;&gt;")&gt;COUNTIF($O$2:O336,O336),O336,INDEX($A$2:$A$231,MATCH(O336,$A$2:$A$231,0)+1)),"")</f>
        <v>GONNA_15</v>
      </c>
      <c r="P337" s="23" t="str">
        <f t="shared" ca="1" si="10"/>
        <v>GONNA</v>
      </c>
      <c r="Q337" s="26">
        <f ca="1">IFERROR(OFFSET($B$1,MATCH(O337,$A$2:$A$231,0),COUNTIF($C$2:O337,O337)),"")</f>
        <v>37</v>
      </c>
      <c r="R337" s="24">
        <f t="shared" ca="1" si="11"/>
        <v>49</v>
      </c>
    </row>
    <row r="338" spans="2:18" ht="15" customHeight="1" x14ac:dyDescent="0.25">
      <c r="B338" s="7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9"/>
      <c r="O338" s="29" t="str">
        <f ca="1">IFERROR(IF(COUNTIF(OFFSET($A$1,MATCH(O337&amp;"*",$A$2:$A$231,0),2,,11),"&lt;&gt;")&gt;COUNTIF($O$2:O337,O337),O337,INDEX($A$2:$A$231,MATCH(O337,$A$2:$A$231,0)+1)),"")</f>
        <v>GONNA_15</v>
      </c>
      <c r="P338" s="23" t="str">
        <f t="shared" ca="1" si="10"/>
        <v>GONNA</v>
      </c>
      <c r="Q338" s="26">
        <f ca="1">IFERROR(OFFSET($B$1,MATCH(O338,$A$2:$A$231,0),COUNTIF($C$2:O338,O338)),"")</f>
        <v>38</v>
      </c>
      <c r="R338" s="24">
        <f t="shared" ca="1" si="11"/>
        <v>49</v>
      </c>
    </row>
    <row r="339" spans="2:18" ht="15" customHeight="1" x14ac:dyDescent="0.25">
      <c r="B339" s="7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9"/>
      <c r="O339" s="29" t="str">
        <f ca="1">IFERROR(IF(COUNTIF(OFFSET($A$1,MATCH(O338&amp;"*",$A$2:$A$231,0),2,,11),"&lt;&gt;")&gt;COUNTIF($O$2:O338,O338),O338,INDEX($A$2:$A$231,MATCH(O338,$A$2:$A$231,0)+1)),"")</f>
        <v>GONNA_15</v>
      </c>
      <c r="P339" s="23" t="str">
        <f t="shared" ca="1" si="10"/>
        <v>GONNA</v>
      </c>
      <c r="Q339" s="26">
        <f ca="1">IFERROR(OFFSET($B$1,MATCH(O339,$A$2:$A$231,0),COUNTIF($C$2:O339,O339)),"")</f>
        <v>39</v>
      </c>
      <c r="R339" s="24">
        <f t="shared" ca="1" si="11"/>
        <v>49</v>
      </c>
    </row>
    <row r="340" spans="2:18" ht="15" customHeight="1" x14ac:dyDescent="0.25">
      <c r="B340" s="7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9"/>
      <c r="O340" s="29" t="str">
        <f ca="1">IFERROR(IF(COUNTIF(OFFSET($A$1,MATCH(O339&amp;"*",$A$2:$A$231,0),2,,11),"&lt;&gt;")&gt;COUNTIF($O$2:O339,O339),O339,INDEX($A$2:$A$231,MATCH(O339,$A$2:$A$231,0)+1)),"")</f>
        <v>GONNA_15</v>
      </c>
      <c r="P340" s="23" t="str">
        <f t="shared" ca="1" si="10"/>
        <v>GONNA</v>
      </c>
      <c r="Q340" s="26">
        <f ca="1">IFERROR(OFFSET($B$1,MATCH(O340,$A$2:$A$231,0),COUNTIF($C$2:O340,O340)),"")</f>
        <v>41</v>
      </c>
      <c r="R340" s="24">
        <f t="shared" ca="1" si="11"/>
        <v>49</v>
      </c>
    </row>
    <row r="341" spans="2:18" ht="15" customHeight="1" x14ac:dyDescent="0.25">
      <c r="B341" s="7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9"/>
      <c r="O341" s="29" t="str">
        <f ca="1">IFERROR(IF(COUNTIF(OFFSET($A$1,MATCH(O340&amp;"*",$A$2:$A$231,0),2,,11),"&lt;&gt;")&gt;COUNTIF($O$2:O340,O340),O340,INDEX($A$2:$A$231,MATCH(O340,$A$2:$A$231,0)+1)),"")</f>
        <v>GONNA_15</v>
      </c>
      <c r="P341" s="23" t="str">
        <f t="shared" ca="1" si="10"/>
        <v>GONNA</v>
      </c>
      <c r="Q341" s="26" t="str">
        <f ca="1">IFERROR(OFFSET($B$1,MATCH(O341,$A$2:$A$231,0),COUNTIF($C$2:O341,O341)),"")</f>
        <v>43 (fantasia)</v>
      </c>
      <c r="R341" s="24">
        <f t="shared" ca="1" si="11"/>
        <v>49</v>
      </c>
    </row>
    <row r="342" spans="2:18" ht="15" customHeight="1" x14ac:dyDescent="0.25">
      <c r="B342" s="7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9"/>
      <c r="O342" s="29" t="str">
        <f ca="1">IFERROR(IF(COUNTIF(OFFSET($A$1,MATCH(O341&amp;"*",$A$2:$A$231,0),2,,11),"&lt;&gt;")&gt;COUNTIF($O$2:O341,O341),O341,INDEX($A$2:$A$231,MATCH(O341,$A$2:$A$231,0)+1)),"")</f>
        <v>ABITO_39</v>
      </c>
      <c r="P342" s="23" t="str">
        <f t="shared" ca="1" si="10"/>
        <v>ABITO</v>
      </c>
      <c r="Q342" s="26" t="str">
        <f ca="1">IFERROR(OFFSET($B$1,MATCH(O342,$A$2:$A$231,0),COUNTIF($C$2:O342,O342)),"")</f>
        <v>B59</v>
      </c>
      <c r="R342" s="24">
        <f t="shared" ca="1" si="11"/>
        <v>53</v>
      </c>
    </row>
    <row r="343" spans="2:18" ht="15" customHeight="1" x14ac:dyDescent="0.25">
      <c r="B343" s="7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9"/>
      <c r="O343" s="29" t="str">
        <f ca="1">IFERROR(IF(COUNTIF(OFFSET($A$1,MATCH(O342&amp;"*",$A$2:$A$231,0),2,,11),"&lt;&gt;")&gt;COUNTIF($O$2:O342,O342),O342,INDEX($A$2:$A$231,MATCH(O342,$A$2:$A$231,0)+1)),"")</f>
        <v>ABITO_39</v>
      </c>
      <c r="P343" s="23" t="str">
        <f t="shared" ca="1" si="10"/>
        <v>ABITO</v>
      </c>
      <c r="Q343" s="26">
        <f ca="1">IFERROR(OFFSET($B$1,MATCH(O343,$A$2:$A$231,0),COUNTIF($C$2:O343,O343)),"")</f>
        <v>60</v>
      </c>
      <c r="R343" s="24">
        <f t="shared" ca="1" si="11"/>
        <v>53</v>
      </c>
    </row>
    <row r="344" spans="2:18" ht="15" customHeight="1" x14ac:dyDescent="0.25">
      <c r="B344" s="7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9"/>
      <c r="O344" s="29" t="str">
        <f ca="1">IFERROR(IF(COUNTIF(OFFSET($A$1,MATCH(O343&amp;"*",$A$2:$A$231,0),2,,11),"&lt;&gt;")&gt;COUNTIF($O$2:O343,O343),O343,INDEX($A$2:$A$231,MATCH(O343,$A$2:$A$231,0)+1)),"")</f>
        <v>ABITO_39</v>
      </c>
      <c r="P344" s="23" t="str">
        <f t="shared" ca="1" si="10"/>
        <v>ABITO</v>
      </c>
      <c r="Q344" s="26">
        <f ca="1">IFERROR(OFFSET($B$1,MATCH(O344,$A$2:$A$231,0),COUNTIF($C$2:O344,O344)),"")</f>
        <v>61</v>
      </c>
      <c r="R344" s="24">
        <f t="shared" ca="1" si="11"/>
        <v>53</v>
      </c>
    </row>
    <row r="345" spans="2:18" ht="15" customHeight="1" x14ac:dyDescent="0.25">
      <c r="B345" s="7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9"/>
      <c r="O345" s="29" t="str">
        <f ca="1">IFERROR(IF(COUNTIF(OFFSET($A$1,MATCH(O344&amp;"*",$A$2:$A$231,0),2,,11),"&lt;&gt;")&gt;COUNTIF($O$2:O344,O344),O344,INDEX($A$2:$A$231,MATCH(O344,$A$2:$A$231,0)+1)),"")</f>
        <v>ABITO_39</v>
      </c>
      <c r="P345" s="23" t="str">
        <f t="shared" ca="1" si="10"/>
        <v>ABITO</v>
      </c>
      <c r="Q345" s="26">
        <f ca="1">IFERROR(OFFSET($B$1,MATCH(O345,$A$2:$A$231,0),COUNTIF($C$2:O345,O345)),"")</f>
        <v>62</v>
      </c>
      <c r="R345" s="24">
        <f t="shared" ca="1" si="11"/>
        <v>53</v>
      </c>
    </row>
    <row r="346" spans="2:18" ht="15" customHeight="1" x14ac:dyDescent="0.25"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1"/>
      <c r="O346" s="29" t="str">
        <f ca="1">IFERROR(IF(COUNTIF(OFFSET($A$1,MATCH(O345&amp;"*",$A$2:$A$231,0),2,,11),"&lt;&gt;")&gt;COUNTIF($O$2:O345,O345),O345,INDEX($A$2:$A$231,MATCH(O345,$A$2:$A$231,0)+1)),"")</f>
        <v>ABITO_40</v>
      </c>
      <c r="P346" s="23" t="str">
        <f t="shared" ca="1" si="10"/>
        <v>ABITO</v>
      </c>
      <c r="Q346" s="26" t="str">
        <f ca="1">IFERROR(OFFSET($B$1,MATCH(O346,$A$2:$A$231,0),COUNTIF($C$2:O346,O346)),"")</f>
        <v>B53 (viscosa 100%)</v>
      </c>
      <c r="R346" s="24">
        <f t="shared" ca="1" si="11"/>
        <v>53</v>
      </c>
    </row>
    <row r="347" spans="2:18" ht="15" customHeight="1" x14ac:dyDescent="0.25"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1"/>
      <c r="O347" s="29" t="str">
        <f ca="1">IFERROR(IF(COUNTIF(OFFSET($A$1,MATCH(O346&amp;"*",$A$2:$A$231,0),2,,11),"&lt;&gt;")&gt;COUNTIF($O$2:O346,O346),O346,INDEX($A$2:$A$231,MATCH(O346,$A$2:$A$231,0)+1)),"")</f>
        <v>ABITO_41</v>
      </c>
      <c r="P347" s="23" t="str">
        <f t="shared" ca="1" si="10"/>
        <v>ABITO</v>
      </c>
      <c r="Q347" s="26" t="str">
        <f ca="1">IFERROR(OFFSET($B$1,MATCH(O347,$A$2:$A$231,0),COUNTIF($C$2:O347,O347)),"")</f>
        <v>B52</v>
      </c>
      <c r="R347" s="24">
        <f t="shared" ca="1" si="11"/>
        <v>53</v>
      </c>
    </row>
    <row r="348" spans="2:18" ht="15" customHeight="1" x14ac:dyDescent="0.25"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1"/>
      <c r="O348" s="29" t="str">
        <f ca="1">IFERROR(IF(COUNTIF(OFFSET($A$1,MATCH(O347&amp;"*",$A$2:$A$231,0),2,,11),"&lt;&gt;")&gt;COUNTIF($O$2:O347,O347),O347,INDEX($A$2:$A$231,MATCH(O347,$A$2:$A$231,0)+1)),"")</f>
        <v>ABITO_41</v>
      </c>
      <c r="P348" s="23" t="str">
        <f t="shared" ca="1" si="10"/>
        <v>ABITO</v>
      </c>
      <c r="Q348" s="26">
        <f ca="1">IFERROR(OFFSET($B$1,MATCH(O348,$A$2:$A$231,0),COUNTIF($C$2:O348,O348)),"")</f>
        <v>54</v>
      </c>
      <c r="R348" s="24">
        <f t="shared" ca="1" si="11"/>
        <v>53</v>
      </c>
    </row>
    <row r="349" spans="2:18" ht="15" customHeight="1" x14ac:dyDescent="0.25"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1"/>
      <c r="O349" s="29" t="str">
        <f ca="1">IFERROR(IF(COUNTIF(OFFSET($A$1,MATCH(O348&amp;"*",$A$2:$A$231,0),2,,11),"&lt;&gt;")&gt;COUNTIF($O$2:O348,O348),O348,INDEX($A$2:$A$231,MATCH(O348,$A$2:$A$231,0)+1)),"")</f>
        <v>SPOLVERO_6</v>
      </c>
      <c r="P349" s="23" t="str">
        <f t="shared" ca="1" si="10"/>
        <v>SPOLVERO</v>
      </c>
      <c r="Q349" s="26" t="str">
        <f ca="1">IFERROR(OFFSET($B$1,MATCH(O349,$A$2:$A$231,0),COUNTIF($C$2:O349,O349)),"")</f>
        <v>B17</v>
      </c>
      <c r="R349" s="24">
        <f t="shared" ca="1" si="11"/>
        <v>83</v>
      </c>
    </row>
    <row r="350" spans="2:18" ht="15" customHeight="1" x14ac:dyDescent="0.25">
      <c r="B350" s="7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9"/>
      <c r="O350" s="29" t="str">
        <f ca="1">IFERROR(IF(COUNTIF(OFFSET($A$1,MATCH(O349&amp;"*",$A$2:$A$231,0),2,,11),"&lt;&gt;")&gt;COUNTIF($O$2:O349,O349),O349,INDEX($A$2:$A$231,MATCH(O349,$A$2:$A$231,0)+1)),"")</f>
        <v>CANOTTA_11</v>
      </c>
      <c r="P350" s="23" t="str">
        <f t="shared" ca="1" si="10"/>
        <v>CANOTTA</v>
      </c>
      <c r="Q350" s="26" t="str">
        <f ca="1">IFERROR(OFFSET($B$1,MATCH(O350,$A$2:$A$231,0),COUNTIF($C$2:O350,O350)),"")</f>
        <v>B32</v>
      </c>
      <c r="R350" s="24">
        <f t="shared" ca="1" si="11"/>
        <v>19.5</v>
      </c>
    </row>
    <row r="351" spans="2:18" ht="15" customHeight="1" x14ac:dyDescent="0.25">
      <c r="B351" s="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1"/>
      <c r="O351" s="29" t="str">
        <f ca="1">IFERROR(IF(COUNTIF(OFFSET($A$1,MATCH(O350&amp;"*",$A$2:$A$231,0),2,,11),"&lt;&gt;")&gt;COUNTIF($O$2:O350,O350),O350,INDEX($A$2:$A$231,MATCH(O350,$A$2:$A$231,0)+1)),"")</f>
        <v>ABITO_42</v>
      </c>
      <c r="P351" s="23" t="str">
        <f t="shared" ca="1" si="10"/>
        <v>ABITO</v>
      </c>
      <c r="Q351" s="26" t="str">
        <f ca="1">IFERROR(OFFSET($B$1,MATCH(O351,$A$2:$A$231,0),COUNTIF($C$2:O351,O351)),"")</f>
        <v>B32</v>
      </c>
      <c r="R351" s="24">
        <f t="shared" ca="1" si="11"/>
        <v>53</v>
      </c>
    </row>
    <row r="352" spans="2:18" ht="15" customHeight="1" x14ac:dyDescent="0.25">
      <c r="B352" s="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1"/>
      <c r="O352" s="29" t="str">
        <f ca="1">IFERROR(IF(COUNTIF(OFFSET($A$1,MATCH(O351&amp;"*",$A$2:$A$231,0),2,,11),"&lt;&gt;")&gt;COUNTIF($O$2:O351,O351),O351,INDEX($A$2:$A$231,MATCH(O351,$A$2:$A$231,0)+1)),"")</f>
        <v>TUNICA_10</v>
      </c>
      <c r="P352" s="23" t="str">
        <f t="shared" ca="1" si="10"/>
        <v>TUNICA</v>
      </c>
      <c r="Q352" s="26" t="str">
        <f ca="1">IFERROR(OFFSET($B$1,MATCH(O352,$A$2:$A$231,0),COUNTIF($C$2:O352,O352)),"")</f>
        <v>B32</v>
      </c>
      <c r="R352" s="24">
        <f t="shared" ca="1" si="11"/>
        <v>27</v>
      </c>
    </row>
    <row r="353" spans="2:18" ht="15" customHeight="1" x14ac:dyDescent="0.25"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1"/>
      <c r="O353" s="29" t="str">
        <f ca="1">IFERROR(IF(COUNTIF(OFFSET($A$1,MATCH(O352&amp;"*",$A$2:$A$231,0),2,,11),"&lt;&gt;")&gt;COUNTIF($O$2:O352,O352),O352,INDEX($A$2:$A$231,MATCH(O352,$A$2:$A$231,0)+1)),"")</f>
        <v>GONNA_16</v>
      </c>
      <c r="P353" s="23" t="str">
        <f t="shared" ca="1" si="10"/>
        <v>GONNA</v>
      </c>
      <c r="Q353" s="26" t="str">
        <f ca="1">IFERROR(OFFSET($B$1,MATCH(O353,$A$2:$A$231,0),COUNTIF($C$2:O353,O353)),"")</f>
        <v>B17</v>
      </c>
      <c r="R353" s="24">
        <f t="shared" ca="1" si="11"/>
        <v>49</v>
      </c>
    </row>
    <row r="354" spans="2:18" ht="15" customHeight="1" x14ac:dyDescent="0.25">
      <c r="B354" s="7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9"/>
      <c r="O354" s="29" t="str">
        <f ca="1">IFERROR(IF(COUNTIF(OFFSET($A$1,MATCH(O353&amp;"*",$A$2:$A$231,0),2,,11),"&lt;&gt;")&gt;COUNTIF($O$2:O353,O353),O353,INDEX($A$2:$A$231,MATCH(O353,$A$2:$A$231,0)+1)),"")</f>
        <v>PANTALONE_26</v>
      </c>
      <c r="P354" s="23" t="str">
        <f t="shared" ca="1" si="10"/>
        <v>PANTALONE</v>
      </c>
      <c r="Q354" s="26" t="str">
        <f ca="1">IFERROR(OFFSET($B$1,MATCH(O354,$A$2:$A$231,0),COUNTIF($C$2:O354,O354)),"")</f>
        <v xml:space="preserve">B5 </v>
      </c>
      <c r="R354" s="24">
        <f t="shared" ca="1" si="11"/>
        <v>28</v>
      </c>
    </row>
    <row r="355" spans="2:18" ht="15" customHeight="1" x14ac:dyDescent="0.25">
      <c r="B355" s="7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9"/>
      <c r="O355" s="29" t="str">
        <f ca="1">IFERROR(IF(COUNTIF(OFFSET($A$1,MATCH(O354&amp;"*",$A$2:$A$231,0),2,,11),"&lt;&gt;")&gt;COUNTIF($O$2:O354,O354),O354,INDEX($A$2:$A$231,MATCH(O354,$A$2:$A$231,0)+1)),"")</f>
        <v>SHORTS_2</v>
      </c>
      <c r="P355" s="23" t="str">
        <f t="shared" ca="1" si="10"/>
        <v>SHORTS</v>
      </c>
      <c r="Q355" s="26" t="str">
        <f ca="1">IFERROR(OFFSET($B$1,MATCH(O355,$A$2:$A$231,0),COUNTIF($C$2:O355,O355)),"")</f>
        <v>B82</v>
      </c>
      <c r="R355" s="24">
        <f t="shared" ca="1" si="11"/>
        <v>29.5</v>
      </c>
    </row>
    <row r="356" spans="2:18" ht="15" customHeight="1" x14ac:dyDescent="0.25">
      <c r="B356" s="7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9"/>
      <c r="O356" s="29" t="str">
        <f ca="1">IFERROR(IF(COUNTIF(OFFSET($A$1,MATCH(O355&amp;"*",$A$2:$A$231,0),2,,11),"&lt;&gt;")&gt;COUNTIF($O$2:O355,O355),O355,INDEX($A$2:$A$231,MATCH(O355,$A$2:$A$231,0)+1)),"")</f>
        <v>CAMICIA_6</v>
      </c>
      <c r="P356" s="23" t="str">
        <f t="shared" ca="1" si="10"/>
        <v>CAMICIA</v>
      </c>
      <c r="Q356" s="26" t="str">
        <f ca="1">IFERROR(OFFSET($B$1,MATCH(O356,$A$2:$A$231,0),COUNTIF($C$2:O356,O356)),"")</f>
        <v>B16</v>
      </c>
      <c r="R356" s="24">
        <f t="shared" ca="1" si="11"/>
        <v>38.5</v>
      </c>
    </row>
    <row r="357" spans="2:18" ht="15" customHeight="1" x14ac:dyDescent="0.25">
      <c r="B357" s="7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9"/>
      <c r="O357" s="29" t="str">
        <f ca="1">IFERROR(IF(COUNTIF(OFFSET($A$1,MATCH(O356&amp;"*",$A$2:$A$231,0),2,,11),"&lt;&gt;")&gt;COUNTIF($O$2:O356,O356),O356,INDEX($A$2:$A$231,MATCH(O356,$A$2:$A$231,0)+1)),"")</f>
        <v>GILET_1</v>
      </c>
      <c r="P357" s="23" t="str">
        <f t="shared" ca="1" si="10"/>
        <v>GILET</v>
      </c>
      <c r="Q357" s="26" t="str">
        <f ca="1">IFERROR(OFFSET($B$1,MATCH(O357,$A$2:$A$231,0),COUNTIF($C$2:O357,O357)),"")</f>
        <v>B82</v>
      </c>
      <c r="R357" s="24">
        <f t="shared" ca="1" si="11"/>
        <v>79</v>
      </c>
    </row>
    <row r="358" spans="2:18" ht="15" customHeight="1" x14ac:dyDescent="0.25">
      <c r="B358" s="16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9"/>
      <c r="O358" s="29" t="str">
        <f ca="1">IFERROR(IF(COUNTIF(OFFSET($A$1,MATCH(O357&amp;"*",$A$2:$A$231,0),2,,11),"&lt;&gt;")&gt;COUNTIF($O$2:O357,O357),O357,INDEX($A$2:$A$231,MATCH(O357,$A$2:$A$231,0)+1)),"")</f>
        <v>SPOLVERO_7</v>
      </c>
      <c r="P358" s="23" t="str">
        <f t="shared" ca="1" si="10"/>
        <v>SPOLVERO</v>
      </c>
      <c r="Q358" s="26" t="str">
        <f ca="1">IFERROR(OFFSET($B$1,MATCH(O358,$A$2:$A$231,0),COUNTIF($C$2:O358,O358)),"")</f>
        <v>B73</v>
      </c>
      <c r="R358" s="24">
        <f t="shared" ca="1" si="11"/>
        <v>83</v>
      </c>
    </row>
    <row r="359" spans="2:18" ht="15" customHeight="1" x14ac:dyDescent="0.25">
      <c r="B359" s="16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9"/>
      <c r="O359" s="29" t="str">
        <f ca="1">IFERROR(IF(COUNTIF(OFFSET($A$1,MATCH(O358&amp;"*",$A$2:$A$231,0),2,,11),"&lt;&gt;")&gt;COUNTIF($O$2:O358,O358),O358,INDEX($A$2:$A$231,MATCH(O358,$A$2:$A$231,0)+1)),"")</f>
        <v>GIACCHINO_3</v>
      </c>
      <c r="P359" s="23" t="str">
        <f t="shared" ca="1" si="10"/>
        <v>GIACCHINO</v>
      </c>
      <c r="Q359" s="26" t="str">
        <f ca="1">IFERROR(OFFSET($B$1,MATCH(O359,$A$2:$A$231,0),COUNTIF($C$2:O359,O359)),"")</f>
        <v>B73</v>
      </c>
      <c r="R359" s="24">
        <f t="shared" ca="1" si="11"/>
        <v>59.5</v>
      </c>
    </row>
    <row r="360" spans="2:18" ht="15" customHeight="1" x14ac:dyDescent="0.25">
      <c r="B360" s="16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9"/>
      <c r="O360" s="29" t="str">
        <f ca="1">IFERROR(IF(COUNTIF(OFFSET($A$1,MATCH(O359&amp;"*",$A$2:$A$231,0),2,,11),"&lt;&gt;")&gt;COUNTIF($O$2:O359,O359),O359,INDEX($A$2:$A$231,MATCH(O359,$A$2:$A$231,0)+1)),"")</f>
        <v>TUNICA_11</v>
      </c>
      <c r="P360" s="23" t="str">
        <f t="shared" ca="1" si="10"/>
        <v>TUNICA</v>
      </c>
      <c r="Q360" s="26" t="str">
        <f ca="1">IFERROR(OFFSET($B$1,MATCH(O360,$A$2:$A$231,0),COUNTIF($C$2:O360,O360)),"")</f>
        <v>B16</v>
      </c>
      <c r="R360" s="24">
        <f t="shared" ca="1" si="11"/>
        <v>27</v>
      </c>
    </row>
    <row r="361" spans="2:18" ht="15" customHeight="1" x14ac:dyDescent="0.25">
      <c r="B361" s="16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/>
      <c r="O361" s="29" t="str">
        <f ca="1">IFERROR(IF(COUNTIF(OFFSET($A$1,MATCH(O360&amp;"*",$A$2:$A$231,0),2,,11),"&lt;&gt;")&gt;COUNTIF($O$2:O360,O360),O360,INDEX($A$2:$A$231,MATCH(O360,$A$2:$A$231,0)+1)),"")</f>
        <v>TUNICA_12</v>
      </c>
      <c r="P361" s="23" t="str">
        <f t="shared" ca="1" si="10"/>
        <v>TUNICA</v>
      </c>
      <c r="Q361" s="26" t="str">
        <f ca="1">IFERROR(OFFSET($B$1,MATCH(O361,$A$2:$A$231,0),COUNTIF($C$2:O361,O361)),"")</f>
        <v>B16 (unito)</v>
      </c>
      <c r="R361" s="24">
        <f t="shared" ca="1" si="11"/>
        <v>27</v>
      </c>
    </row>
    <row r="362" spans="2:18" ht="15" customHeight="1" x14ac:dyDescent="0.25">
      <c r="B362" s="16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9"/>
      <c r="O362" s="29" t="str">
        <f ca="1">IFERROR(IF(COUNTIF(OFFSET($A$1,MATCH(O361&amp;"*",$A$2:$A$231,0),2,,11),"&lt;&gt;")&gt;COUNTIF($O$2:O361,O361),O361,INDEX($A$2:$A$231,MATCH(O361,$A$2:$A$231,0)+1)),"")</f>
        <v>PANTALONE_27</v>
      </c>
      <c r="P362" s="23" t="str">
        <f t="shared" ca="1" si="10"/>
        <v>PANTALONE</v>
      </c>
      <c r="Q362" s="26" t="str">
        <f ca="1">IFERROR(OFFSET($B$1,MATCH(O362,$A$2:$A$231,0),COUNTIF($C$2:O362,O362)),"")</f>
        <v>B8 (unito)</v>
      </c>
      <c r="R362" s="24">
        <f t="shared" ca="1" si="11"/>
        <v>28</v>
      </c>
    </row>
    <row r="363" spans="2:18" ht="15" customHeight="1" x14ac:dyDescent="0.25">
      <c r="B363" s="16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9"/>
      <c r="O363" s="29" t="str">
        <f ca="1">IFERROR(IF(COUNTIF(OFFSET($A$1,MATCH(O362&amp;"*",$A$2:$A$231,0),2,,11),"&lt;&gt;")&gt;COUNTIF($O$2:O362,O362),O362,INDEX($A$2:$A$231,MATCH(O362,$A$2:$A$231,0)+1)),"")</f>
        <v>PANTALONE_28</v>
      </c>
      <c r="P363" s="23" t="str">
        <f t="shared" ca="1" si="10"/>
        <v>PANTALONE</v>
      </c>
      <c r="Q363" s="26" t="str">
        <f ca="1">IFERROR(OFFSET($B$1,MATCH(O363,$A$2:$A$231,0),COUNTIF($C$2:O363,O363)),"")</f>
        <v>B33</v>
      </c>
      <c r="R363" s="24">
        <f t="shared" ca="1" si="11"/>
        <v>28</v>
      </c>
    </row>
    <row r="364" spans="2:18" ht="15" customHeight="1" x14ac:dyDescent="0.25">
      <c r="B364" s="16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9"/>
      <c r="O364" s="29" t="str">
        <f ca="1">IFERROR(IF(COUNTIF(OFFSET($A$1,MATCH(O363&amp;"*",$A$2:$A$231,0),2,,11),"&lt;&gt;")&gt;COUNTIF($O$2:O363,O363),O363,INDEX($A$2:$A$231,MATCH(O363,$A$2:$A$231,0)+1)),"")</f>
        <v>PANTALONE_28</v>
      </c>
      <c r="P364" s="23" t="str">
        <f t="shared" ca="1" si="10"/>
        <v>PANTALONE</v>
      </c>
      <c r="Q364" s="26">
        <f ca="1">IFERROR(OFFSET($B$1,MATCH(O364,$A$2:$A$231,0),COUNTIF($C$2:O364,O364)),"")</f>
        <v>34</v>
      </c>
      <c r="R364" s="24">
        <f t="shared" ca="1" si="11"/>
        <v>28</v>
      </c>
    </row>
    <row r="365" spans="2:18" ht="15" customHeight="1" x14ac:dyDescent="0.25">
      <c r="B365" s="16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1"/>
      <c r="O365" s="29" t="str">
        <f ca="1">IFERROR(IF(COUNTIF(OFFSET($A$1,MATCH(O364&amp;"*",$A$2:$A$231,0),2,,11),"&lt;&gt;")&gt;COUNTIF($O$2:O364,O364),O364,INDEX($A$2:$A$231,MATCH(O364,$A$2:$A$231,0)+1)),"")</f>
        <v>PANTALONE_28</v>
      </c>
      <c r="P365" s="23" t="str">
        <f t="shared" ca="1" si="10"/>
        <v>PANTALONE</v>
      </c>
      <c r="Q365" s="26">
        <f ca="1">IFERROR(OFFSET($B$1,MATCH(O365,$A$2:$A$231,0),COUNTIF($C$2:O365,O365)),"")</f>
        <v>36</v>
      </c>
      <c r="R365" s="24">
        <f t="shared" ca="1" si="11"/>
        <v>28</v>
      </c>
    </row>
    <row r="366" spans="2:18" ht="15" customHeight="1" x14ac:dyDescent="0.25">
      <c r="B366" s="16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1"/>
      <c r="O366" s="29" t="str">
        <f ca="1">IFERROR(IF(COUNTIF(OFFSET($A$1,MATCH(O365&amp;"*",$A$2:$A$231,0),2,,11),"&lt;&gt;")&gt;COUNTIF($O$2:O365,O365),O365,INDEX($A$2:$A$231,MATCH(O365,$A$2:$A$231,0)+1)),"")</f>
        <v>PANTALONE_28</v>
      </c>
      <c r="P366" s="23" t="str">
        <f t="shared" ca="1" si="10"/>
        <v>PANTALONE</v>
      </c>
      <c r="Q366" s="26">
        <f ca="1">IFERROR(OFFSET($B$1,MATCH(O366,$A$2:$A$231,0),COUNTIF($C$2:O366,O366)),"")</f>
        <v>37</v>
      </c>
      <c r="R366" s="24">
        <f t="shared" ca="1" si="11"/>
        <v>28</v>
      </c>
    </row>
    <row r="367" spans="2:18" ht="15" customHeight="1" x14ac:dyDescent="0.25">
      <c r="B367" s="7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1"/>
      <c r="O367" s="29" t="str">
        <f ca="1">IFERROR(IF(COUNTIF(OFFSET($A$1,MATCH(O366&amp;"*",$A$2:$A$231,0),2,,11),"&lt;&gt;")&gt;COUNTIF($O$2:O366,O366),O366,INDEX($A$2:$A$231,MATCH(O366,$A$2:$A$231,0)+1)),"")</f>
        <v>PANTALONE_28</v>
      </c>
      <c r="P367" s="23" t="str">
        <f t="shared" ca="1" si="10"/>
        <v>PANTALONE</v>
      </c>
      <c r="Q367" s="26">
        <f ca="1">IFERROR(OFFSET($B$1,MATCH(O367,$A$2:$A$231,0),COUNTIF($C$2:O367,O367)),"")</f>
        <v>38</v>
      </c>
      <c r="R367" s="24">
        <f t="shared" ca="1" si="11"/>
        <v>28</v>
      </c>
    </row>
    <row r="368" spans="2:18" ht="15" customHeight="1" x14ac:dyDescent="0.25">
      <c r="B368" s="7"/>
      <c r="C368" s="14" t="s">
        <v>93</v>
      </c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1"/>
      <c r="O368" s="29" t="str">
        <f ca="1">IFERROR(IF(COUNTIF(OFFSET($A$1,MATCH(O367&amp;"*",$A$2:$A$231,0),2,,11),"&lt;&gt;")&gt;COUNTIF($O$2:O367,O367),O367,INDEX($A$2:$A$231,MATCH(O367,$A$2:$A$231,0)+1)),"")</f>
        <v>PANTALONE_28</v>
      </c>
      <c r="P368" s="23" t="str">
        <f t="shared" ca="1" si="10"/>
        <v>PANTALONE</v>
      </c>
      <c r="Q368" s="26">
        <f ca="1">IFERROR(OFFSET($B$1,MATCH(O368,$A$2:$A$231,0),COUNTIF($C$2:O368,O368)),"")</f>
        <v>39</v>
      </c>
      <c r="R368" s="24">
        <f t="shared" ca="1" si="11"/>
        <v>28</v>
      </c>
    </row>
    <row r="369" spans="2:18" ht="15" customHeight="1" x14ac:dyDescent="0.25">
      <c r="B369" s="7"/>
      <c r="C369" s="2" t="s">
        <v>94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11"/>
      <c r="O369" s="29" t="str">
        <f ca="1">IFERROR(IF(COUNTIF(OFFSET($A$1,MATCH(O368&amp;"*",$A$2:$A$231,0),2,,11),"&lt;&gt;")&gt;COUNTIF($O$2:O368,O368),O368,INDEX($A$2:$A$231,MATCH(O368,$A$2:$A$231,0)+1)),"")</f>
        <v>PANTALONE_28</v>
      </c>
      <c r="P369" s="23" t="str">
        <f t="shared" ca="1" si="10"/>
        <v>PANTALONE</v>
      </c>
      <c r="Q369" s="26">
        <f ca="1">IFERROR(OFFSET($B$1,MATCH(O369,$A$2:$A$231,0),COUNTIF($C$2:O369,O369)),"")</f>
        <v>41</v>
      </c>
      <c r="R369" s="24">
        <f t="shared" ca="1" si="11"/>
        <v>28</v>
      </c>
    </row>
    <row r="370" spans="2:18" ht="15" customHeight="1" x14ac:dyDescent="0.25">
      <c r="B370" s="7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1"/>
      <c r="O370" s="29" t="str">
        <f ca="1">IFERROR(IF(COUNTIF(OFFSET($A$1,MATCH(O369&amp;"*",$A$2:$A$231,0),2,,11),"&lt;&gt;")&gt;COUNTIF($O$2:O369,O369),O369,INDEX($A$2:$A$231,MATCH(O369,$A$2:$A$231,0)+1)),"")</f>
        <v>PANTALONE_28</v>
      </c>
      <c r="P370" s="23" t="str">
        <f t="shared" ca="1" si="10"/>
        <v>PANTALONE</v>
      </c>
      <c r="Q370" s="26" t="str">
        <f ca="1">IFERROR(OFFSET($B$1,MATCH(O370,$A$2:$A$231,0),COUNTIF($C$2:O370,O370)),"")</f>
        <v>43 (fantasia)</v>
      </c>
      <c r="R370" s="24">
        <f t="shared" ca="1" si="11"/>
        <v>28</v>
      </c>
    </row>
    <row r="371" spans="2:18" ht="15" customHeight="1" x14ac:dyDescent="0.25">
      <c r="B371" s="7"/>
      <c r="C371" s="18" t="s">
        <v>95</v>
      </c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1"/>
      <c r="O371" s="29" t="str">
        <f ca="1">IFERROR(IF(COUNTIF(OFFSET($A$1,MATCH(O370&amp;"*",$A$2:$A$231,0),2,,11),"&lt;&gt;")&gt;COUNTIF($O$2:O370,O370),O370,INDEX($A$2:$A$231,MATCH(O370,$A$2:$A$231,0)+1)),"")</f>
        <v>ABITO_43</v>
      </c>
      <c r="P371" s="23" t="str">
        <f t="shared" ca="1" si="10"/>
        <v>ABITO</v>
      </c>
      <c r="Q371" s="26" t="str">
        <f ca="1">IFERROR(OFFSET($B$1,MATCH(O371,$A$2:$A$231,0),COUNTIF($C$2:O371,O371)),"")</f>
        <v>B19 (unito)</v>
      </c>
      <c r="R371" s="24">
        <f t="shared" ca="1" si="11"/>
        <v>53</v>
      </c>
    </row>
    <row r="372" spans="2:18" ht="15" customHeight="1" x14ac:dyDescent="0.25">
      <c r="B372" s="18"/>
      <c r="C372" s="18" t="s">
        <v>96</v>
      </c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1"/>
      <c r="O372" s="29" t="str">
        <f ca="1">IFERROR(IF(COUNTIF(OFFSET($A$1,MATCH(O371&amp;"*",$A$2:$A$231,0),2,,11),"&lt;&gt;")&gt;COUNTIF($O$2:O371,O371),O371,INDEX($A$2:$A$231,MATCH(O371,$A$2:$A$231,0)+1)),"")</f>
        <v>ABITO_44</v>
      </c>
      <c r="P372" s="23" t="str">
        <f t="shared" ca="1" si="10"/>
        <v>ABITO</v>
      </c>
      <c r="Q372" s="26" t="str">
        <f ca="1">IFERROR(OFFSET($B$1,MATCH(O372,$A$2:$A$231,0),COUNTIF($C$2:O372,O372)),"")</f>
        <v>B8 (unito)</v>
      </c>
      <c r="R372" s="24">
        <f t="shared" ca="1" si="11"/>
        <v>53</v>
      </c>
    </row>
    <row r="373" spans="2:18" ht="15" customHeight="1" x14ac:dyDescent="0.25">
      <c r="B373" s="18"/>
      <c r="C373" s="18" t="s">
        <v>97</v>
      </c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1"/>
      <c r="O373" s="29" t="str">
        <f ca="1">IFERROR(IF(COUNTIF(OFFSET($A$1,MATCH(O372&amp;"*",$A$2:$A$231,0),2,,11),"&lt;&gt;")&gt;COUNTIF($O$2:O372,O372),O372,INDEX($A$2:$A$231,MATCH(O372,$A$2:$A$231,0)+1)),"")</f>
        <v>GONNA_17</v>
      </c>
      <c r="P373" s="23" t="str">
        <f t="shared" ca="1" si="10"/>
        <v>GONNA</v>
      </c>
      <c r="Q373" s="26" t="str">
        <f ca="1">IFERROR(OFFSET($B$1,MATCH(O373,$A$2:$A$231,0),COUNTIF($C$2:O373,O373)),"")</f>
        <v xml:space="preserve">B18  </v>
      </c>
      <c r="R373" s="24">
        <f t="shared" ca="1" si="11"/>
        <v>49</v>
      </c>
    </row>
    <row r="374" spans="2:18" ht="15" customHeight="1" x14ac:dyDescent="0.25">
      <c r="B374" s="18"/>
      <c r="C374" s="18" t="s">
        <v>98</v>
      </c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1"/>
      <c r="O374" s="29" t="str">
        <f ca="1">IFERROR(IF(COUNTIF(OFFSET($A$1,MATCH(O373&amp;"*",$A$2:$A$231,0),2,,11),"&lt;&gt;")&gt;COUNTIF($O$2:O373,O373),O373,INDEX($A$2:$A$231,MATCH(O373,$A$2:$A$231,0)+1)),"")</f>
        <v>CANOTTA_12</v>
      </c>
      <c r="P374" s="23" t="str">
        <f t="shared" ca="1" si="10"/>
        <v>CANOTTA</v>
      </c>
      <c r="Q374" s="26" t="str">
        <f ca="1">IFERROR(OFFSET($B$1,MATCH(O374,$A$2:$A$231,0),COUNTIF($C$2:O374,O374)),"")</f>
        <v>B18</v>
      </c>
      <c r="R374" s="24">
        <f t="shared" ca="1" si="11"/>
        <v>19.5</v>
      </c>
    </row>
    <row r="375" spans="2:18" ht="15" customHeight="1" x14ac:dyDescent="0.25">
      <c r="B375" s="18"/>
      <c r="C375" s="18" t="s">
        <v>99</v>
      </c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O375" s="29" t="str">
        <f ca="1">IFERROR(IF(COUNTIF(OFFSET($A$1,MATCH(O374&amp;"*",$A$2:$A$231,0),2,,11),"&lt;&gt;")&gt;COUNTIF($O$2:O374,O374),O374,INDEX($A$2:$A$231,MATCH(O374,$A$2:$A$231,0)+1)),"")</f>
        <v>MAGLIA_2</v>
      </c>
      <c r="P375" s="23" t="str">
        <f t="shared" ca="1" si="10"/>
        <v>MAGLIA</v>
      </c>
      <c r="Q375" s="26" t="str">
        <f ca="1">IFERROR(OFFSET($B$1,MATCH(O375,$A$2:$A$231,0),COUNTIF($C$2:O375,O375)),"")</f>
        <v>B18</v>
      </c>
      <c r="R375" s="24">
        <f t="shared" ca="1" si="11"/>
        <v>29</v>
      </c>
    </row>
    <row r="376" spans="2:18" ht="15" customHeight="1" x14ac:dyDescent="0.25">
      <c r="B376" s="18"/>
      <c r="C376" s="18" t="s">
        <v>100</v>
      </c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O376" s="29" t="str">
        <f ca="1">IFERROR(IF(COUNTIF(OFFSET($A$1,MATCH(O375&amp;"*",$A$2:$A$231,0),2,,11),"&lt;&gt;")&gt;COUNTIF($O$2:O375,O375),O375,INDEX($A$2:$A$231,MATCH(O375,$A$2:$A$231,0)+1)),"")</f>
        <v>GONNA_18</v>
      </c>
      <c r="P376" s="23" t="str">
        <f t="shared" ca="1" si="10"/>
        <v>GONNA</v>
      </c>
      <c r="Q376" s="26" t="str">
        <f ca="1">IFERROR(OFFSET($B$1,MATCH(O376,$A$2:$A$231,0),COUNTIF($C$2:O376,O376)),"")</f>
        <v>B15</v>
      </c>
      <c r="R376" s="24">
        <f t="shared" ca="1" si="11"/>
        <v>49</v>
      </c>
    </row>
    <row r="377" spans="2:18" ht="15" customHeight="1" x14ac:dyDescent="0.25">
      <c r="B377" s="18"/>
      <c r="C377" s="18" t="s">
        <v>101</v>
      </c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O377" s="29" t="str">
        <f ca="1">IFERROR(IF(COUNTIF(OFFSET($A$1,MATCH(O376&amp;"*",$A$2:$A$231,0),2,,11),"&lt;&gt;")&gt;COUNTIF($O$2:O376,O376),O376,INDEX($A$2:$A$231,MATCH(O376,$A$2:$A$231,0)+1)),"")</f>
        <v>TUNICA_13</v>
      </c>
      <c r="P377" s="23" t="str">
        <f t="shared" ca="1" si="10"/>
        <v>TUNICA</v>
      </c>
      <c r="Q377" s="26" t="str">
        <f ca="1">IFERROR(OFFSET($B$1,MATCH(O377,$A$2:$A$231,0),COUNTIF($C$2:O377,O377)),"")</f>
        <v>B15</v>
      </c>
      <c r="R377" s="24">
        <f t="shared" ca="1" si="11"/>
        <v>27</v>
      </c>
    </row>
    <row r="378" spans="2:18" ht="15" customHeight="1" x14ac:dyDescent="0.25">
      <c r="O378" s="29" t="str">
        <f ca="1">IFERROR(IF(COUNTIF(OFFSET($A$1,MATCH(O377&amp;"*",$A$2:$A$231,0),2,,11),"&lt;&gt;")&gt;COUNTIF($O$2:O377,O377),O377,INDEX($A$2:$A$231,MATCH(O377,$A$2:$A$231,0)+1)),"")</f>
        <v>CANOTTA_13</v>
      </c>
      <c r="P378" s="23" t="str">
        <f t="shared" ca="1" si="10"/>
        <v>CANOTTA</v>
      </c>
      <c r="Q378" s="26" t="str">
        <f ca="1">IFERROR(OFFSET($B$1,MATCH(O378,$A$2:$A$231,0),COUNTIF($C$2:O378,O378)),"")</f>
        <v>B9</v>
      </c>
      <c r="R378" s="24">
        <f t="shared" ca="1" si="11"/>
        <v>19.5</v>
      </c>
    </row>
    <row r="379" spans="2:18" ht="15" customHeight="1" x14ac:dyDescent="0.25">
      <c r="O379" s="29" t="str">
        <f ca="1">IFERROR(IF(COUNTIF(OFFSET($A$1,MATCH(O378&amp;"*",$A$2:$A$231,0),2,,11),"&lt;&gt;")&gt;COUNTIF($O$2:O378,O378),O378,INDEX($A$2:$A$231,MATCH(O378,$A$2:$A$231,0)+1)),"")</f>
        <v>CANOTTA_14</v>
      </c>
      <c r="P379" s="23" t="str">
        <f t="shared" ca="1" si="10"/>
        <v>CANOTTA</v>
      </c>
      <c r="Q379" s="26" t="str">
        <f ca="1">IFERROR(OFFSET($B$1,MATCH(O379,$A$2:$A$231,0),COUNTIF($C$2:O379,O379)),"")</f>
        <v>B15</v>
      </c>
      <c r="R379" s="24">
        <f t="shared" ca="1" si="11"/>
        <v>19.5</v>
      </c>
    </row>
    <row r="380" spans="2:18" ht="15" customHeight="1" x14ac:dyDescent="0.25">
      <c r="O380" s="29" t="str">
        <f ca="1">IFERROR(IF(COUNTIF(OFFSET($A$1,MATCH(O379&amp;"*",$A$2:$A$231,0),2,,11),"&lt;&gt;")&gt;COUNTIF($O$2:O379,O379),O379,INDEX($A$2:$A$231,MATCH(O379,$A$2:$A$231,0)+1)),"")</f>
        <v>TUNICA_14</v>
      </c>
      <c r="P380" s="23" t="str">
        <f t="shared" ca="1" si="10"/>
        <v>TUNICA</v>
      </c>
      <c r="Q380" s="26" t="str">
        <f ca="1">IFERROR(OFFSET($B$1,MATCH(O380,$A$2:$A$231,0),COUNTIF($C$2:O380,O380)),"")</f>
        <v xml:space="preserve">B8  </v>
      </c>
      <c r="R380" s="24">
        <f t="shared" ca="1" si="11"/>
        <v>27</v>
      </c>
    </row>
    <row r="381" spans="2:18" ht="15" customHeight="1" x14ac:dyDescent="0.25">
      <c r="O381" s="29" t="str">
        <f ca="1">IFERROR(IF(COUNTIF(OFFSET($A$1,MATCH(O380&amp;"*",$A$2:$A$231,0),2,,11),"&lt;&gt;")&gt;COUNTIF($O$2:O380,O380),O380,INDEX($A$2:$A$231,MATCH(O380,$A$2:$A$231,0)+1)),"")</f>
        <v>TUNICA_15</v>
      </c>
      <c r="P381" s="23" t="str">
        <f t="shared" ca="1" si="10"/>
        <v>TUNICA</v>
      </c>
      <c r="Q381" s="26" t="str">
        <f ca="1">IFERROR(OFFSET($B$1,MATCH(O381,$A$2:$A$231,0),COUNTIF($C$2:O381,O381)),"")</f>
        <v>B33</v>
      </c>
      <c r="R381" s="24">
        <f t="shared" ca="1" si="11"/>
        <v>27</v>
      </c>
    </row>
    <row r="382" spans="2:18" ht="15" customHeight="1" x14ac:dyDescent="0.25">
      <c r="O382" s="29" t="str">
        <f ca="1">IFERROR(IF(COUNTIF(OFFSET($A$1,MATCH(O381&amp;"*",$A$2:$A$231,0),2,,11),"&lt;&gt;")&gt;COUNTIF($O$2:O381,O381),O381,INDEX($A$2:$A$231,MATCH(O381,$A$2:$A$231,0)+1)),"")</f>
        <v>TUNICA_15</v>
      </c>
      <c r="P382" s="23" t="str">
        <f t="shared" ca="1" si="10"/>
        <v>TUNICA</v>
      </c>
      <c r="Q382" s="26">
        <f ca="1">IFERROR(OFFSET($B$1,MATCH(O382,$A$2:$A$231,0),COUNTIF($C$2:O382,O382)),"")</f>
        <v>34</v>
      </c>
      <c r="R382" s="24">
        <f t="shared" ca="1" si="11"/>
        <v>27</v>
      </c>
    </row>
    <row r="383" spans="2:18" ht="15" customHeight="1" x14ac:dyDescent="0.25">
      <c r="O383" s="29" t="str">
        <f ca="1">IFERROR(IF(COUNTIF(OFFSET($A$1,MATCH(O382&amp;"*",$A$2:$A$231,0),2,,11),"&lt;&gt;")&gt;COUNTIF($O$2:O382,O382),O382,INDEX($A$2:$A$231,MATCH(O382,$A$2:$A$231,0)+1)),"")</f>
        <v>TUNICA_15</v>
      </c>
      <c r="P383" s="23" t="str">
        <f t="shared" ca="1" si="10"/>
        <v>TUNICA</v>
      </c>
      <c r="Q383" s="26">
        <f ca="1">IFERROR(OFFSET($B$1,MATCH(O383,$A$2:$A$231,0),COUNTIF($C$2:O383,O383)),"")</f>
        <v>35</v>
      </c>
      <c r="R383" s="24">
        <f t="shared" ca="1" si="11"/>
        <v>27</v>
      </c>
    </row>
    <row r="384" spans="2:18" ht="15" customHeight="1" x14ac:dyDescent="0.25">
      <c r="O384" s="29" t="str">
        <f ca="1">IFERROR(IF(COUNTIF(OFFSET($A$1,MATCH(O383&amp;"*",$A$2:$A$231,0),2,,11),"&lt;&gt;")&gt;COUNTIF($O$2:O383,O383),O383,INDEX($A$2:$A$231,MATCH(O383,$A$2:$A$231,0)+1)),"")</f>
        <v>TUNICA_15</v>
      </c>
      <c r="P384" s="23" t="str">
        <f t="shared" ca="1" si="10"/>
        <v>TUNICA</v>
      </c>
      <c r="Q384" s="26">
        <f ca="1">IFERROR(OFFSET($B$1,MATCH(O384,$A$2:$A$231,0),COUNTIF($C$2:O384,O384)),"")</f>
        <v>36</v>
      </c>
      <c r="R384" s="24">
        <f t="shared" ca="1" si="11"/>
        <v>27</v>
      </c>
    </row>
    <row r="385" spans="15:18" ht="15" customHeight="1" x14ac:dyDescent="0.25">
      <c r="O385" s="29" t="str">
        <f ca="1">IFERROR(IF(COUNTIF(OFFSET($A$1,MATCH(O384&amp;"*",$A$2:$A$231,0),2,,11),"&lt;&gt;")&gt;COUNTIF($O$2:O384,O384),O384,INDEX($A$2:$A$231,MATCH(O384,$A$2:$A$231,0)+1)),"")</f>
        <v>TUNICA_15</v>
      </c>
      <c r="P385" s="23" t="str">
        <f t="shared" ca="1" si="10"/>
        <v>TUNICA</v>
      </c>
      <c r="Q385" s="26">
        <f ca="1">IFERROR(OFFSET($B$1,MATCH(O385,$A$2:$A$231,0),COUNTIF($C$2:O385,O385)),"")</f>
        <v>37</v>
      </c>
      <c r="R385" s="24">
        <f t="shared" ca="1" si="11"/>
        <v>27</v>
      </c>
    </row>
    <row r="386" spans="15:18" ht="15" customHeight="1" x14ac:dyDescent="0.25">
      <c r="O386" s="29" t="str">
        <f ca="1">IFERROR(IF(COUNTIF(OFFSET($A$1,MATCH(O385&amp;"*",$A$2:$A$231,0),2,,11),"&lt;&gt;")&gt;COUNTIF($O$2:O385,O385),O385,INDEX($A$2:$A$231,MATCH(O385,$A$2:$A$231,0)+1)),"")</f>
        <v>TUNICA_15</v>
      </c>
      <c r="P386" s="23" t="str">
        <f t="shared" ca="1" si="10"/>
        <v>TUNICA</v>
      </c>
      <c r="Q386" s="26">
        <f ca="1">IFERROR(OFFSET($B$1,MATCH(O386,$A$2:$A$231,0),COUNTIF($C$2:O386,O386)),"")</f>
        <v>38</v>
      </c>
      <c r="R386" s="24">
        <f t="shared" ca="1" si="11"/>
        <v>27</v>
      </c>
    </row>
    <row r="387" spans="15:18" ht="15" customHeight="1" x14ac:dyDescent="0.25">
      <c r="O387" s="29" t="str">
        <f ca="1">IFERROR(IF(COUNTIF(OFFSET($A$1,MATCH(O386&amp;"*",$A$2:$A$231,0),2,,11),"&lt;&gt;")&gt;COUNTIF($O$2:O386,O386),O386,INDEX($A$2:$A$231,MATCH(O386,$A$2:$A$231,0)+1)),"")</f>
        <v>TUNICA_15</v>
      </c>
      <c r="P387" s="23" t="str">
        <f t="shared" ref="P387:P450" ca="1" si="12">IFERROR(LEFT(O387,FIND("_",O387)-1),"")</f>
        <v>TUNICA</v>
      </c>
      <c r="Q387" s="26">
        <f ca="1">IFERROR(OFFSET($B$1,MATCH(O387,$A$2:$A$231,0),COUNTIF($C$2:O387,O387)),"")</f>
        <v>39</v>
      </c>
      <c r="R387" s="24">
        <f t="shared" ref="R387:R450" ca="1" si="13">IFERROR(INDEX($N:$N,MATCH(P387,$B:$B,0)),"")</f>
        <v>27</v>
      </c>
    </row>
    <row r="388" spans="15:18" ht="15" customHeight="1" x14ac:dyDescent="0.25">
      <c r="O388" s="29" t="str">
        <f ca="1">IFERROR(IF(COUNTIF(OFFSET($A$1,MATCH(O387&amp;"*",$A$2:$A$231,0),2,,11),"&lt;&gt;")&gt;COUNTIF($O$2:O387,O387),O387,INDEX($A$2:$A$231,MATCH(O387,$A$2:$A$231,0)+1)),"")</f>
        <v>TUNICA_15</v>
      </c>
      <c r="P388" s="23" t="str">
        <f t="shared" ca="1" si="12"/>
        <v>TUNICA</v>
      </c>
      <c r="Q388" s="26">
        <f ca="1">IFERROR(OFFSET($B$1,MATCH(O388,$A$2:$A$231,0),COUNTIF($C$2:O388,O388)),"")</f>
        <v>40</v>
      </c>
      <c r="R388" s="24">
        <f t="shared" ca="1" si="13"/>
        <v>27</v>
      </c>
    </row>
    <row r="389" spans="15:18" ht="15" customHeight="1" x14ac:dyDescent="0.25">
      <c r="O389" s="29" t="str">
        <f ca="1">IFERROR(IF(COUNTIF(OFFSET($A$1,MATCH(O388&amp;"*",$A$2:$A$231,0),2,,11),"&lt;&gt;")&gt;COUNTIF($O$2:O388,O388),O388,INDEX($A$2:$A$231,MATCH(O388,$A$2:$A$231,0)+1)),"")</f>
        <v>TUNICA_15</v>
      </c>
      <c r="P389" s="23" t="str">
        <f t="shared" ca="1" si="12"/>
        <v>TUNICA</v>
      </c>
      <c r="Q389" s="26">
        <f ca="1">IFERROR(OFFSET($B$1,MATCH(O389,$A$2:$A$231,0),COUNTIF($C$2:O389,O389)),"")</f>
        <v>41</v>
      </c>
      <c r="R389" s="24">
        <f t="shared" ca="1" si="13"/>
        <v>27</v>
      </c>
    </row>
    <row r="390" spans="15:18" ht="15" customHeight="1" x14ac:dyDescent="0.25">
      <c r="O390" s="29" t="str">
        <f ca="1">IFERROR(IF(COUNTIF(OFFSET($A$1,MATCH(O389&amp;"*",$A$2:$A$231,0),2,,11),"&lt;&gt;")&gt;COUNTIF($O$2:O389,O389),O389,INDEX($A$2:$A$231,MATCH(O389,$A$2:$A$231,0)+1)),"")</f>
        <v>TUNICA_15</v>
      </c>
      <c r="P390" s="23" t="str">
        <f t="shared" ca="1" si="12"/>
        <v>TUNICA</v>
      </c>
      <c r="Q390" s="26">
        <f ca="1">IFERROR(OFFSET($B$1,MATCH(O390,$A$2:$A$231,0),COUNTIF($C$2:O390,O390)),"")</f>
        <v>42</v>
      </c>
      <c r="R390" s="24">
        <f t="shared" ca="1" si="13"/>
        <v>27</v>
      </c>
    </row>
    <row r="391" spans="15:18" ht="15" customHeight="1" x14ac:dyDescent="0.25">
      <c r="O391" s="29" t="str">
        <f ca="1">IFERROR(IF(COUNTIF(OFFSET($A$1,MATCH(O390&amp;"*",$A$2:$A$231,0),2,,11),"&lt;&gt;")&gt;COUNTIF($O$2:O390,O390),O390,INDEX($A$2:$A$231,MATCH(O390,$A$2:$A$231,0)+1)),"")</f>
        <v>TUNICA_15</v>
      </c>
      <c r="P391" s="23" t="str">
        <f t="shared" ca="1" si="12"/>
        <v>TUNICA</v>
      </c>
      <c r="Q391" s="26" t="str">
        <f ca="1">IFERROR(OFFSET($B$1,MATCH(O391,$A$2:$A$231,0),COUNTIF($C$2:O391,O391)),"")</f>
        <v>43 (fantasia)</v>
      </c>
      <c r="R391" s="24">
        <f t="shared" ca="1" si="13"/>
        <v>27</v>
      </c>
    </row>
    <row r="392" spans="15:18" ht="15" customHeight="1" x14ac:dyDescent="0.25">
      <c r="O392" s="29" t="str">
        <f ca="1">IFERROR(IF(COUNTIF(OFFSET($A$1,MATCH(O391&amp;"*",$A$2:$A$231,0),2,,11),"&lt;&gt;")&gt;COUNTIF($O$2:O391,O391),O391,INDEX($A$2:$A$231,MATCH(O391,$A$2:$A$231,0)+1)),"")</f>
        <v>CANOTTA_15</v>
      </c>
      <c r="P392" s="23" t="str">
        <f t="shared" ca="1" si="12"/>
        <v>CANOTTA</v>
      </c>
      <c r="Q392" s="26" t="str">
        <f ca="1">IFERROR(OFFSET($B$1,MATCH(O392,$A$2:$A$231,0),COUNTIF($C$2:O392,O392)),"")</f>
        <v>B8 (unito)</v>
      </c>
      <c r="R392" s="24">
        <f t="shared" ca="1" si="13"/>
        <v>19.5</v>
      </c>
    </row>
    <row r="393" spans="15:18" ht="15" customHeight="1" x14ac:dyDescent="0.25">
      <c r="O393" s="29" t="str">
        <f ca="1">IFERROR(IF(COUNTIF(OFFSET($A$1,MATCH(O392&amp;"*",$A$2:$A$231,0),2,,11),"&lt;&gt;")&gt;COUNTIF($O$2:O392,O392),O392,INDEX($A$2:$A$231,MATCH(O392,$A$2:$A$231,0)+1)),"")</f>
        <v>ABITO_45</v>
      </c>
      <c r="P393" s="23" t="str">
        <f t="shared" ca="1" si="12"/>
        <v>ABITO</v>
      </c>
      <c r="Q393" s="26" t="str">
        <f ca="1">IFERROR(OFFSET($B$1,MATCH(O393,$A$2:$A$231,0),COUNTIF($C$2:O393,O393)),"")</f>
        <v>B15</v>
      </c>
      <c r="R393" s="24">
        <f t="shared" ca="1" si="13"/>
        <v>53</v>
      </c>
    </row>
    <row r="394" spans="15:18" ht="15" customHeight="1" x14ac:dyDescent="0.25">
      <c r="O394" s="29" t="str">
        <f ca="1">IFERROR(IF(COUNTIF(OFFSET($A$1,MATCH(O393&amp;"*",$A$2:$A$231,0),2,,11),"&lt;&gt;")&gt;COUNTIF($O$2:O393,O393),O393,INDEX($A$2:$A$231,MATCH(O393,$A$2:$A$231,0)+1)),"")</f>
        <v>TUTA_5</v>
      </c>
      <c r="P394" s="23" t="str">
        <f t="shared" ca="1" si="12"/>
        <v>TUTA</v>
      </c>
      <c r="Q394" s="26" t="str">
        <f ca="1">IFERROR(OFFSET($B$1,MATCH(O394,$A$2:$A$231,0),COUNTIF($C$2:O394,O394)),"")</f>
        <v>B8 (unito)</v>
      </c>
      <c r="R394" s="24">
        <f t="shared" ca="1" si="13"/>
        <v>46</v>
      </c>
    </row>
    <row r="395" spans="15:18" ht="15" customHeight="1" x14ac:dyDescent="0.25">
      <c r="O395" s="29" t="str">
        <f ca="1">IFERROR(IF(COUNTIF(OFFSET($A$1,MATCH(O394&amp;"*",$A$2:$A$231,0),2,,11),"&lt;&gt;")&gt;COUNTIF($O$2:O394,O394),O394,INDEX($A$2:$A$231,MATCH(O394,$A$2:$A$231,0)+1)),"")</f>
        <v>TUTA_6</v>
      </c>
      <c r="P395" s="23" t="str">
        <f t="shared" ca="1" si="12"/>
        <v>TUTA</v>
      </c>
      <c r="Q395" s="26" t="str">
        <f ca="1">IFERROR(OFFSET($B$1,MATCH(O395,$A$2:$A$231,0),COUNTIF($C$2:O395,O395)),"")</f>
        <v>B33</v>
      </c>
      <c r="R395" s="24">
        <f t="shared" ca="1" si="13"/>
        <v>46</v>
      </c>
    </row>
    <row r="396" spans="15:18" ht="15" customHeight="1" x14ac:dyDescent="0.25">
      <c r="O396" s="29" t="str">
        <f ca="1">IFERROR(IF(COUNTIF(OFFSET($A$1,MATCH(O395&amp;"*",$A$2:$A$231,0),2,,11),"&lt;&gt;")&gt;COUNTIF($O$2:O395,O395),O395,INDEX($A$2:$A$231,MATCH(O395,$A$2:$A$231,0)+1)),"")</f>
        <v>TUTA_6</v>
      </c>
      <c r="P396" s="23" t="str">
        <f t="shared" ca="1" si="12"/>
        <v>TUTA</v>
      </c>
      <c r="Q396" s="26">
        <f ca="1">IFERROR(OFFSET($B$1,MATCH(O396,$A$2:$A$231,0),COUNTIF($C$2:O396,O396)),"")</f>
        <v>34</v>
      </c>
      <c r="R396" s="24">
        <f t="shared" ca="1" si="13"/>
        <v>46</v>
      </c>
    </row>
    <row r="397" spans="15:18" ht="15" customHeight="1" x14ac:dyDescent="0.25">
      <c r="O397" s="29" t="str">
        <f ca="1">IFERROR(IF(COUNTIF(OFFSET($A$1,MATCH(O396&amp;"*",$A$2:$A$231,0),2,,11),"&lt;&gt;")&gt;COUNTIF($O$2:O396,O396),O396,INDEX($A$2:$A$231,MATCH(O396,$A$2:$A$231,0)+1)),"")</f>
        <v>TUTA_6</v>
      </c>
      <c r="P397" s="23" t="str">
        <f t="shared" ca="1" si="12"/>
        <v>TUTA</v>
      </c>
      <c r="Q397" s="26">
        <f ca="1">IFERROR(OFFSET($B$1,MATCH(O397,$A$2:$A$231,0),COUNTIF($C$2:O397,O397)),"")</f>
        <v>35</v>
      </c>
      <c r="R397" s="24">
        <f t="shared" ca="1" si="13"/>
        <v>46</v>
      </c>
    </row>
    <row r="398" spans="15:18" ht="15" customHeight="1" x14ac:dyDescent="0.25">
      <c r="O398" s="29" t="str">
        <f ca="1">IFERROR(IF(COUNTIF(OFFSET($A$1,MATCH(O397&amp;"*",$A$2:$A$231,0),2,,11),"&lt;&gt;")&gt;COUNTIF($O$2:O397,O397),O397,INDEX($A$2:$A$231,MATCH(O397,$A$2:$A$231,0)+1)),"")</f>
        <v>TUTA_6</v>
      </c>
      <c r="P398" s="23" t="str">
        <f t="shared" ca="1" si="12"/>
        <v>TUTA</v>
      </c>
      <c r="Q398" s="26">
        <f ca="1">IFERROR(OFFSET($B$1,MATCH(O398,$A$2:$A$231,0),COUNTIF($C$2:O398,O398)),"")</f>
        <v>36</v>
      </c>
      <c r="R398" s="24">
        <f t="shared" ca="1" si="13"/>
        <v>46</v>
      </c>
    </row>
    <row r="399" spans="15:18" ht="15" customHeight="1" x14ac:dyDescent="0.25">
      <c r="O399" s="29" t="str">
        <f ca="1">IFERROR(IF(COUNTIF(OFFSET($A$1,MATCH(O398&amp;"*",$A$2:$A$231,0),2,,11),"&lt;&gt;")&gt;COUNTIF($O$2:O398,O398),O398,INDEX($A$2:$A$231,MATCH(O398,$A$2:$A$231,0)+1)),"")</f>
        <v>TUTA_6</v>
      </c>
      <c r="P399" s="23" t="str">
        <f t="shared" ca="1" si="12"/>
        <v>TUTA</v>
      </c>
      <c r="Q399" s="26">
        <f ca="1">IFERROR(OFFSET($B$1,MATCH(O399,$A$2:$A$231,0),COUNTIF($C$2:O399,O399)),"")</f>
        <v>37</v>
      </c>
      <c r="R399" s="24">
        <f t="shared" ca="1" si="13"/>
        <v>46</v>
      </c>
    </row>
    <row r="400" spans="15:18" ht="15" customHeight="1" x14ac:dyDescent="0.25">
      <c r="O400" s="29" t="str">
        <f ca="1">IFERROR(IF(COUNTIF(OFFSET($A$1,MATCH(O399&amp;"*",$A$2:$A$231,0),2,,11),"&lt;&gt;")&gt;COUNTIF($O$2:O399,O399),O399,INDEX($A$2:$A$231,MATCH(O399,$A$2:$A$231,0)+1)),"")</f>
        <v>TUTA_6</v>
      </c>
      <c r="P400" s="23" t="str">
        <f t="shared" ca="1" si="12"/>
        <v>TUTA</v>
      </c>
      <c r="Q400" s="26">
        <f ca="1">IFERROR(OFFSET($B$1,MATCH(O400,$A$2:$A$231,0),COUNTIF($C$2:O400,O400)),"")</f>
        <v>38</v>
      </c>
      <c r="R400" s="24">
        <f t="shared" ca="1" si="13"/>
        <v>46</v>
      </c>
    </row>
    <row r="401" spans="15:18" ht="15" customHeight="1" x14ac:dyDescent="0.25">
      <c r="O401" s="29" t="str">
        <f ca="1">IFERROR(IF(COUNTIF(OFFSET($A$1,MATCH(O400&amp;"*",$A$2:$A$231,0),2,,11),"&lt;&gt;")&gt;COUNTIF($O$2:O400,O400),O400,INDEX($A$2:$A$231,MATCH(O400,$A$2:$A$231,0)+1)),"")</f>
        <v>TUTA_6</v>
      </c>
      <c r="P401" s="23" t="str">
        <f t="shared" ca="1" si="12"/>
        <v>TUTA</v>
      </c>
      <c r="Q401" s="26">
        <f ca="1">IFERROR(OFFSET($B$1,MATCH(O401,$A$2:$A$231,0),COUNTIF($C$2:O401,O401)),"")</f>
        <v>39</v>
      </c>
      <c r="R401" s="24">
        <f t="shared" ca="1" si="13"/>
        <v>46</v>
      </c>
    </row>
    <row r="402" spans="15:18" ht="15" customHeight="1" x14ac:dyDescent="0.25">
      <c r="O402" s="29" t="str">
        <f ca="1">IFERROR(IF(COUNTIF(OFFSET($A$1,MATCH(O401&amp;"*",$A$2:$A$231,0),2,,11),"&lt;&gt;")&gt;COUNTIF($O$2:O401,O401),O401,INDEX($A$2:$A$231,MATCH(O401,$A$2:$A$231,0)+1)),"")</f>
        <v>TUTA_6</v>
      </c>
      <c r="P402" s="23" t="str">
        <f t="shared" ca="1" si="12"/>
        <v>TUTA</v>
      </c>
      <c r="Q402" s="26">
        <f ca="1">IFERROR(OFFSET($B$1,MATCH(O402,$A$2:$A$231,0),COUNTIF($C$2:O402,O402)),"")</f>
        <v>40</v>
      </c>
      <c r="R402" s="24">
        <f t="shared" ca="1" si="13"/>
        <v>46</v>
      </c>
    </row>
    <row r="403" spans="15:18" ht="15" customHeight="1" x14ac:dyDescent="0.25">
      <c r="O403" s="29" t="str">
        <f ca="1">IFERROR(IF(COUNTIF(OFFSET($A$1,MATCH(O402&amp;"*",$A$2:$A$231,0),2,,11),"&lt;&gt;")&gt;COUNTIF($O$2:O402,O402),O402,INDEX($A$2:$A$231,MATCH(O402,$A$2:$A$231,0)+1)),"")</f>
        <v>TUTA_6</v>
      </c>
      <c r="P403" s="23" t="str">
        <f t="shared" ca="1" si="12"/>
        <v>TUTA</v>
      </c>
      <c r="Q403" s="26">
        <f ca="1">IFERROR(OFFSET($B$1,MATCH(O403,$A$2:$A$231,0),COUNTIF($C$2:O403,O403)),"")</f>
        <v>41</v>
      </c>
      <c r="R403" s="24">
        <f t="shared" ca="1" si="13"/>
        <v>46</v>
      </c>
    </row>
    <row r="404" spans="15:18" ht="15" customHeight="1" x14ac:dyDescent="0.25">
      <c r="O404" s="29" t="str">
        <f ca="1">IFERROR(IF(COUNTIF(OFFSET($A$1,MATCH(O403&amp;"*",$A$2:$A$231,0),2,,11),"&lt;&gt;")&gt;COUNTIF($O$2:O403,O403),O403,INDEX($A$2:$A$231,MATCH(O403,$A$2:$A$231,0)+1)),"")</f>
        <v>TUTA_6</v>
      </c>
      <c r="P404" s="23" t="str">
        <f t="shared" ca="1" si="12"/>
        <v>TUTA</v>
      </c>
      <c r="Q404" s="26">
        <f ca="1">IFERROR(OFFSET($B$1,MATCH(O404,$A$2:$A$231,0),COUNTIF($C$2:O404,O404)),"")</f>
        <v>42</v>
      </c>
      <c r="R404" s="24">
        <f t="shared" ca="1" si="13"/>
        <v>46</v>
      </c>
    </row>
    <row r="405" spans="15:18" ht="15" customHeight="1" x14ac:dyDescent="0.25">
      <c r="O405" s="29" t="str">
        <f ca="1">IFERROR(IF(COUNTIF(OFFSET($A$1,MATCH(O404&amp;"*",$A$2:$A$231,0),2,,11),"&lt;&gt;")&gt;COUNTIF($O$2:O404,O404),O404,INDEX($A$2:$A$231,MATCH(O404,$A$2:$A$231,0)+1)),"")</f>
        <v>TUTA_6</v>
      </c>
      <c r="P405" s="23" t="str">
        <f t="shared" ca="1" si="12"/>
        <v>TUTA</v>
      </c>
      <c r="Q405" s="26" t="str">
        <f ca="1">IFERROR(OFFSET($B$1,MATCH(O405,$A$2:$A$231,0),COUNTIF($C$2:O405,O405)),"")</f>
        <v>43 (fantasia)</v>
      </c>
      <c r="R405" s="24">
        <f t="shared" ca="1" si="13"/>
        <v>46</v>
      </c>
    </row>
    <row r="406" spans="15:18" ht="15" customHeight="1" x14ac:dyDescent="0.25">
      <c r="O406" s="29" t="str">
        <f ca="1">IFERROR(IF(COUNTIF(OFFSET($A$1,MATCH(O405&amp;"*",$A$2:$A$231,0),2,,11),"&lt;&gt;")&gt;COUNTIF($O$2:O405,O405),O405,INDEX($A$2:$A$231,MATCH(O405,$A$2:$A$231,0)+1)),"")</f>
        <v>ABITO_46</v>
      </c>
      <c r="P406" s="23" t="str">
        <f t="shared" ca="1" si="12"/>
        <v>ABITO</v>
      </c>
      <c r="Q406" s="26" t="str">
        <f ca="1">IFERROR(OFFSET($B$1,MATCH(O406,$A$2:$A$231,0),COUNTIF($C$2:O406,O406)),"")</f>
        <v>B8 (unito)</v>
      </c>
      <c r="R406" s="24">
        <f t="shared" ca="1" si="13"/>
        <v>53</v>
      </c>
    </row>
    <row r="407" spans="15:18" ht="15" customHeight="1" x14ac:dyDescent="0.25">
      <c r="O407" s="29" t="str">
        <f ca="1">IFERROR(IF(COUNTIF(OFFSET($A$1,MATCH(O406&amp;"*",$A$2:$A$231,0),2,,11),"&lt;&gt;")&gt;COUNTIF($O$2:O406,O406),O406,INDEX($A$2:$A$231,MATCH(O406,$A$2:$A$231,0)+1)),"")</f>
        <v>ABITO_47</v>
      </c>
      <c r="P407" s="23" t="str">
        <f t="shared" ca="1" si="12"/>
        <v>ABITO</v>
      </c>
      <c r="Q407" s="26" t="str">
        <f ca="1">IFERROR(OFFSET($B$1,MATCH(O407,$A$2:$A$231,0),COUNTIF($C$2:O407,O407)),"")</f>
        <v>B33</v>
      </c>
      <c r="R407" s="24">
        <f t="shared" ca="1" si="13"/>
        <v>53</v>
      </c>
    </row>
    <row r="408" spans="15:18" ht="15" customHeight="1" x14ac:dyDescent="0.25">
      <c r="O408" s="29" t="str">
        <f ca="1">IFERROR(IF(COUNTIF(OFFSET($A$1,MATCH(O407&amp;"*",$A$2:$A$231,0),2,,11),"&lt;&gt;")&gt;COUNTIF($O$2:O407,O407),O407,INDEX($A$2:$A$231,MATCH(O407,$A$2:$A$231,0)+1)),"")</f>
        <v>ABITO_47</v>
      </c>
      <c r="P408" s="23" t="str">
        <f t="shared" ca="1" si="12"/>
        <v>ABITO</v>
      </c>
      <c r="Q408" s="26">
        <f ca="1">IFERROR(OFFSET($B$1,MATCH(O408,$A$2:$A$231,0),COUNTIF($C$2:O408,O408)),"")</f>
        <v>34</v>
      </c>
      <c r="R408" s="24">
        <f t="shared" ca="1" si="13"/>
        <v>53</v>
      </c>
    </row>
    <row r="409" spans="15:18" ht="15" customHeight="1" x14ac:dyDescent="0.25">
      <c r="O409" s="29" t="str">
        <f ca="1">IFERROR(IF(COUNTIF(OFFSET($A$1,MATCH(O408&amp;"*",$A$2:$A$231,0),2,,11),"&lt;&gt;")&gt;COUNTIF($O$2:O408,O408),O408,INDEX($A$2:$A$231,MATCH(O408,$A$2:$A$231,0)+1)),"")</f>
        <v>ABITO_47</v>
      </c>
      <c r="P409" s="23" t="str">
        <f t="shared" ca="1" si="12"/>
        <v>ABITO</v>
      </c>
      <c r="Q409" s="26">
        <f ca="1">IFERROR(OFFSET($B$1,MATCH(O409,$A$2:$A$231,0),COUNTIF($C$2:O409,O409)),"")</f>
        <v>35</v>
      </c>
      <c r="R409" s="24">
        <f t="shared" ca="1" si="13"/>
        <v>53</v>
      </c>
    </row>
    <row r="410" spans="15:18" ht="15" customHeight="1" x14ac:dyDescent="0.25">
      <c r="O410" s="29" t="str">
        <f ca="1">IFERROR(IF(COUNTIF(OFFSET($A$1,MATCH(O409&amp;"*",$A$2:$A$231,0),2,,11),"&lt;&gt;")&gt;COUNTIF($O$2:O409,O409),O409,INDEX($A$2:$A$231,MATCH(O409,$A$2:$A$231,0)+1)),"")</f>
        <v>ABITO_47</v>
      </c>
      <c r="P410" s="23" t="str">
        <f t="shared" ca="1" si="12"/>
        <v>ABITO</v>
      </c>
      <c r="Q410" s="26">
        <f ca="1">IFERROR(OFFSET($B$1,MATCH(O410,$A$2:$A$231,0),COUNTIF($C$2:O410,O410)),"")</f>
        <v>36</v>
      </c>
      <c r="R410" s="24">
        <f t="shared" ca="1" si="13"/>
        <v>53</v>
      </c>
    </row>
    <row r="411" spans="15:18" ht="15" customHeight="1" x14ac:dyDescent="0.25">
      <c r="O411" s="29" t="str">
        <f ca="1">IFERROR(IF(COUNTIF(OFFSET($A$1,MATCH(O410&amp;"*",$A$2:$A$231,0),2,,11),"&lt;&gt;")&gt;COUNTIF($O$2:O410,O410),O410,INDEX($A$2:$A$231,MATCH(O410,$A$2:$A$231,0)+1)),"")</f>
        <v>ABITO_47</v>
      </c>
      <c r="P411" s="23" t="str">
        <f t="shared" ca="1" si="12"/>
        <v>ABITO</v>
      </c>
      <c r="Q411" s="26">
        <f ca="1">IFERROR(OFFSET($B$1,MATCH(O411,$A$2:$A$231,0),COUNTIF($C$2:O411,O411)),"")</f>
        <v>37</v>
      </c>
      <c r="R411" s="24">
        <f t="shared" ca="1" si="13"/>
        <v>53</v>
      </c>
    </row>
    <row r="412" spans="15:18" ht="15" customHeight="1" x14ac:dyDescent="0.25">
      <c r="O412" s="29" t="str">
        <f ca="1">IFERROR(IF(COUNTIF(OFFSET($A$1,MATCH(O411&amp;"*",$A$2:$A$231,0),2,,11),"&lt;&gt;")&gt;COUNTIF($O$2:O411,O411),O411,INDEX($A$2:$A$231,MATCH(O411,$A$2:$A$231,0)+1)),"")</f>
        <v>ABITO_47</v>
      </c>
      <c r="P412" s="23" t="str">
        <f t="shared" ca="1" si="12"/>
        <v>ABITO</v>
      </c>
      <c r="Q412" s="26">
        <f ca="1">IFERROR(OFFSET($B$1,MATCH(O412,$A$2:$A$231,0),COUNTIF($C$2:O412,O412)),"")</f>
        <v>38</v>
      </c>
      <c r="R412" s="24">
        <f t="shared" ca="1" si="13"/>
        <v>53</v>
      </c>
    </row>
    <row r="413" spans="15:18" ht="15" customHeight="1" x14ac:dyDescent="0.25">
      <c r="O413" s="29" t="str">
        <f ca="1">IFERROR(IF(COUNTIF(OFFSET($A$1,MATCH(O412&amp;"*",$A$2:$A$231,0),2,,11),"&lt;&gt;")&gt;COUNTIF($O$2:O412,O412),O412,INDEX($A$2:$A$231,MATCH(O412,$A$2:$A$231,0)+1)),"")</f>
        <v>ABITO_47</v>
      </c>
      <c r="P413" s="23" t="str">
        <f t="shared" ca="1" si="12"/>
        <v>ABITO</v>
      </c>
      <c r="Q413" s="26">
        <f ca="1">IFERROR(OFFSET($B$1,MATCH(O413,$A$2:$A$231,0),COUNTIF($C$2:O413,O413)),"")</f>
        <v>39</v>
      </c>
      <c r="R413" s="24">
        <f t="shared" ca="1" si="13"/>
        <v>53</v>
      </c>
    </row>
    <row r="414" spans="15:18" ht="15" customHeight="1" x14ac:dyDescent="0.25">
      <c r="O414" s="29" t="str">
        <f ca="1">IFERROR(IF(COUNTIF(OFFSET($A$1,MATCH(O413&amp;"*",$A$2:$A$231,0),2,,11),"&lt;&gt;")&gt;COUNTIF($O$2:O413,O413),O413,INDEX($A$2:$A$231,MATCH(O413,$A$2:$A$231,0)+1)),"")</f>
        <v>ABITO_47</v>
      </c>
      <c r="P414" s="23" t="str">
        <f t="shared" ca="1" si="12"/>
        <v>ABITO</v>
      </c>
      <c r="Q414" s="26">
        <f ca="1">IFERROR(OFFSET($B$1,MATCH(O414,$A$2:$A$231,0),COUNTIF($C$2:O414,O414)),"")</f>
        <v>40</v>
      </c>
      <c r="R414" s="24">
        <f t="shared" ca="1" si="13"/>
        <v>53</v>
      </c>
    </row>
    <row r="415" spans="15:18" ht="15" customHeight="1" x14ac:dyDescent="0.25">
      <c r="O415" s="29" t="str">
        <f ca="1">IFERROR(IF(COUNTIF(OFFSET($A$1,MATCH(O414&amp;"*",$A$2:$A$231,0),2,,11),"&lt;&gt;")&gt;COUNTIF($O$2:O414,O414),O414,INDEX($A$2:$A$231,MATCH(O414,$A$2:$A$231,0)+1)),"")</f>
        <v>ABITO_47</v>
      </c>
      <c r="P415" s="23" t="str">
        <f t="shared" ca="1" si="12"/>
        <v>ABITO</v>
      </c>
      <c r="Q415" s="26">
        <f ca="1">IFERROR(OFFSET($B$1,MATCH(O415,$A$2:$A$231,0),COUNTIF($C$2:O415,O415)),"")</f>
        <v>41</v>
      </c>
      <c r="R415" s="24">
        <f t="shared" ca="1" si="13"/>
        <v>53</v>
      </c>
    </row>
    <row r="416" spans="15:18" ht="15" customHeight="1" x14ac:dyDescent="0.25">
      <c r="O416" s="29" t="str">
        <f ca="1">IFERROR(IF(COUNTIF(OFFSET($A$1,MATCH(O415&amp;"*",$A$2:$A$231,0),2,,11),"&lt;&gt;")&gt;COUNTIF($O$2:O415,O415),O415,INDEX($A$2:$A$231,MATCH(O415,$A$2:$A$231,0)+1)),"")</f>
        <v>ABITO_47</v>
      </c>
      <c r="P416" s="23" t="str">
        <f t="shared" ca="1" si="12"/>
        <v>ABITO</v>
      </c>
      <c r="Q416" s="26">
        <f ca="1">IFERROR(OFFSET($B$1,MATCH(O416,$A$2:$A$231,0),COUNTIF($C$2:O416,O416)),"")</f>
        <v>42</v>
      </c>
      <c r="R416" s="24">
        <f t="shared" ca="1" si="13"/>
        <v>53</v>
      </c>
    </row>
    <row r="417" spans="15:18" ht="15" customHeight="1" x14ac:dyDescent="0.25">
      <c r="O417" s="29" t="str">
        <f ca="1">IFERROR(IF(COUNTIF(OFFSET($A$1,MATCH(O416&amp;"*",$A$2:$A$231,0),2,,11),"&lt;&gt;")&gt;COUNTIF($O$2:O416,O416),O416,INDEX($A$2:$A$231,MATCH(O416,$A$2:$A$231,0)+1)),"")</f>
        <v>ABITO_47</v>
      </c>
      <c r="P417" s="23" t="str">
        <f t="shared" ca="1" si="12"/>
        <v>ABITO</v>
      </c>
      <c r="Q417" s="26" t="str">
        <f ca="1">IFERROR(OFFSET($B$1,MATCH(O417,$A$2:$A$231,0),COUNTIF($C$2:O417,O417)),"")</f>
        <v>43 (fantasia)</v>
      </c>
      <c r="R417" s="24">
        <f t="shared" ca="1" si="13"/>
        <v>53</v>
      </c>
    </row>
    <row r="418" spans="15:18" ht="15" customHeight="1" x14ac:dyDescent="0.25">
      <c r="O418" s="29" t="str">
        <f ca="1">IFERROR(IF(COUNTIF(OFFSET($A$1,MATCH(O417&amp;"*",$A$2:$A$231,0),2,,11),"&lt;&gt;")&gt;COUNTIF($O$2:O417,O417),O417,INDEX($A$2:$A$231,MATCH(O417,$A$2:$A$231,0)+1)),"")</f>
        <v>CAMICIA_7</v>
      </c>
      <c r="P418" s="23" t="str">
        <f t="shared" ca="1" si="12"/>
        <v>CAMICIA</v>
      </c>
      <c r="Q418" s="26" t="str">
        <f ca="1">IFERROR(OFFSET($B$1,MATCH(O418,$A$2:$A$231,0),COUNTIF($C$2:O418,O418)),"")</f>
        <v>B8 (unito)</v>
      </c>
      <c r="R418" s="24">
        <f t="shared" ca="1" si="13"/>
        <v>38.5</v>
      </c>
    </row>
    <row r="419" spans="15:18" ht="15" customHeight="1" x14ac:dyDescent="0.25">
      <c r="O419" s="29" t="str">
        <f ca="1">IFERROR(IF(COUNTIF(OFFSET($A$1,MATCH(O418&amp;"*",$A$2:$A$231,0),2,,11),"&lt;&gt;")&gt;COUNTIF($O$2:O418,O418),O418,INDEX($A$2:$A$231,MATCH(O418,$A$2:$A$231,0)+1)),"")</f>
        <v>CAMICIA_8</v>
      </c>
      <c r="P419" s="23" t="str">
        <f t="shared" ca="1" si="12"/>
        <v>CAMICIA</v>
      </c>
      <c r="Q419" s="26" t="str">
        <f ca="1">IFERROR(OFFSET($B$1,MATCH(O419,$A$2:$A$231,0),COUNTIF($C$2:O419,O419)),"")</f>
        <v>B33</v>
      </c>
      <c r="R419" s="24">
        <f t="shared" ca="1" si="13"/>
        <v>38.5</v>
      </c>
    </row>
    <row r="420" spans="15:18" ht="15" customHeight="1" x14ac:dyDescent="0.25">
      <c r="O420" s="29" t="str">
        <f ca="1">IFERROR(IF(COUNTIF(OFFSET($A$1,MATCH(O419&amp;"*",$A$2:$A$231,0),2,,11),"&lt;&gt;")&gt;COUNTIF($O$2:O419,O419),O419,INDEX($A$2:$A$231,MATCH(O419,$A$2:$A$231,0)+1)),"")</f>
        <v>CAMICIA_8</v>
      </c>
      <c r="P420" s="23" t="str">
        <f t="shared" ca="1" si="12"/>
        <v>CAMICIA</v>
      </c>
      <c r="Q420" s="26">
        <f ca="1">IFERROR(OFFSET($B$1,MATCH(O420,$A$2:$A$231,0),COUNTIF($C$2:O420,O420)),"")</f>
        <v>34</v>
      </c>
      <c r="R420" s="24">
        <f t="shared" ca="1" si="13"/>
        <v>38.5</v>
      </c>
    </row>
    <row r="421" spans="15:18" ht="15" customHeight="1" x14ac:dyDescent="0.25">
      <c r="O421" s="29" t="str">
        <f ca="1">IFERROR(IF(COUNTIF(OFFSET($A$1,MATCH(O420&amp;"*",$A$2:$A$231,0),2,,11),"&lt;&gt;")&gt;COUNTIF($O$2:O420,O420),O420,INDEX($A$2:$A$231,MATCH(O420,$A$2:$A$231,0)+1)),"")</f>
        <v>CAMICIA_8</v>
      </c>
      <c r="P421" s="23" t="str">
        <f t="shared" ca="1" si="12"/>
        <v>CAMICIA</v>
      </c>
      <c r="Q421" s="26">
        <f ca="1">IFERROR(OFFSET($B$1,MATCH(O421,$A$2:$A$231,0),COUNTIF($C$2:O421,O421)),"")</f>
        <v>35</v>
      </c>
      <c r="R421" s="24">
        <f t="shared" ca="1" si="13"/>
        <v>38.5</v>
      </c>
    </row>
    <row r="422" spans="15:18" ht="15" customHeight="1" x14ac:dyDescent="0.25">
      <c r="O422" s="29" t="str">
        <f ca="1">IFERROR(IF(COUNTIF(OFFSET($A$1,MATCH(O421&amp;"*",$A$2:$A$231,0),2,,11),"&lt;&gt;")&gt;COUNTIF($O$2:O421,O421),O421,INDEX($A$2:$A$231,MATCH(O421,$A$2:$A$231,0)+1)),"")</f>
        <v>CAMICIA_8</v>
      </c>
      <c r="P422" s="23" t="str">
        <f t="shared" ca="1" si="12"/>
        <v>CAMICIA</v>
      </c>
      <c r="Q422" s="26">
        <f ca="1">IFERROR(OFFSET($B$1,MATCH(O422,$A$2:$A$231,0),COUNTIF($C$2:O422,O422)),"")</f>
        <v>36</v>
      </c>
      <c r="R422" s="24">
        <f t="shared" ca="1" si="13"/>
        <v>38.5</v>
      </c>
    </row>
    <row r="423" spans="15:18" ht="15" customHeight="1" x14ac:dyDescent="0.25">
      <c r="O423" s="29" t="str">
        <f ca="1">IFERROR(IF(COUNTIF(OFFSET($A$1,MATCH(O422&amp;"*",$A$2:$A$231,0),2,,11),"&lt;&gt;")&gt;COUNTIF($O$2:O422,O422),O422,INDEX($A$2:$A$231,MATCH(O422,$A$2:$A$231,0)+1)),"")</f>
        <v>CAMICIA_8</v>
      </c>
      <c r="P423" s="23" t="str">
        <f t="shared" ca="1" si="12"/>
        <v>CAMICIA</v>
      </c>
      <c r="Q423" s="26">
        <f ca="1">IFERROR(OFFSET($B$1,MATCH(O423,$A$2:$A$231,0),COUNTIF($C$2:O423,O423)),"")</f>
        <v>37</v>
      </c>
      <c r="R423" s="24">
        <f t="shared" ca="1" si="13"/>
        <v>38.5</v>
      </c>
    </row>
    <row r="424" spans="15:18" ht="15" customHeight="1" x14ac:dyDescent="0.25">
      <c r="O424" s="29" t="str">
        <f ca="1">IFERROR(IF(COUNTIF(OFFSET($A$1,MATCH(O423&amp;"*",$A$2:$A$231,0),2,,11),"&lt;&gt;")&gt;COUNTIF($O$2:O423,O423),O423,INDEX($A$2:$A$231,MATCH(O423,$A$2:$A$231,0)+1)),"")</f>
        <v>CAMICIA_8</v>
      </c>
      <c r="P424" s="23" t="str">
        <f t="shared" ca="1" si="12"/>
        <v>CAMICIA</v>
      </c>
      <c r="Q424" s="26">
        <f ca="1">IFERROR(OFFSET($B$1,MATCH(O424,$A$2:$A$231,0),COUNTIF($C$2:O424,O424)),"")</f>
        <v>38</v>
      </c>
      <c r="R424" s="24">
        <f t="shared" ca="1" si="13"/>
        <v>38.5</v>
      </c>
    </row>
    <row r="425" spans="15:18" ht="15" customHeight="1" x14ac:dyDescent="0.25">
      <c r="O425" s="29" t="str">
        <f ca="1">IFERROR(IF(COUNTIF(OFFSET($A$1,MATCH(O424&amp;"*",$A$2:$A$231,0),2,,11),"&lt;&gt;")&gt;COUNTIF($O$2:O424,O424),O424,INDEX($A$2:$A$231,MATCH(O424,$A$2:$A$231,0)+1)),"")</f>
        <v>CAMICIA_8</v>
      </c>
      <c r="P425" s="23" t="str">
        <f t="shared" ca="1" si="12"/>
        <v>CAMICIA</v>
      </c>
      <c r="Q425" s="26">
        <f ca="1">IFERROR(OFFSET($B$1,MATCH(O425,$A$2:$A$231,0),COUNTIF($C$2:O425,O425)),"")</f>
        <v>39</v>
      </c>
      <c r="R425" s="24">
        <f t="shared" ca="1" si="13"/>
        <v>38.5</v>
      </c>
    </row>
    <row r="426" spans="15:18" ht="15" customHeight="1" x14ac:dyDescent="0.25">
      <c r="O426" s="29" t="str">
        <f ca="1">IFERROR(IF(COUNTIF(OFFSET($A$1,MATCH(O425&amp;"*",$A$2:$A$231,0),2,,11),"&lt;&gt;")&gt;COUNTIF($O$2:O425,O425),O425,INDEX($A$2:$A$231,MATCH(O425,$A$2:$A$231,0)+1)),"")</f>
        <v>CAMICIA_8</v>
      </c>
      <c r="P426" s="23" t="str">
        <f t="shared" ca="1" si="12"/>
        <v>CAMICIA</v>
      </c>
      <c r="Q426" s="26">
        <f ca="1">IFERROR(OFFSET($B$1,MATCH(O426,$A$2:$A$231,0),COUNTIF($C$2:O426,O426)),"")</f>
        <v>40</v>
      </c>
      <c r="R426" s="24">
        <f t="shared" ca="1" si="13"/>
        <v>38.5</v>
      </c>
    </row>
    <row r="427" spans="15:18" ht="15" customHeight="1" x14ac:dyDescent="0.25">
      <c r="O427" s="29" t="str">
        <f ca="1">IFERROR(IF(COUNTIF(OFFSET($A$1,MATCH(O426&amp;"*",$A$2:$A$231,0),2,,11),"&lt;&gt;")&gt;COUNTIF($O$2:O426,O426),O426,INDEX($A$2:$A$231,MATCH(O426,$A$2:$A$231,0)+1)),"")</f>
        <v>CAMICIA_8</v>
      </c>
      <c r="P427" s="23" t="str">
        <f t="shared" ca="1" si="12"/>
        <v>CAMICIA</v>
      </c>
      <c r="Q427" s="26">
        <f ca="1">IFERROR(OFFSET($B$1,MATCH(O427,$A$2:$A$231,0),COUNTIF($C$2:O427,O427)),"")</f>
        <v>41</v>
      </c>
      <c r="R427" s="24">
        <f t="shared" ca="1" si="13"/>
        <v>38.5</v>
      </c>
    </row>
    <row r="428" spans="15:18" ht="15" customHeight="1" x14ac:dyDescent="0.25">
      <c r="O428" s="29" t="str">
        <f ca="1">IFERROR(IF(COUNTIF(OFFSET($A$1,MATCH(O427&amp;"*",$A$2:$A$231,0),2,,11),"&lt;&gt;")&gt;COUNTIF($O$2:O427,O427),O427,INDEX($A$2:$A$231,MATCH(O427,$A$2:$A$231,0)+1)),"")</f>
        <v>CAMICIA_8</v>
      </c>
      <c r="P428" s="23" t="str">
        <f t="shared" ca="1" si="12"/>
        <v>CAMICIA</v>
      </c>
      <c r="Q428" s="26">
        <f ca="1">IFERROR(OFFSET($B$1,MATCH(O428,$A$2:$A$231,0),COUNTIF($C$2:O428,O428)),"")</f>
        <v>42</v>
      </c>
      <c r="R428" s="24">
        <f t="shared" ca="1" si="13"/>
        <v>38.5</v>
      </c>
    </row>
    <row r="429" spans="15:18" ht="15" customHeight="1" x14ac:dyDescent="0.25">
      <c r="O429" s="29" t="str">
        <f ca="1">IFERROR(IF(COUNTIF(OFFSET($A$1,MATCH(O428&amp;"*",$A$2:$A$231,0),2,,11),"&lt;&gt;")&gt;COUNTIF($O$2:O428,O428),O428,INDEX($A$2:$A$231,MATCH(O428,$A$2:$A$231,0)+1)),"")</f>
        <v>CAMICIA_8</v>
      </c>
      <c r="P429" s="23" t="str">
        <f t="shared" ca="1" si="12"/>
        <v>CAMICIA</v>
      </c>
      <c r="Q429" s="26" t="str">
        <f ca="1">IFERROR(OFFSET($B$1,MATCH(O429,$A$2:$A$231,0),COUNTIF($C$2:O429,O429)),"")</f>
        <v>43 (fantasia)</v>
      </c>
      <c r="R429" s="24">
        <f t="shared" ca="1" si="13"/>
        <v>38.5</v>
      </c>
    </row>
    <row r="430" spans="15:18" ht="15" customHeight="1" x14ac:dyDescent="0.25">
      <c r="O430" s="29" t="str">
        <f ca="1">IFERROR(IF(COUNTIF(OFFSET($A$1,MATCH(O429&amp;"*",$A$2:$A$231,0),2,,11),"&lt;&gt;")&gt;COUNTIF($O$2:O429,O429),O429,INDEX($A$2:$A$231,MATCH(O429,$A$2:$A$231,0)+1)),"")</f>
        <v>TUNICA_16</v>
      </c>
      <c r="P430" s="23" t="str">
        <f t="shared" ca="1" si="12"/>
        <v>TUNICA</v>
      </c>
      <c r="Q430" s="26" t="str">
        <f ca="1">IFERROR(OFFSET($B$1,MATCH(O430,$A$2:$A$231,0),COUNTIF($C$2:O430,O430)),"")</f>
        <v>B8 (unito)</v>
      </c>
      <c r="R430" s="24">
        <f t="shared" ca="1" si="13"/>
        <v>27</v>
      </c>
    </row>
    <row r="431" spans="15:18" ht="15" customHeight="1" x14ac:dyDescent="0.25">
      <c r="O431" s="29" t="str">
        <f ca="1">IFERROR(IF(COUNTIF(OFFSET($A$1,MATCH(O430&amp;"*",$A$2:$A$231,0),2,,11),"&lt;&gt;")&gt;COUNTIF($O$2:O430,O430),O430,INDEX($A$2:$A$231,MATCH(O430,$A$2:$A$231,0)+1)),"")</f>
        <v>ABITO_48</v>
      </c>
      <c r="P431" s="23" t="str">
        <f t="shared" ca="1" si="12"/>
        <v>ABITO</v>
      </c>
      <c r="Q431" s="26" t="str">
        <f ca="1">IFERROR(OFFSET($B$1,MATCH(O431,$A$2:$A$231,0),COUNTIF($C$2:O431,O431)),"")</f>
        <v>B8 (unito)</v>
      </c>
      <c r="R431" s="24">
        <f t="shared" ca="1" si="13"/>
        <v>53</v>
      </c>
    </row>
    <row r="432" spans="15:18" ht="15" customHeight="1" x14ac:dyDescent="0.25">
      <c r="O432" s="29" t="str">
        <f ca="1">IFERROR(IF(COUNTIF(OFFSET($A$1,MATCH(O431&amp;"*",$A$2:$A$231,0),2,,11),"&lt;&gt;")&gt;COUNTIF($O$2:O431,O431),O431,INDEX($A$2:$A$231,MATCH(O431,$A$2:$A$231,0)+1)),"")</f>
        <v>ABITO_49</v>
      </c>
      <c r="P432" s="23" t="str">
        <f t="shared" ca="1" si="12"/>
        <v>ABITO</v>
      </c>
      <c r="Q432" s="26" t="str">
        <f ca="1">IFERROR(OFFSET($B$1,MATCH(O432,$A$2:$A$231,0),COUNTIF($C$2:O432,O432)),"")</f>
        <v>B33</v>
      </c>
      <c r="R432" s="24">
        <f t="shared" ca="1" si="13"/>
        <v>53</v>
      </c>
    </row>
    <row r="433" spans="15:18" ht="15" customHeight="1" x14ac:dyDescent="0.25">
      <c r="O433" s="29" t="str">
        <f ca="1">IFERROR(IF(COUNTIF(OFFSET($A$1,MATCH(O432&amp;"*",$A$2:$A$231,0),2,,11),"&lt;&gt;")&gt;COUNTIF($O$2:O432,O432),O432,INDEX($A$2:$A$231,MATCH(O432,$A$2:$A$231,0)+1)),"")</f>
        <v>ABITO_49</v>
      </c>
      <c r="P433" s="23" t="str">
        <f t="shared" ca="1" si="12"/>
        <v>ABITO</v>
      </c>
      <c r="Q433" s="26">
        <f ca="1">IFERROR(OFFSET($B$1,MATCH(O433,$A$2:$A$231,0),COUNTIF($C$2:O433,O433)),"")</f>
        <v>34</v>
      </c>
      <c r="R433" s="24">
        <f t="shared" ca="1" si="13"/>
        <v>53</v>
      </c>
    </row>
    <row r="434" spans="15:18" ht="15" customHeight="1" x14ac:dyDescent="0.25">
      <c r="O434" s="29" t="str">
        <f ca="1">IFERROR(IF(COUNTIF(OFFSET($A$1,MATCH(O433&amp;"*",$A$2:$A$231,0),2,,11),"&lt;&gt;")&gt;COUNTIF($O$2:O433,O433),O433,INDEX($A$2:$A$231,MATCH(O433,$A$2:$A$231,0)+1)),"")</f>
        <v>ABITO_49</v>
      </c>
      <c r="P434" s="23" t="str">
        <f t="shared" ca="1" si="12"/>
        <v>ABITO</v>
      </c>
      <c r="Q434" s="26">
        <f ca="1">IFERROR(OFFSET($B$1,MATCH(O434,$A$2:$A$231,0),COUNTIF($C$2:O434,O434)),"")</f>
        <v>35</v>
      </c>
      <c r="R434" s="24">
        <f t="shared" ca="1" si="13"/>
        <v>53</v>
      </c>
    </row>
    <row r="435" spans="15:18" ht="15" customHeight="1" x14ac:dyDescent="0.25">
      <c r="O435" s="29" t="str">
        <f ca="1">IFERROR(IF(COUNTIF(OFFSET($A$1,MATCH(O434&amp;"*",$A$2:$A$231,0),2,,11),"&lt;&gt;")&gt;COUNTIF($O$2:O434,O434),O434,INDEX($A$2:$A$231,MATCH(O434,$A$2:$A$231,0)+1)),"")</f>
        <v>ABITO_49</v>
      </c>
      <c r="P435" s="23" t="str">
        <f t="shared" ca="1" si="12"/>
        <v>ABITO</v>
      </c>
      <c r="Q435" s="26">
        <f ca="1">IFERROR(OFFSET($B$1,MATCH(O435,$A$2:$A$231,0),COUNTIF($C$2:O435,O435)),"")</f>
        <v>36</v>
      </c>
      <c r="R435" s="24">
        <f t="shared" ca="1" si="13"/>
        <v>53</v>
      </c>
    </row>
    <row r="436" spans="15:18" ht="15" customHeight="1" x14ac:dyDescent="0.25">
      <c r="O436" s="29" t="str">
        <f ca="1">IFERROR(IF(COUNTIF(OFFSET($A$1,MATCH(O435&amp;"*",$A$2:$A$231,0),2,,11),"&lt;&gt;")&gt;COUNTIF($O$2:O435,O435),O435,INDEX($A$2:$A$231,MATCH(O435,$A$2:$A$231,0)+1)),"")</f>
        <v>ABITO_49</v>
      </c>
      <c r="P436" s="23" t="str">
        <f t="shared" ca="1" si="12"/>
        <v>ABITO</v>
      </c>
      <c r="Q436" s="26">
        <f ca="1">IFERROR(OFFSET($B$1,MATCH(O436,$A$2:$A$231,0),COUNTIF($C$2:O436,O436)),"")</f>
        <v>37</v>
      </c>
      <c r="R436" s="24">
        <f t="shared" ca="1" si="13"/>
        <v>53</v>
      </c>
    </row>
    <row r="437" spans="15:18" ht="15" customHeight="1" x14ac:dyDescent="0.25">
      <c r="O437" s="29" t="str">
        <f ca="1">IFERROR(IF(COUNTIF(OFFSET($A$1,MATCH(O436&amp;"*",$A$2:$A$231,0),2,,11),"&lt;&gt;")&gt;COUNTIF($O$2:O436,O436),O436,INDEX($A$2:$A$231,MATCH(O436,$A$2:$A$231,0)+1)),"")</f>
        <v>ABITO_49</v>
      </c>
      <c r="P437" s="23" t="str">
        <f t="shared" ca="1" si="12"/>
        <v>ABITO</v>
      </c>
      <c r="Q437" s="26">
        <f ca="1">IFERROR(OFFSET($B$1,MATCH(O437,$A$2:$A$231,0),COUNTIF($C$2:O437,O437)),"")</f>
        <v>38</v>
      </c>
      <c r="R437" s="24">
        <f t="shared" ca="1" si="13"/>
        <v>53</v>
      </c>
    </row>
    <row r="438" spans="15:18" ht="15" customHeight="1" x14ac:dyDescent="0.25">
      <c r="O438" s="29" t="str">
        <f ca="1">IFERROR(IF(COUNTIF(OFFSET($A$1,MATCH(O437&amp;"*",$A$2:$A$231,0),2,,11),"&lt;&gt;")&gt;COUNTIF($O$2:O437,O437),O437,INDEX($A$2:$A$231,MATCH(O437,$A$2:$A$231,0)+1)),"")</f>
        <v>ABITO_49</v>
      </c>
      <c r="P438" s="23" t="str">
        <f t="shared" ca="1" si="12"/>
        <v>ABITO</v>
      </c>
      <c r="Q438" s="26">
        <f ca="1">IFERROR(OFFSET($B$1,MATCH(O438,$A$2:$A$231,0),COUNTIF($C$2:O438,O438)),"")</f>
        <v>39</v>
      </c>
      <c r="R438" s="24">
        <f t="shared" ca="1" si="13"/>
        <v>53</v>
      </c>
    </row>
    <row r="439" spans="15:18" ht="15" customHeight="1" x14ac:dyDescent="0.25">
      <c r="O439" s="29" t="str">
        <f ca="1">IFERROR(IF(COUNTIF(OFFSET($A$1,MATCH(O438&amp;"*",$A$2:$A$231,0),2,,11),"&lt;&gt;")&gt;COUNTIF($O$2:O438,O438),O438,INDEX($A$2:$A$231,MATCH(O438,$A$2:$A$231,0)+1)),"")</f>
        <v>ABITO_49</v>
      </c>
      <c r="P439" s="23" t="str">
        <f t="shared" ca="1" si="12"/>
        <v>ABITO</v>
      </c>
      <c r="Q439" s="26">
        <f ca="1">IFERROR(OFFSET($B$1,MATCH(O439,$A$2:$A$231,0),COUNTIF($C$2:O439,O439)),"")</f>
        <v>40</v>
      </c>
      <c r="R439" s="24">
        <f t="shared" ca="1" si="13"/>
        <v>53</v>
      </c>
    </row>
    <row r="440" spans="15:18" ht="15" customHeight="1" x14ac:dyDescent="0.25">
      <c r="O440" s="29" t="str">
        <f ca="1">IFERROR(IF(COUNTIF(OFFSET($A$1,MATCH(O439&amp;"*",$A$2:$A$231,0),2,,11),"&lt;&gt;")&gt;COUNTIF($O$2:O439,O439),O439,INDEX($A$2:$A$231,MATCH(O439,$A$2:$A$231,0)+1)),"")</f>
        <v>ABITO_49</v>
      </c>
      <c r="P440" s="23" t="str">
        <f t="shared" ca="1" si="12"/>
        <v>ABITO</v>
      </c>
      <c r="Q440" s="26">
        <f ca="1">IFERROR(OFFSET($B$1,MATCH(O440,$A$2:$A$231,0),COUNTIF($C$2:O440,O440)),"")</f>
        <v>41</v>
      </c>
      <c r="R440" s="24">
        <f t="shared" ca="1" si="13"/>
        <v>53</v>
      </c>
    </row>
    <row r="441" spans="15:18" ht="15" customHeight="1" x14ac:dyDescent="0.25">
      <c r="O441" s="29" t="str">
        <f ca="1">IFERROR(IF(COUNTIF(OFFSET($A$1,MATCH(O440&amp;"*",$A$2:$A$231,0),2,,11),"&lt;&gt;")&gt;COUNTIF($O$2:O440,O440),O440,INDEX($A$2:$A$231,MATCH(O440,$A$2:$A$231,0)+1)),"")</f>
        <v>ABITO_49</v>
      </c>
      <c r="P441" s="23" t="str">
        <f t="shared" ca="1" si="12"/>
        <v>ABITO</v>
      </c>
      <c r="Q441" s="26">
        <f ca="1">IFERROR(OFFSET($B$1,MATCH(O441,$A$2:$A$231,0),COUNTIF($C$2:O441,O441)),"")</f>
        <v>42</v>
      </c>
      <c r="R441" s="24">
        <f t="shared" ca="1" si="13"/>
        <v>53</v>
      </c>
    </row>
    <row r="442" spans="15:18" ht="15" customHeight="1" x14ac:dyDescent="0.25">
      <c r="O442" s="29" t="str">
        <f ca="1">IFERROR(IF(COUNTIF(OFFSET($A$1,MATCH(O441&amp;"*",$A$2:$A$231,0),2,,11),"&lt;&gt;")&gt;COUNTIF($O$2:O441,O441),O441,INDEX($A$2:$A$231,MATCH(O441,$A$2:$A$231,0)+1)),"")</f>
        <v>ABITO_49</v>
      </c>
      <c r="P442" s="23" t="str">
        <f t="shared" ca="1" si="12"/>
        <v>ABITO</v>
      </c>
      <c r="Q442" s="26" t="str">
        <f ca="1">IFERROR(OFFSET($B$1,MATCH(O442,$A$2:$A$231,0),COUNTIF($C$2:O442,O442)),"")</f>
        <v>43 (fantasia)</v>
      </c>
      <c r="R442" s="24">
        <f t="shared" ca="1" si="13"/>
        <v>53</v>
      </c>
    </row>
    <row r="443" spans="15:18" ht="15" customHeight="1" x14ac:dyDescent="0.25">
      <c r="O443" s="29" t="str">
        <f ca="1">IFERROR(IF(COUNTIF(OFFSET($A$1,MATCH(O442&amp;"*",$A$2:$A$231,0),2,,11),"&lt;&gt;")&gt;COUNTIF($O$2:O442,O442),O442,INDEX($A$2:$A$231,MATCH(O442,$A$2:$A$231,0)+1)),"")</f>
        <v>ABITO_50</v>
      </c>
      <c r="P443" s="23" t="str">
        <f t="shared" ca="1" si="12"/>
        <v>ABITO</v>
      </c>
      <c r="Q443" s="26" t="str">
        <f ca="1">IFERROR(OFFSET($B$1,MATCH(O443,$A$2:$A$231,0),COUNTIF($C$2:O443,O443)),"")</f>
        <v>B59</v>
      </c>
      <c r="R443" s="24">
        <f t="shared" ca="1" si="13"/>
        <v>53</v>
      </c>
    </row>
    <row r="444" spans="15:18" ht="15" customHeight="1" x14ac:dyDescent="0.25">
      <c r="O444" s="29" t="str">
        <f ca="1">IFERROR(IF(COUNTIF(OFFSET($A$1,MATCH(O443&amp;"*",$A$2:$A$231,0),2,,11),"&lt;&gt;")&gt;COUNTIF($O$2:O443,O443),O443,INDEX($A$2:$A$231,MATCH(O443,$A$2:$A$231,0)+1)),"")</f>
        <v>ABITO_50</v>
      </c>
      <c r="P444" s="23" t="str">
        <f t="shared" ca="1" si="12"/>
        <v>ABITO</v>
      </c>
      <c r="Q444" s="26">
        <f ca="1">IFERROR(OFFSET($B$1,MATCH(O444,$A$2:$A$231,0),COUNTIF($C$2:O444,O444)),"")</f>
        <v>60</v>
      </c>
      <c r="R444" s="24">
        <f t="shared" ca="1" si="13"/>
        <v>53</v>
      </c>
    </row>
    <row r="445" spans="15:18" ht="15" customHeight="1" x14ac:dyDescent="0.25">
      <c r="O445" s="29" t="str">
        <f ca="1">IFERROR(IF(COUNTIF(OFFSET($A$1,MATCH(O444&amp;"*",$A$2:$A$231,0),2,,11),"&lt;&gt;")&gt;COUNTIF($O$2:O444,O444),O444,INDEX($A$2:$A$231,MATCH(O444,$A$2:$A$231,0)+1)),"")</f>
        <v>ABITO_50</v>
      </c>
      <c r="P445" s="23" t="str">
        <f t="shared" ca="1" si="12"/>
        <v>ABITO</v>
      </c>
      <c r="Q445" s="26">
        <f ca="1">IFERROR(OFFSET($B$1,MATCH(O445,$A$2:$A$231,0),COUNTIF($C$2:O445,O445)),"")</f>
        <v>61</v>
      </c>
      <c r="R445" s="24">
        <f t="shared" ca="1" si="13"/>
        <v>53</v>
      </c>
    </row>
    <row r="446" spans="15:18" ht="15" customHeight="1" x14ac:dyDescent="0.25">
      <c r="O446" s="29" t="str">
        <f ca="1">IFERROR(IF(COUNTIF(OFFSET($A$1,MATCH(O445&amp;"*",$A$2:$A$231,0),2,,11),"&lt;&gt;")&gt;COUNTIF($O$2:O445,O445),O445,INDEX($A$2:$A$231,MATCH(O445,$A$2:$A$231,0)+1)),"")</f>
        <v>ABITO_50</v>
      </c>
      <c r="P446" s="23" t="str">
        <f t="shared" ca="1" si="12"/>
        <v>ABITO</v>
      </c>
      <c r="Q446" s="26">
        <f ca="1">IFERROR(OFFSET($B$1,MATCH(O446,$A$2:$A$231,0),COUNTIF($C$2:O446,O446)),"")</f>
        <v>62</v>
      </c>
      <c r="R446" s="24">
        <f t="shared" ca="1" si="13"/>
        <v>53</v>
      </c>
    </row>
    <row r="447" spans="15:18" ht="15" customHeight="1" x14ac:dyDescent="0.25">
      <c r="O447" s="29" t="str">
        <f ca="1">IFERROR(IF(COUNTIF(OFFSET($A$1,MATCH(O446&amp;"*",$A$2:$A$231,0),2,,11),"&lt;&gt;")&gt;COUNTIF($O$2:O446,O446),O446,INDEX($A$2:$A$231,MATCH(O446,$A$2:$A$231,0)+1)),"")</f>
        <v>ABITO_51</v>
      </c>
      <c r="P447" s="23" t="str">
        <f t="shared" ca="1" si="12"/>
        <v>ABITO</v>
      </c>
      <c r="Q447" s="26" t="str">
        <f ca="1">IFERROR(OFFSET($B$1,MATCH(O447,$A$2:$A$231,0),COUNTIF($C$2:O447,O447)),"")</f>
        <v>B23</v>
      </c>
      <c r="R447" s="24">
        <f t="shared" ca="1" si="13"/>
        <v>53</v>
      </c>
    </row>
    <row r="448" spans="15:18" ht="15" customHeight="1" x14ac:dyDescent="0.25">
      <c r="O448" s="29" t="str">
        <f ca="1">IFERROR(IF(COUNTIF(OFFSET($A$1,MATCH(O447&amp;"*",$A$2:$A$231,0),2,,11),"&lt;&gt;")&gt;COUNTIF($O$2:O447,O447),O447,INDEX($A$2:$A$231,MATCH(O447,$A$2:$A$231,0)+1)),"")</f>
        <v>ABITO_51</v>
      </c>
      <c r="P448" s="23" t="str">
        <f t="shared" ca="1" si="12"/>
        <v>ABITO</v>
      </c>
      <c r="Q448" s="26">
        <f ca="1">IFERROR(OFFSET($B$1,MATCH(O448,$A$2:$A$231,0),COUNTIF($C$2:O448,O448)),"")</f>
        <v>24</v>
      </c>
      <c r="R448" s="24">
        <f t="shared" ca="1" si="13"/>
        <v>53</v>
      </c>
    </row>
    <row r="449" spans="15:18" ht="15" customHeight="1" x14ac:dyDescent="0.25">
      <c r="O449" s="29" t="str">
        <f ca="1">IFERROR(IF(COUNTIF(OFFSET($A$1,MATCH(O448&amp;"*",$A$2:$A$231,0),2,,11),"&lt;&gt;")&gt;COUNTIF($O$2:O448,O448),O448,INDEX($A$2:$A$231,MATCH(O448,$A$2:$A$231,0)+1)),"")</f>
        <v>ABITO_51</v>
      </c>
      <c r="P449" s="23" t="str">
        <f t="shared" ca="1" si="12"/>
        <v>ABITO</v>
      </c>
      <c r="Q449" s="26">
        <f ca="1">IFERROR(OFFSET($B$1,MATCH(O449,$A$2:$A$231,0),COUNTIF($C$2:O449,O449)),"")</f>
        <v>25</v>
      </c>
      <c r="R449" s="24">
        <f t="shared" ca="1" si="13"/>
        <v>53</v>
      </c>
    </row>
    <row r="450" spans="15:18" ht="15" customHeight="1" x14ac:dyDescent="0.25">
      <c r="O450" s="29" t="str">
        <f ca="1">IFERROR(IF(COUNTIF(OFFSET($A$1,MATCH(O449&amp;"*",$A$2:$A$231,0),2,,11),"&lt;&gt;")&gt;COUNTIF($O$2:O449,O449),O449,INDEX($A$2:$A$231,MATCH(O449,$A$2:$A$231,0)+1)),"")</f>
        <v>ABITO_51</v>
      </c>
      <c r="P450" s="23" t="str">
        <f t="shared" ca="1" si="12"/>
        <v>ABITO</v>
      </c>
      <c r="Q450" s="26">
        <f ca="1">IFERROR(OFFSET($B$1,MATCH(O450,$A$2:$A$231,0),COUNTIF($C$2:O450,O450)),"")</f>
        <v>26</v>
      </c>
      <c r="R450" s="24">
        <f t="shared" ca="1" si="13"/>
        <v>53</v>
      </c>
    </row>
    <row r="451" spans="15:18" ht="15" customHeight="1" x14ac:dyDescent="0.25">
      <c r="O451" s="29" t="str">
        <f ca="1">IFERROR(IF(COUNTIF(OFFSET($A$1,MATCH(O450&amp;"*",$A$2:$A$231,0),2,,11),"&lt;&gt;")&gt;COUNTIF($O$2:O450,O450),O450,INDEX($A$2:$A$231,MATCH(O450,$A$2:$A$231,0)+1)),"")</f>
        <v>ABITO_51</v>
      </c>
      <c r="P451" s="23" t="str">
        <f t="shared" ref="P451:P514" ca="1" si="14">IFERROR(LEFT(O451,FIND("_",O451)-1),"")</f>
        <v>ABITO</v>
      </c>
      <c r="Q451" s="26" t="str">
        <f ca="1">IFERROR(OFFSET($B$1,MATCH(O451,$A$2:$A$231,0),COUNTIF($C$2:O451,O451)),"")</f>
        <v>27 (fantasia)</v>
      </c>
      <c r="R451" s="24">
        <f t="shared" ref="R451:R514" ca="1" si="15">IFERROR(INDEX($N:$N,MATCH(P451,$B:$B,0)),"")</f>
        <v>53</v>
      </c>
    </row>
    <row r="452" spans="15:18" ht="15" customHeight="1" x14ac:dyDescent="0.25">
      <c r="O452" s="29" t="str">
        <f ca="1">IFERROR(IF(COUNTIF(OFFSET($A$1,MATCH(O451&amp;"*",$A$2:$A$231,0),2,,11),"&lt;&gt;")&gt;COUNTIF($O$2:O451,O451),O451,INDEX($A$2:$A$231,MATCH(O451,$A$2:$A$231,0)+1)),"")</f>
        <v>TOP_3</v>
      </c>
      <c r="P452" s="23" t="str">
        <f t="shared" ca="1" si="14"/>
        <v>TOP</v>
      </c>
      <c r="Q452" s="26" t="str">
        <f ca="1">IFERROR(OFFSET($B$1,MATCH(O452,$A$2:$A$231,0),COUNTIF($C$2:O452,O452)),"")</f>
        <v>B8 (unito)</v>
      </c>
      <c r="R452" s="24">
        <f t="shared" ca="1" si="15"/>
        <v>19.5</v>
      </c>
    </row>
    <row r="453" spans="15:18" ht="15" customHeight="1" x14ac:dyDescent="0.25">
      <c r="O453" s="29" t="str">
        <f ca="1">IFERROR(IF(COUNTIF(OFFSET($A$1,MATCH(O452&amp;"*",$A$2:$A$231,0),2,,11),"&lt;&gt;")&gt;COUNTIF($O$2:O452,O452),O452,INDEX($A$2:$A$231,MATCH(O452,$A$2:$A$231,0)+1)),"")</f>
        <v>TOP_4</v>
      </c>
      <c r="P453" s="23" t="str">
        <f t="shared" ca="1" si="14"/>
        <v>TOP</v>
      </c>
      <c r="Q453" s="26" t="str">
        <f ca="1">IFERROR(OFFSET($B$1,MATCH(O453,$A$2:$A$231,0),COUNTIF($C$2:O453,O453)),"")</f>
        <v>B8 (unito)</v>
      </c>
      <c r="R453" s="24">
        <f t="shared" ca="1" si="15"/>
        <v>19.5</v>
      </c>
    </row>
    <row r="454" spans="15:18" ht="15" customHeight="1" x14ac:dyDescent="0.25">
      <c r="O454" s="29" t="str">
        <f ca="1">IFERROR(IF(COUNTIF(OFFSET($A$1,MATCH(O453&amp;"*",$A$2:$A$231,0),2,,11),"&lt;&gt;")&gt;COUNTIF($O$2:O453,O453),O453,INDEX($A$2:$A$231,MATCH(O453,$A$2:$A$231,0)+1)),"")</f>
        <v>TOP_5</v>
      </c>
      <c r="P454" s="23" t="str">
        <f t="shared" ca="1" si="14"/>
        <v>TOP</v>
      </c>
      <c r="Q454" s="26" t="str">
        <f ca="1">IFERROR(OFFSET($B$1,MATCH(O454,$A$2:$A$231,0),COUNTIF($C$2:O454,O454)),"")</f>
        <v>B33</v>
      </c>
      <c r="R454" s="24">
        <f t="shared" ca="1" si="15"/>
        <v>19.5</v>
      </c>
    </row>
    <row r="455" spans="15:18" ht="15" customHeight="1" x14ac:dyDescent="0.25">
      <c r="O455" s="29" t="str">
        <f ca="1">IFERROR(IF(COUNTIF(OFFSET($A$1,MATCH(O454&amp;"*",$A$2:$A$231,0),2,,11),"&lt;&gt;")&gt;COUNTIF($O$2:O454,O454),O454,INDEX($A$2:$A$231,MATCH(O454,$A$2:$A$231,0)+1)),"")</f>
        <v>TOP_5</v>
      </c>
      <c r="P455" s="23" t="str">
        <f t="shared" ca="1" si="14"/>
        <v>TOP</v>
      </c>
      <c r="Q455" s="26">
        <f ca="1">IFERROR(OFFSET($B$1,MATCH(O455,$A$2:$A$231,0),COUNTIF($C$2:O455,O455)),"")</f>
        <v>34</v>
      </c>
      <c r="R455" s="24">
        <f t="shared" ca="1" si="15"/>
        <v>19.5</v>
      </c>
    </row>
    <row r="456" spans="15:18" ht="15" customHeight="1" x14ac:dyDescent="0.25">
      <c r="O456" s="29" t="str">
        <f ca="1">IFERROR(IF(COUNTIF(OFFSET($A$1,MATCH(O455&amp;"*",$A$2:$A$231,0),2,,11),"&lt;&gt;")&gt;COUNTIF($O$2:O455,O455),O455,INDEX($A$2:$A$231,MATCH(O455,$A$2:$A$231,0)+1)),"")</f>
        <v>TOP_5</v>
      </c>
      <c r="P456" s="23" t="str">
        <f t="shared" ca="1" si="14"/>
        <v>TOP</v>
      </c>
      <c r="Q456" s="26">
        <f ca="1">IFERROR(OFFSET($B$1,MATCH(O456,$A$2:$A$231,0),COUNTIF($C$2:O456,O456)),"")</f>
        <v>35</v>
      </c>
      <c r="R456" s="24">
        <f t="shared" ca="1" si="15"/>
        <v>19.5</v>
      </c>
    </row>
    <row r="457" spans="15:18" ht="15" customHeight="1" x14ac:dyDescent="0.25">
      <c r="O457" s="29" t="str">
        <f ca="1">IFERROR(IF(COUNTIF(OFFSET($A$1,MATCH(O456&amp;"*",$A$2:$A$231,0),2,,11),"&lt;&gt;")&gt;COUNTIF($O$2:O456,O456),O456,INDEX($A$2:$A$231,MATCH(O456,$A$2:$A$231,0)+1)),"")</f>
        <v>TOP_5</v>
      </c>
      <c r="P457" s="23" t="str">
        <f t="shared" ca="1" si="14"/>
        <v>TOP</v>
      </c>
      <c r="Q457" s="26">
        <f ca="1">IFERROR(OFFSET($B$1,MATCH(O457,$A$2:$A$231,0),COUNTIF($C$2:O457,O457)),"")</f>
        <v>36</v>
      </c>
      <c r="R457" s="24">
        <f t="shared" ca="1" si="15"/>
        <v>19.5</v>
      </c>
    </row>
    <row r="458" spans="15:18" ht="15" customHeight="1" x14ac:dyDescent="0.25">
      <c r="O458" s="29" t="str">
        <f ca="1">IFERROR(IF(COUNTIF(OFFSET($A$1,MATCH(O457&amp;"*",$A$2:$A$231,0),2,,11),"&lt;&gt;")&gt;COUNTIF($O$2:O457,O457),O457,INDEX($A$2:$A$231,MATCH(O457,$A$2:$A$231,0)+1)),"")</f>
        <v>TOP_5</v>
      </c>
      <c r="P458" s="23" t="str">
        <f t="shared" ca="1" si="14"/>
        <v>TOP</v>
      </c>
      <c r="Q458" s="26">
        <f ca="1">IFERROR(OFFSET($B$1,MATCH(O458,$A$2:$A$231,0),COUNTIF($C$2:O458,O458)),"")</f>
        <v>37</v>
      </c>
      <c r="R458" s="24">
        <f t="shared" ca="1" si="15"/>
        <v>19.5</v>
      </c>
    </row>
    <row r="459" spans="15:18" ht="15" customHeight="1" x14ac:dyDescent="0.25">
      <c r="O459" s="29" t="str">
        <f ca="1">IFERROR(IF(COUNTIF(OFFSET($A$1,MATCH(O458&amp;"*",$A$2:$A$231,0),2,,11),"&lt;&gt;")&gt;COUNTIF($O$2:O458,O458),O458,INDEX($A$2:$A$231,MATCH(O458,$A$2:$A$231,0)+1)),"")</f>
        <v>TOP_5</v>
      </c>
      <c r="P459" s="23" t="str">
        <f t="shared" ca="1" si="14"/>
        <v>TOP</v>
      </c>
      <c r="Q459" s="26">
        <f ca="1">IFERROR(OFFSET($B$1,MATCH(O459,$A$2:$A$231,0),COUNTIF($C$2:O459,O459)),"")</f>
        <v>38</v>
      </c>
      <c r="R459" s="24">
        <f t="shared" ca="1" si="15"/>
        <v>19.5</v>
      </c>
    </row>
    <row r="460" spans="15:18" ht="15" customHeight="1" x14ac:dyDescent="0.25">
      <c r="O460" s="29" t="str">
        <f ca="1">IFERROR(IF(COUNTIF(OFFSET($A$1,MATCH(O459&amp;"*",$A$2:$A$231,0),2,,11),"&lt;&gt;")&gt;COUNTIF($O$2:O459,O459),O459,INDEX($A$2:$A$231,MATCH(O459,$A$2:$A$231,0)+1)),"")</f>
        <v>TOP_5</v>
      </c>
      <c r="P460" s="23" t="str">
        <f t="shared" ca="1" si="14"/>
        <v>TOP</v>
      </c>
      <c r="Q460" s="26">
        <f ca="1">IFERROR(OFFSET($B$1,MATCH(O460,$A$2:$A$231,0),COUNTIF($C$2:O460,O460)),"")</f>
        <v>39</v>
      </c>
      <c r="R460" s="24">
        <f t="shared" ca="1" si="15"/>
        <v>19.5</v>
      </c>
    </row>
    <row r="461" spans="15:18" ht="15" customHeight="1" x14ac:dyDescent="0.25">
      <c r="O461" s="29" t="str">
        <f ca="1">IFERROR(IF(COUNTIF(OFFSET($A$1,MATCH(O460&amp;"*",$A$2:$A$231,0),2,,11),"&lt;&gt;")&gt;COUNTIF($O$2:O460,O460),O460,INDEX($A$2:$A$231,MATCH(O460,$A$2:$A$231,0)+1)),"")</f>
        <v>TOP_5</v>
      </c>
      <c r="P461" s="23" t="str">
        <f t="shared" ca="1" si="14"/>
        <v>TOP</v>
      </c>
      <c r="Q461" s="26">
        <f ca="1">IFERROR(OFFSET($B$1,MATCH(O461,$A$2:$A$231,0),COUNTIF($C$2:O461,O461)),"")</f>
        <v>40</v>
      </c>
      <c r="R461" s="24">
        <f t="shared" ca="1" si="15"/>
        <v>19.5</v>
      </c>
    </row>
    <row r="462" spans="15:18" ht="15" customHeight="1" x14ac:dyDescent="0.25">
      <c r="O462" s="29" t="str">
        <f ca="1">IFERROR(IF(COUNTIF(OFFSET($A$1,MATCH(O461&amp;"*",$A$2:$A$231,0),2,,11),"&lt;&gt;")&gt;COUNTIF($O$2:O461,O461),O461,INDEX($A$2:$A$231,MATCH(O461,$A$2:$A$231,0)+1)),"")</f>
        <v>TOP_5</v>
      </c>
      <c r="P462" s="23" t="str">
        <f t="shared" ca="1" si="14"/>
        <v>TOP</v>
      </c>
      <c r="Q462" s="26">
        <f ca="1">IFERROR(OFFSET($B$1,MATCH(O462,$A$2:$A$231,0),COUNTIF($C$2:O462,O462)),"")</f>
        <v>41</v>
      </c>
      <c r="R462" s="24">
        <f t="shared" ca="1" si="15"/>
        <v>19.5</v>
      </c>
    </row>
    <row r="463" spans="15:18" ht="15" customHeight="1" x14ac:dyDescent="0.25">
      <c r="O463" s="29" t="str">
        <f ca="1">IFERROR(IF(COUNTIF(OFFSET($A$1,MATCH(O462&amp;"*",$A$2:$A$231,0),2,,11),"&lt;&gt;")&gt;COUNTIF($O$2:O462,O462),O462,INDEX($A$2:$A$231,MATCH(O462,$A$2:$A$231,0)+1)),"")</f>
        <v>TOP_5</v>
      </c>
      <c r="P463" s="23" t="str">
        <f t="shared" ca="1" si="14"/>
        <v>TOP</v>
      </c>
      <c r="Q463" s="26">
        <f ca="1">IFERROR(OFFSET($B$1,MATCH(O463,$A$2:$A$231,0),COUNTIF($C$2:O463,O463)),"")</f>
        <v>42</v>
      </c>
      <c r="R463" s="24">
        <f t="shared" ca="1" si="15"/>
        <v>19.5</v>
      </c>
    </row>
    <row r="464" spans="15:18" ht="15" customHeight="1" x14ac:dyDescent="0.25">
      <c r="O464" s="29" t="str">
        <f ca="1">IFERROR(IF(COUNTIF(OFFSET($A$1,MATCH(O463&amp;"*",$A$2:$A$231,0),2,,11),"&lt;&gt;")&gt;COUNTIF($O$2:O463,O463),O463,INDEX($A$2:$A$231,MATCH(O463,$A$2:$A$231,0)+1)),"")</f>
        <v>TOP_5</v>
      </c>
      <c r="P464" s="23" t="str">
        <f t="shared" ca="1" si="14"/>
        <v>TOP</v>
      </c>
      <c r="Q464" s="26" t="str">
        <f ca="1">IFERROR(OFFSET($B$1,MATCH(O464,$A$2:$A$231,0),COUNTIF($C$2:O464,O464)),"")</f>
        <v>43 (fantasia)</v>
      </c>
      <c r="R464" s="24">
        <f t="shared" ca="1" si="15"/>
        <v>19.5</v>
      </c>
    </row>
    <row r="465" spans="15:18" ht="15" customHeight="1" x14ac:dyDescent="0.25">
      <c r="O465" s="29" t="str">
        <f ca="1">IFERROR(IF(COUNTIF(OFFSET($A$1,MATCH(O464&amp;"*",$A$2:$A$231,0),2,,11),"&lt;&gt;")&gt;COUNTIF($O$2:O464,O464),O464,INDEX($A$2:$A$231,MATCH(O464,$A$2:$A$231,0)+1)),"")</f>
        <v>PANTALONE_29</v>
      </c>
      <c r="P465" s="23" t="str">
        <f t="shared" ca="1" si="14"/>
        <v>PANTALONE</v>
      </c>
      <c r="Q465" s="26" t="str">
        <f ca="1">IFERROR(OFFSET($B$1,MATCH(O465,$A$2:$A$231,0),COUNTIF($C$2:O465,O465)),"")</f>
        <v>B71</v>
      </c>
      <c r="R465" s="24">
        <f t="shared" ca="1" si="15"/>
        <v>28</v>
      </c>
    </row>
    <row r="466" spans="15:18" ht="15" customHeight="1" x14ac:dyDescent="0.25">
      <c r="O466" s="29" t="str">
        <f ca="1">IFERROR(IF(COUNTIF(OFFSET($A$1,MATCH(O465&amp;"*",$A$2:$A$231,0),2,,11),"&lt;&gt;")&gt;COUNTIF($O$2:O465,O465),O465,INDEX($A$2:$A$231,MATCH(O465,$A$2:$A$231,0)+1)),"")</f>
        <v>TUNICA_17</v>
      </c>
      <c r="P466" s="23" t="str">
        <f t="shared" ca="1" si="14"/>
        <v>TUNICA</v>
      </c>
      <c r="Q466" s="26" t="str">
        <f ca="1">IFERROR(OFFSET($B$1,MATCH(O466,$A$2:$A$231,0),COUNTIF($C$2:O466,O466)),"")</f>
        <v>B54</v>
      </c>
      <c r="R466" s="24">
        <f t="shared" ca="1" si="15"/>
        <v>27</v>
      </c>
    </row>
    <row r="467" spans="15:18" ht="15" customHeight="1" x14ac:dyDescent="0.25">
      <c r="O467" s="29" t="str">
        <f ca="1">IFERROR(IF(COUNTIF(OFFSET($A$1,MATCH(O466&amp;"*",$A$2:$A$231,0),2,,11),"&lt;&gt;")&gt;COUNTIF($O$2:O466,O466),O466,INDEX($A$2:$A$231,MATCH(O466,$A$2:$A$231,0)+1)),"")</f>
        <v>TUNICA_17</v>
      </c>
      <c r="P467" s="23" t="str">
        <f t="shared" ca="1" si="14"/>
        <v>TUNICA</v>
      </c>
      <c r="Q467" s="26" t="str">
        <f ca="1">IFERROR(OFFSET($B$1,MATCH(O467,$A$2:$A$231,0),COUNTIF($C$2:O467,O467)),"")</f>
        <v>B37</v>
      </c>
      <c r="R467" s="24">
        <f t="shared" ca="1" si="15"/>
        <v>27</v>
      </c>
    </row>
    <row r="468" spans="15:18" ht="15" customHeight="1" x14ac:dyDescent="0.25">
      <c r="O468" s="29" t="str">
        <f ca="1">IFERROR(IF(COUNTIF(OFFSET($A$1,MATCH(O467&amp;"*",$A$2:$A$231,0),2,,11),"&lt;&gt;")&gt;COUNTIF($O$2:O467,O467),O467,INDEX($A$2:$A$231,MATCH(O467,$A$2:$A$231,0)+1)),"")</f>
        <v>ABITO_52</v>
      </c>
      <c r="P468" s="23" t="str">
        <f t="shared" ca="1" si="14"/>
        <v>ABITO</v>
      </c>
      <c r="Q468" s="26" t="str">
        <f ca="1">IFERROR(OFFSET($B$1,MATCH(O468,$A$2:$A$231,0),COUNTIF($C$2:O468,O468)),"")</f>
        <v>B35</v>
      </c>
      <c r="R468" s="24">
        <f t="shared" ca="1" si="15"/>
        <v>53</v>
      </c>
    </row>
    <row r="469" spans="15:18" ht="15" customHeight="1" x14ac:dyDescent="0.25">
      <c r="O469" s="29" t="str">
        <f ca="1">IFERROR(IF(COUNTIF(OFFSET($A$1,MATCH(O468&amp;"*",$A$2:$A$231,0),2,,11),"&lt;&gt;")&gt;COUNTIF($O$2:O468,O468),O468,INDEX($A$2:$A$231,MATCH(O468,$A$2:$A$231,0)+1)),"")</f>
        <v>TUNICA_18</v>
      </c>
      <c r="P469" s="23" t="str">
        <f t="shared" ca="1" si="14"/>
        <v>TUNICA</v>
      </c>
      <c r="Q469" s="26" t="str">
        <f ca="1">IFERROR(OFFSET($B$1,MATCH(O469,$A$2:$A$231,0),COUNTIF($C$2:O469,O469)),"")</f>
        <v>B35</v>
      </c>
      <c r="R469" s="24">
        <f t="shared" ca="1" si="15"/>
        <v>27</v>
      </c>
    </row>
    <row r="470" spans="15:18" ht="15" customHeight="1" x14ac:dyDescent="0.25">
      <c r="O470" s="29" t="str">
        <f ca="1">IFERROR(IF(COUNTIF(OFFSET($A$1,MATCH(O469&amp;"*",$A$2:$A$231,0),2,,11),"&lt;&gt;")&gt;COUNTIF($O$2:O469,O469),O469,INDEX($A$2:$A$231,MATCH(O469,$A$2:$A$231,0)+1)),"")</f>
        <v>ABITO_53</v>
      </c>
      <c r="P470" s="23" t="str">
        <f t="shared" ca="1" si="14"/>
        <v>ABITO</v>
      </c>
      <c r="Q470" s="26" t="str">
        <f ca="1">IFERROR(OFFSET($B$1,MATCH(O470,$A$2:$A$231,0),COUNTIF($C$2:O470,O470)),"")</f>
        <v>B8 (unito)</v>
      </c>
      <c r="R470" s="24">
        <f t="shared" ca="1" si="15"/>
        <v>53</v>
      </c>
    </row>
    <row r="471" spans="15:18" ht="15" customHeight="1" x14ac:dyDescent="0.25">
      <c r="O471" s="29" t="str">
        <f ca="1">IFERROR(IF(COUNTIF(OFFSET($A$1,MATCH(O470&amp;"*",$A$2:$A$231,0),2,,11),"&lt;&gt;")&gt;COUNTIF($O$2:O470,O470),O470,INDEX($A$2:$A$231,MATCH(O470,$A$2:$A$231,0)+1)),"")</f>
        <v>ABITO_54</v>
      </c>
      <c r="P471" s="23" t="str">
        <f t="shared" ca="1" si="14"/>
        <v>ABITO</v>
      </c>
      <c r="Q471" s="26" t="str">
        <f ca="1">IFERROR(OFFSET($B$1,MATCH(O471,$A$2:$A$231,0),COUNTIF($C$2:O471,O471)),"")</f>
        <v>B33</v>
      </c>
      <c r="R471" s="24">
        <f t="shared" ca="1" si="15"/>
        <v>53</v>
      </c>
    </row>
    <row r="472" spans="15:18" ht="15" customHeight="1" x14ac:dyDescent="0.25">
      <c r="O472" s="29" t="str">
        <f ca="1">IFERROR(IF(COUNTIF(OFFSET($A$1,MATCH(O471&amp;"*",$A$2:$A$231,0),2,,11),"&lt;&gt;")&gt;COUNTIF($O$2:O471,O471),O471,INDEX($A$2:$A$231,MATCH(O471,$A$2:$A$231,0)+1)),"")</f>
        <v>ABITO_54</v>
      </c>
      <c r="P472" s="23" t="str">
        <f t="shared" ca="1" si="14"/>
        <v>ABITO</v>
      </c>
      <c r="Q472" s="26">
        <f ca="1">IFERROR(OFFSET($B$1,MATCH(O472,$A$2:$A$231,0),COUNTIF($C$2:O472,O472)),"")</f>
        <v>34</v>
      </c>
      <c r="R472" s="24">
        <f t="shared" ca="1" si="15"/>
        <v>53</v>
      </c>
    </row>
    <row r="473" spans="15:18" ht="15" customHeight="1" x14ac:dyDescent="0.25">
      <c r="O473" s="29" t="str">
        <f ca="1">IFERROR(IF(COUNTIF(OFFSET($A$1,MATCH(O472&amp;"*",$A$2:$A$231,0),2,,11),"&lt;&gt;")&gt;COUNTIF($O$2:O472,O472),O472,INDEX($A$2:$A$231,MATCH(O472,$A$2:$A$231,0)+1)),"")</f>
        <v>ABITO_54</v>
      </c>
      <c r="P473" s="23" t="str">
        <f t="shared" ca="1" si="14"/>
        <v>ABITO</v>
      </c>
      <c r="Q473" s="26">
        <f ca="1">IFERROR(OFFSET($B$1,MATCH(O473,$A$2:$A$231,0),COUNTIF($C$2:O473,O473)),"")</f>
        <v>35</v>
      </c>
      <c r="R473" s="24">
        <f t="shared" ca="1" si="15"/>
        <v>53</v>
      </c>
    </row>
    <row r="474" spans="15:18" ht="15" customHeight="1" x14ac:dyDescent="0.25">
      <c r="O474" s="29" t="str">
        <f ca="1">IFERROR(IF(COUNTIF(OFFSET($A$1,MATCH(O473&amp;"*",$A$2:$A$231,0),2,,11),"&lt;&gt;")&gt;COUNTIF($O$2:O473,O473),O473,INDEX($A$2:$A$231,MATCH(O473,$A$2:$A$231,0)+1)),"")</f>
        <v>ABITO_54</v>
      </c>
      <c r="P474" s="23" t="str">
        <f t="shared" ca="1" si="14"/>
        <v>ABITO</v>
      </c>
      <c r="Q474" s="26">
        <f ca="1">IFERROR(OFFSET($B$1,MATCH(O474,$A$2:$A$231,0),COUNTIF($C$2:O474,O474)),"")</f>
        <v>36</v>
      </c>
      <c r="R474" s="24">
        <f t="shared" ca="1" si="15"/>
        <v>53</v>
      </c>
    </row>
    <row r="475" spans="15:18" ht="15" customHeight="1" x14ac:dyDescent="0.25">
      <c r="O475" s="29" t="str">
        <f ca="1">IFERROR(IF(COUNTIF(OFFSET($A$1,MATCH(O474&amp;"*",$A$2:$A$231,0),2,,11),"&lt;&gt;")&gt;COUNTIF($O$2:O474,O474),O474,INDEX($A$2:$A$231,MATCH(O474,$A$2:$A$231,0)+1)),"")</f>
        <v>ABITO_54</v>
      </c>
      <c r="P475" s="23" t="str">
        <f t="shared" ca="1" si="14"/>
        <v>ABITO</v>
      </c>
      <c r="Q475" s="26">
        <f ca="1">IFERROR(OFFSET($B$1,MATCH(O475,$A$2:$A$231,0),COUNTIF($C$2:O475,O475)),"")</f>
        <v>37</v>
      </c>
      <c r="R475" s="24">
        <f t="shared" ca="1" si="15"/>
        <v>53</v>
      </c>
    </row>
    <row r="476" spans="15:18" ht="15" customHeight="1" x14ac:dyDescent="0.25">
      <c r="O476" s="29" t="str">
        <f ca="1">IFERROR(IF(COUNTIF(OFFSET($A$1,MATCH(O475&amp;"*",$A$2:$A$231,0),2,,11),"&lt;&gt;")&gt;COUNTIF($O$2:O475,O475),O475,INDEX($A$2:$A$231,MATCH(O475,$A$2:$A$231,0)+1)),"")</f>
        <v>ABITO_54</v>
      </c>
      <c r="P476" s="23" t="str">
        <f t="shared" ca="1" si="14"/>
        <v>ABITO</v>
      </c>
      <c r="Q476" s="26">
        <f ca="1">IFERROR(OFFSET($B$1,MATCH(O476,$A$2:$A$231,0),COUNTIF($C$2:O476,O476)),"")</f>
        <v>38</v>
      </c>
      <c r="R476" s="24">
        <f t="shared" ca="1" si="15"/>
        <v>53</v>
      </c>
    </row>
    <row r="477" spans="15:18" ht="15" customHeight="1" x14ac:dyDescent="0.25">
      <c r="O477" s="29" t="str">
        <f ca="1">IFERROR(IF(COUNTIF(OFFSET($A$1,MATCH(O476&amp;"*",$A$2:$A$231,0),2,,11),"&lt;&gt;")&gt;COUNTIF($O$2:O476,O476),O476,INDEX($A$2:$A$231,MATCH(O476,$A$2:$A$231,0)+1)),"")</f>
        <v>ABITO_54</v>
      </c>
      <c r="P477" s="23" t="str">
        <f t="shared" ca="1" si="14"/>
        <v>ABITO</v>
      </c>
      <c r="Q477" s="26">
        <f ca="1">IFERROR(OFFSET($B$1,MATCH(O477,$A$2:$A$231,0),COUNTIF($C$2:O477,O477)),"")</f>
        <v>39</v>
      </c>
      <c r="R477" s="24">
        <f t="shared" ca="1" si="15"/>
        <v>53</v>
      </c>
    </row>
    <row r="478" spans="15:18" ht="15" customHeight="1" x14ac:dyDescent="0.25">
      <c r="O478" s="29" t="str">
        <f ca="1">IFERROR(IF(COUNTIF(OFFSET($A$1,MATCH(O477&amp;"*",$A$2:$A$231,0),2,,11),"&lt;&gt;")&gt;COUNTIF($O$2:O477,O477),O477,INDEX($A$2:$A$231,MATCH(O477,$A$2:$A$231,0)+1)),"")</f>
        <v>ABITO_54</v>
      </c>
      <c r="P478" s="23" t="str">
        <f t="shared" ca="1" si="14"/>
        <v>ABITO</v>
      </c>
      <c r="Q478" s="26">
        <f ca="1">IFERROR(OFFSET($B$1,MATCH(O478,$A$2:$A$231,0),COUNTIF($C$2:O478,O478)),"")</f>
        <v>40</v>
      </c>
      <c r="R478" s="24">
        <f t="shared" ca="1" si="15"/>
        <v>53</v>
      </c>
    </row>
    <row r="479" spans="15:18" ht="15" customHeight="1" x14ac:dyDescent="0.25">
      <c r="O479" s="29" t="str">
        <f ca="1">IFERROR(IF(COUNTIF(OFFSET($A$1,MATCH(O478&amp;"*",$A$2:$A$231,0),2,,11),"&lt;&gt;")&gt;COUNTIF($O$2:O478,O478),O478,INDEX($A$2:$A$231,MATCH(O478,$A$2:$A$231,0)+1)),"")</f>
        <v>ABITO_54</v>
      </c>
      <c r="P479" s="23" t="str">
        <f t="shared" ca="1" si="14"/>
        <v>ABITO</v>
      </c>
      <c r="Q479" s="26">
        <f ca="1">IFERROR(OFFSET($B$1,MATCH(O479,$A$2:$A$231,0),COUNTIF($C$2:O479,O479)),"")</f>
        <v>41</v>
      </c>
      <c r="R479" s="24">
        <f t="shared" ca="1" si="15"/>
        <v>53</v>
      </c>
    </row>
    <row r="480" spans="15:18" ht="15" customHeight="1" x14ac:dyDescent="0.25">
      <c r="O480" s="29" t="str">
        <f ca="1">IFERROR(IF(COUNTIF(OFFSET($A$1,MATCH(O479&amp;"*",$A$2:$A$231,0),2,,11),"&lt;&gt;")&gt;COUNTIF($O$2:O479,O479),O479,INDEX($A$2:$A$231,MATCH(O479,$A$2:$A$231,0)+1)),"")</f>
        <v>ABITO_54</v>
      </c>
      <c r="P480" s="23" t="str">
        <f t="shared" ca="1" si="14"/>
        <v>ABITO</v>
      </c>
      <c r="Q480" s="26">
        <f ca="1">IFERROR(OFFSET($B$1,MATCH(O480,$A$2:$A$231,0),COUNTIF($C$2:O480,O480)),"")</f>
        <v>42</v>
      </c>
      <c r="R480" s="24">
        <f t="shared" ca="1" si="15"/>
        <v>53</v>
      </c>
    </row>
    <row r="481" spans="15:18" ht="15" customHeight="1" x14ac:dyDescent="0.25">
      <c r="O481" s="29" t="str">
        <f ca="1">IFERROR(IF(COUNTIF(OFFSET($A$1,MATCH(O480&amp;"*",$A$2:$A$231,0),2,,11),"&lt;&gt;")&gt;COUNTIF($O$2:O480,O480),O480,INDEX($A$2:$A$231,MATCH(O480,$A$2:$A$231,0)+1)),"")</f>
        <v>ABITO_54</v>
      </c>
      <c r="P481" s="23" t="str">
        <f t="shared" ca="1" si="14"/>
        <v>ABITO</v>
      </c>
      <c r="Q481" s="26" t="str">
        <f ca="1">IFERROR(OFFSET($B$1,MATCH(O481,$A$2:$A$231,0),COUNTIF($C$2:O481,O481)),"")</f>
        <v>43 (fantasia)</v>
      </c>
      <c r="R481" s="24">
        <f t="shared" ca="1" si="15"/>
        <v>53</v>
      </c>
    </row>
    <row r="482" spans="15:18" ht="15" customHeight="1" x14ac:dyDescent="0.25">
      <c r="O482" s="29" t="str">
        <f ca="1">IFERROR(IF(COUNTIF(OFFSET($A$1,MATCH(O481&amp;"*",$A$2:$A$231,0),2,,11),"&lt;&gt;")&gt;COUNTIF($O$2:O481,O481),O481,INDEX($A$2:$A$231,MATCH(O481,$A$2:$A$231,0)+1)),"")</f>
        <v>TUTA_7</v>
      </c>
      <c r="P482" s="23" t="str">
        <f t="shared" ca="1" si="14"/>
        <v>TUTA</v>
      </c>
      <c r="Q482" s="26" t="str">
        <f ca="1">IFERROR(OFFSET($B$1,MATCH(O482,$A$2:$A$231,0),COUNTIF($C$2:O482,O482)),"")</f>
        <v>B2</v>
      </c>
      <c r="R482" s="24">
        <f t="shared" ca="1" si="15"/>
        <v>46</v>
      </c>
    </row>
    <row r="483" spans="15:18" ht="15" customHeight="1" x14ac:dyDescent="0.25">
      <c r="O483" s="29" t="str">
        <f ca="1">IFERROR(IF(COUNTIF(OFFSET($A$1,MATCH(O482&amp;"*",$A$2:$A$231,0),2,,11),"&lt;&gt;")&gt;COUNTIF($O$2:O482,O482),O482,INDEX($A$2:$A$231,MATCH(O482,$A$2:$A$231,0)+1)),"")</f>
        <v>CANOTTA_16</v>
      </c>
      <c r="P483" s="23" t="str">
        <f t="shared" ca="1" si="14"/>
        <v>CANOTTA</v>
      </c>
      <c r="Q483" s="26" t="str">
        <f ca="1">IFERROR(OFFSET($B$1,MATCH(O483,$A$2:$A$231,0),COUNTIF($C$2:O483,O483)),"")</f>
        <v xml:space="preserve">B8  </v>
      </c>
      <c r="R483" s="24">
        <f t="shared" ca="1" si="15"/>
        <v>19.5</v>
      </c>
    </row>
    <row r="484" spans="15:18" ht="15" customHeight="1" x14ac:dyDescent="0.25">
      <c r="O484" s="29" t="str">
        <f ca="1">IFERROR(IF(COUNTIF(OFFSET($A$1,MATCH(O483&amp;"*",$A$2:$A$231,0),2,,11),"&lt;&gt;")&gt;COUNTIF($O$2:O483,O483),O483,INDEX($A$2:$A$231,MATCH(O483,$A$2:$A$231,0)+1)),"")</f>
        <v>PANTALONE_30</v>
      </c>
      <c r="P484" s="23" t="str">
        <f t="shared" ca="1" si="14"/>
        <v>PANTALONE</v>
      </c>
      <c r="Q484" s="26" t="str">
        <f ca="1">IFERROR(OFFSET($B$1,MATCH(O484,$A$2:$A$231,0),COUNTIF($C$2:O484,O484)),"")</f>
        <v>B1</v>
      </c>
      <c r="R484" s="24">
        <f t="shared" ca="1" si="15"/>
        <v>28</v>
      </c>
    </row>
    <row r="485" spans="15:18" ht="15" customHeight="1" x14ac:dyDescent="0.25">
      <c r="O485" s="29" t="str">
        <f ca="1">IFERROR(IF(COUNTIF(OFFSET($A$1,MATCH(O484&amp;"*",$A$2:$A$231,0),2,,11),"&lt;&gt;")&gt;COUNTIF($O$2:O484,O484),O484,INDEX($A$2:$A$231,MATCH(O484,$A$2:$A$231,0)+1)),"")</f>
        <v>PANTALONE_31</v>
      </c>
      <c r="P485" s="23" t="str">
        <f t="shared" ca="1" si="14"/>
        <v>PANTALONE</v>
      </c>
      <c r="Q485" s="26" t="str">
        <f ca="1">IFERROR(OFFSET($B$1,MATCH(O485,$A$2:$A$231,0),COUNTIF($C$2:O485,O485)),"")</f>
        <v>B23</v>
      </c>
      <c r="R485" s="24">
        <f t="shared" ca="1" si="15"/>
        <v>28</v>
      </c>
    </row>
    <row r="486" spans="15:18" ht="15" customHeight="1" x14ac:dyDescent="0.25">
      <c r="O486" s="29" t="str">
        <f ca="1">IFERROR(IF(COUNTIF(OFFSET($A$1,MATCH(O485&amp;"*",$A$2:$A$231,0),2,,11),"&lt;&gt;")&gt;COUNTIF($O$2:O485,O485),O485,INDEX($A$2:$A$231,MATCH(O485,$A$2:$A$231,0)+1)),"")</f>
        <v>PANTALONE_31</v>
      </c>
      <c r="P486" s="23" t="str">
        <f t="shared" ca="1" si="14"/>
        <v>PANTALONE</v>
      </c>
      <c r="Q486" s="26">
        <f ca="1">IFERROR(OFFSET($B$1,MATCH(O486,$A$2:$A$231,0),COUNTIF($C$2:O486,O486)),"")</f>
        <v>24</v>
      </c>
      <c r="R486" s="24">
        <f t="shared" ca="1" si="15"/>
        <v>28</v>
      </c>
    </row>
    <row r="487" spans="15:18" ht="15" customHeight="1" x14ac:dyDescent="0.25">
      <c r="O487" s="29" t="str">
        <f ca="1">IFERROR(IF(COUNTIF(OFFSET($A$1,MATCH(O486&amp;"*",$A$2:$A$231,0),2,,11),"&lt;&gt;")&gt;COUNTIF($O$2:O486,O486),O486,INDEX($A$2:$A$231,MATCH(O486,$A$2:$A$231,0)+1)),"")</f>
        <v>PANTALONE_31</v>
      </c>
      <c r="P487" s="23" t="str">
        <f t="shared" ca="1" si="14"/>
        <v>PANTALONE</v>
      </c>
      <c r="Q487" s="26">
        <f ca="1">IFERROR(OFFSET($B$1,MATCH(O487,$A$2:$A$231,0),COUNTIF($C$2:O487,O487)),"")</f>
        <v>25</v>
      </c>
      <c r="R487" s="24">
        <f t="shared" ca="1" si="15"/>
        <v>28</v>
      </c>
    </row>
    <row r="488" spans="15:18" ht="15" customHeight="1" x14ac:dyDescent="0.25">
      <c r="O488" s="29" t="str">
        <f ca="1">IFERROR(IF(COUNTIF(OFFSET($A$1,MATCH(O487&amp;"*",$A$2:$A$231,0),2,,11),"&lt;&gt;")&gt;COUNTIF($O$2:O487,O487),O487,INDEX($A$2:$A$231,MATCH(O487,$A$2:$A$231,0)+1)),"")</f>
        <v>PANTALONE_31</v>
      </c>
      <c r="P488" s="23" t="str">
        <f t="shared" ca="1" si="14"/>
        <v>PANTALONE</v>
      </c>
      <c r="Q488" s="26">
        <f ca="1">IFERROR(OFFSET($B$1,MATCH(O488,$A$2:$A$231,0),COUNTIF($C$2:O488,O488)),"")</f>
        <v>26</v>
      </c>
      <c r="R488" s="24">
        <f t="shared" ca="1" si="15"/>
        <v>28</v>
      </c>
    </row>
    <row r="489" spans="15:18" ht="15" customHeight="1" x14ac:dyDescent="0.25">
      <c r="O489" s="29" t="str">
        <f ca="1">IFERROR(IF(COUNTIF(OFFSET($A$1,MATCH(O488&amp;"*",$A$2:$A$231,0),2,,11),"&lt;&gt;")&gt;COUNTIF($O$2:O488,O488),O488,INDEX($A$2:$A$231,MATCH(O488,$A$2:$A$231,0)+1)),"")</f>
        <v>PANTALONE_31</v>
      </c>
      <c r="P489" s="23" t="str">
        <f t="shared" ca="1" si="14"/>
        <v>PANTALONE</v>
      </c>
      <c r="Q489" s="26" t="str">
        <f ca="1">IFERROR(OFFSET($B$1,MATCH(O489,$A$2:$A$231,0),COUNTIF($C$2:O489,O489)),"")</f>
        <v>27 (fantasia)</v>
      </c>
      <c r="R489" s="24">
        <f t="shared" ca="1" si="15"/>
        <v>28</v>
      </c>
    </row>
    <row r="490" spans="15:18" ht="15" customHeight="1" x14ac:dyDescent="0.25">
      <c r="O490" s="29" t="str">
        <f ca="1">IFERROR(IF(COUNTIF(OFFSET($A$1,MATCH(O489&amp;"*",$A$2:$A$231,0),2,,11),"&lt;&gt;")&gt;COUNTIF($O$2:O489,O489),O489,INDEX($A$2:$A$231,MATCH(O489,$A$2:$A$231,0)+1)),"")</f>
        <v>CANOTTA_17</v>
      </c>
      <c r="P490" s="23" t="str">
        <f t="shared" ca="1" si="14"/>
        <v>CANOTTA</v>
      </c>
      <c r="Q490" s="26" t="str">
        <f ca="1">IFERROR(OFFSET($B$1,MATCH(O490,$A$2:$A$231,0),COUNTIF($C$2:O490,O490)),"")</f>
        <v>B8 (unito)</v>
      </c>
      <c r="R490" s="24">
        <f t="shared" ca="1" si="15"/>
        <v>19.5</v>
      </c>
    </row>
    <row r="491" spans="15:18" ht="15" customHeight="1" x14ac:dyDescent="0.25">
      <c r="O491" s="29" t="str">
        <f ca="1">IFERROR(IF(COUNTIF(OFFSET($A$1,MATCH(O490&amp;"*",$A$2:$A$231,0),2,,11),"&lt;&gt;")&gt;COUNTIF($O$2:O490,O490),O490,INDEX($A$2:$A$231,MATCH(O490,$A$2:$A$231,0)+1)),"")</f>
        <v>ABITO_55</v>
      </c>
      <c r="P491" s="23" t="str">
        <f t="shared" ca="1" si="14"/>
        <v>ABITO</v>
      </c>
      <c r="Q491" s="26" t="str">
        <f ca="1">IFERROR(OFFSET($B$1,MATCH(O491,$A$2:$A$231,0),COUNTIF($C$2:O491,O491)),"")</f>
        <v>B5 (unito)</v>
      </c>
      <c r="R491" s="24">
        <f t="shared" ca="1" si="15"/>
        <v>53</v>
      </c>
    </row>
    <row r="492" spans="15:18" ht="15" customHeight="1" x14ac:dyDescent="0.25">
      <c r="O492" s="29" t="str">
        <f ca="1">IFERROR(IF(COUNTIF(OFFSET($A$1,MATCH(O491&amp;"*",$A$2:$A$231,0),2,,11),"&lt;&gt;")&gt;COUNTIF($O$2:O491,O491),O491,INDEX($A$2:$A$231,MATCH(O491,$A$2:$A$231,0)+1)),"")</f>
        <v>ABITO_56</v>
      </c>
      <c r="P492" s="23" t="str">
        <f t="shared" ca="1" si="14"/>
        <v>ABITO</v>
      </c>
      <c r="Q492" s="26" t="str">
        <f ca="1">IFERROR(OFFSET($B$1,MATCH(O492,$A$2:$A$231,0),COUNTIF($C$2:O492,O492)),"")</f>
        <v>B8 (unito)</v>
      </c>
      <c r="R492" s="24">
        <f t="shared" ca="1" si="15"/>
        <v>53</v>
      </c>
    </row>
    <row r="493" spans="15:18" ht="15" customHeight="1" x14ac:dyDescent="0.25">
      <c r="O493" s="29" t="str">
        <f ca="1">IFERROR(IF(COUNTIF(OFFSET($A$1,MATCH(O492&amp;"*",$A$2:$A$231,0),2,,11),"&lt;&gt;")&gt;COUNTIF($O$2:O492,O492),O492,INDEX($A$2:$A$231,MATCH(O492,$A$2:$A$231,0)+1)),"")</f>
        <v>ABITO_57</v>
      </c>
      <c r="P493" s="23" t="str">
        <f t="shared" ca="1" si="14"/>
        <v>ABITO</v>
      </c>
      <c r="Q493" s="26" t="str">
        <f ca="1">IFERROR(OFFSET($B$1,MATCH(O493,$A$2:$A$231,0),COUNTIF($C$2:O493,O493)),"")</f>
        <v xml:space="preserve">B66  </v>
      </c>
      <c r="R493" s="24">
        <f t="shared" ca="1" si="15"/>
        <v>53</v>
      </c>
    </row>
    <row r="494" spans="15:18" ht="15" customHeight="1" x14ac:dyDescent="0.25">
      <c r="O494" s="29" t="str">
        <f ca="1">IFERROR(IF(COUNTIF(OFFSET($A$1,MATCH(O493&amp;"*",$A$2:$A$231,0),2,,11),"&lt;&gt;")&gt;COUNTIF($O$2:O493,O493),O493,INDEX($A$2:$A$231,MATCH(O493,$A$2:$A$231,0)+1)),"")</f>
        <v>ABITO_58</v>
      </c>
      <c r="P494" s="23" t="str">
        <f t="shared" ca="1" si="14"/>
        <v>ABITO</v>
      </c>
      <c r="Q494" s="26" t="str">
        <f ca="1">IFERROR(OFFSET($B$1,MATCH(O494,$A$2:$A$231,0),COUNTIF($C$2:O494,O494)),"")</f>
        <v>B8 (unito)</v>
      </c>
      <c r="R494" s="24">
        <f t="shared" ca="1" si="15"/>
        <v>53</v>
      </c>
    </row>
    <row r="495" spans="15:18" ht="15" customHeight="1" x14ac:dyDescent="0.25">
      <c r="O495" s="29" t="str">
        <f ca="1">IFERROR(IF(COUNTIF(OFFSET($A$1,MATCH(O494&amp;"*",$A$2:$A$231,0),2,,11),"&lt;&gt;")&gt;COUNTIF($O$2:O494,O494),O494,INDEX($A$2:$A$231,MATCH(O494,$A$2:$A$231,0)+1)),"")</f>
        <v>ABITO_59</v>
      </c>
      <c r="P495" s="23" t="str">
        <f t="shared" ca="1" si="14"/>
        <v>ABITO</v>
      </c>
      <c r="Q495" s="26" t="str">
        <f ca="1">IFERROR(OFFSET($B$1,MATCH(O495,$A$2:$A$231,0),COUNTIF($C$2:O495,O495)),"")</f>
        <v>B33</v>
      </c>
      <c r="R495" s="24">
        <f t="shared" ca="1" si="15"/>
        <v>53</v>
      </c>
    </row>
    <row r="496" spans="15:18" ht="15" customHeight="1" x14ac:dyDescent="0.25">
      <c r="O496" s="29" t="str">
        <f ca="1">IFERROR(IF(COUNTIF(OFFSET($A$1,MATCH(O495&amp;"*",$A$2:$A$231,0),2,,11),"&lt;&gt;")&gt;COUNTIF($O$2:O495,O495),O495,INDEX($A$2:$A$231,MATCH(O495,$A$2:$A$231,0)+1)),"")</f>
        <v>ABITO_59</v>
      </c>
      <c r="P496" s="23" t="str">
        <f t="shared" ca="1" si="14"/>
        <v>ABITO</v>
      </c>
      <c r="Q496" s="26">
        <f ca="1">IFERROR(OFFSET($B$1,MATCH(O496,$A$2:$A$231,0),COUNTIF($C$2:O496,O496)),"")</f>
        <v>34</v>
      </c>
      <c r="R496" s="24">
        <f t="shared" ca="1" si="15"/>
        <v>53</v>
      </c>
    </row>
    <row r="497" spans="15:18" ht="15" customHeight="1" x14ac:dyDescent="0.25">
      <c r="O497" s="29" t="str">
        <f ca="1">IFERROR(IF(COUNTIF(OFFSET($A$1,MATCH(O496&amp;"*",$A$2:$A$231,0),2,,11),"&lt;&gt;")&gt;COUNTIF($O$2:O496,O496),O496,INDEX($A$2:$A$231,MATCH(O496,$A$2:$A$231,0)+1)),"")</f>
        <v>ABITO_59</v>
      </c>
      <c r="P497" s="23" t="str">
        <f t="shared" ca="1" si="14"/>
        <v>ABITO</v>
      </c>
      <c r="Q497" s="26">
        <f ca="1">IFERROR(OFFSET($B$1,MATCH(O497,$A$2:$A$231,0),COUNTIF($C$2:O497,O497)),"")</f>
        <v>35</v>
      </c>
      <c r="R497" s="24">
        <f t="shared" ca="1" si="15"/>
        <v>53</v>
      </c>
    </row>
    <row r="498" spans="15:18" ht="15" customHeight="1" x14ac:dyDescent="0.25">
      <c r="O498" s="29" t="str">
        <f ca="1">IFERROR(IF(COUNTIF(OFFSET($A$1,MATCH(O497&amp;"*",$A$2:$A$231,0),2,,11),"&lt;&gt;")&gt;COUNTIF($O$2:O497,O497),O497,INDEX($A$2:$A$231,MATCH(O497,$A$2:$A$231,0)+1)),"")</f>
        <v>ABITO_59</v>
      </c>
      <c r="P498" s="23" t="str">
        <f t="shared" ca="1" si="14"/>
        <v>ABITO</v>
      </c>
      <c r="Q498" s="26">
        <f ca="1">IFERROR(OFFSET($B$1,MATCH(O498,$A$2:$A$231,0),COUNTIF($C$2:O498,O498)),"")</f>
        <v>36</v>
      </c>
      <c r="R498" s="24">
        <f t="shared" ca="1" si="15"/>
        <v>53</v>
      </c>
    </row>
    <row r="499" spans="15:18" ht="15" customHeight="1" x14ac:dyDescent="0.25">
      <c r="O499" s="29" t="str">
        <f ca="1">IFERROR(IF(COUNTIF(OFFSET($A$1,MATCH(O498&amp;"*",$A$2:$A$231,0),2,,11),"&lt;&gt;")&gt;COUNTIF($O$2:O498,O498),O498,INDEX($A$2:$A$231,MATCH(O498,$A$2:$A$231,0)+1)),"")</f>
        <v>ABITO_59</v>
      </c>
      <c r="P499" s="23" t="str">
        <f t="shared" ca="1" si="14"/>
        <v>ABITO</v>
      </c>
      <c r="Q499" s="26">
        <f ca="1">IFERROR(OFFSET($B$1,MATCH(O499,$A$2:$A$231,0),COUNTIF($C$2:O499,O499)),"")</f>
        <v>37</v>
      </c>
      <c r="R499" s="24">
        <f t="shared" ca="1" si="15"/>
        <v>53</v>
      </c>
    </row>
    <row r="500" spans="15:18" ht="15" customHeight="1" x14ac:dyDescent="0.25">
      <c r="O500" s="29" t="str">
        <f ca="1">IFERROR(IF(COUNTIF(OFFSET($A$1,MATCH(O499&amp;"*",$A$2:$A$231,0),2,,11),"&lt;&gt;")&gt;COUNTIF($O$2:O499,O499),O499,INDEX($A$2:$A$231,MATCH(O499,$A$2:$A$231,0)+1)),"")</f>
        <v>ABITO_59</v>
      </c>
      <c r="P500" s="23" t="str">
        <f t="shared" ca="1" si="14"/>
        <v>ABITO</v>
      </c>
      <c r="Q500" s="26">
        <f ca="1">IFERROR(OFFSET($B$1,MATCH(O500,$A$2:$A$231,0),COUNTIF($C$2:O500,O500)),"")</f>
        <v>38</v>
      </c>
      <c r="R500" s="24">
        <f t="shared" ca="1" si="15"/>
        <v>53</v>
      </c>
    </row>
    <row r="501" spans="15:18" ht="15" customHeight="1" x14ac:dyDescent="0.25">
      <c r="O501" s="29" t="str">
        <f ca="1">IFERROR(IF(COUNTIF(OFFSET($A$1,MATCH(O500&amp;"*",$A$2:$A$231,0),2,,11),"&lt;&gt;")&gt;COUNTIF($O$2:O500,O500),O500,INDEX($A$2:$A$231,MATCH(O500,$A$2:$A$231,0)+1)),"")</f>
        <v>ABITO_59</v>
      </c>
      <c r="P501" s="23" t="str">
        <f t="shared" ca="1" si="14"/>
        <v>ABITO</v>
      </c>
      <c r="Q501" s="26">
        <f ca="1">IFERROR(OFFSET($B$1,MATCH(O501,$A$2:$A$231,0),COUNTIF($C$2:O501,O501)),"")</f>
        <v>39</v>
      </c>
      <c r="R501" s="24">
        <f t="shared" ca="1" si="15"/>
        <v>53</v>
      </c>
    </row>
    <row r="502" spans="15:18" ht="15" customHeight="1" x14ac:dyDescent="0.25">
      <c r="O502" s="29" t="str">
        <f ca="1">IFERROR(IF(COUNTIF(OFFSET($A$1,MATCH(O501&amp;"*",$A$2:$A$231,0),2,,11),"&lt;&gt;")&gt;COUNTIF($O$2:O501,O501),O501,INDEX($A$2:$A$231,MATCH(O501,$A$2:$A$231,0)+1)),"")</f>
        <v>ABITO_59</v>
      </c>
      <c r="P502" s="23" t="str">
        <f t="shared" ca="1" si="14"/>
        <v>ABITO</v>
      </c>
      <c r="Q502" s="26">
        <f ca="1">IFERROR(OFFSET($B$1,MATCH(O502,$A$2:$A$231,0),COUNTIF($C$2:O502,O502)),"")</f>
        <v>40</v>
      </c>
      <c r="R502" s="24">
        <f t="shared" ca="1" si="15"/>
        <v>53</v>
      </c>
    </row>
    <row r="503" spans="15:18" ht="15" customHeight="1" x14ac:dyDescent="0.25">
      <c r="O503" s="29" t="str">
        <f ca="1">IFERROR(IF(COUNTIF(OFFSET($A$1,MATCH(O502&amp;"*",$A$2:$A$231,0),2,,11),"&lt;&gt;")&gt;COUNTIF($O$2:O502,O502),O502,INDEX($A$2:$A$231,MATCH(O502,$A$2:$A$231,0)+1)),"")</f>
        <v>ABITO_59</v>
      </c>
      <c r="P503" s="23" t="str">
        <f t="shared" ca="1" si="14"/>
        <v>ABITO</v>
      </c>
      <c r="Q503" s="26">
        <f ca="1">IFERROR(OFFSET($B$1,MATCH(O503,$A$2:$A$231,0),COUNTIF($C$2:O503,O503)),"")</f>
        <v>41</v>
      </c>
      <c r="R503" s="24">
        <f t="shared" ca="1" si="15"/>
        <v>53</v>
      </c>
    </row>
    <row r="504" spans="15:18" ht="15" customHeight="1" x14ac:dyDescent="0.25">
      <c r="O504" s="29" t="str">
        <f ca="1">IFERROR(IF(COUNTIF(OFFSET($A$1,MATCH(O503&amp;"*",$A$2:$A$231,0),2,,11),"&lt;&gt;")&gt;COUNTIF($O$2:O503,O503),O503,INDEX($A$2:$A$231,MATCH(O503,$A$2:$A$231,0)+1)),"")</f>
        <v>ABITO_59</v>
      </c>
      <c r="P504" s="23" t="str">
        <f t="shared" ca="1" si="14"/>
        <v>ABITO</v>
      </c>
      <c r="Q504" s="26">
        <f ca="1">IFERROR(OFFSET($B$1,MATCH(O504,$A$2:$A$231,0),COUNTIF($C$2:O504,O504)),"")</f>
        <v>42</v>
      </c>
      <c r="R504" s="24">
        <f t="shared" ca="1" si="15"/>
        <v>53</v>
      </c>
    </row>
    <row r="505" spans="15:18" ht="15" customHeight="1" x14ac:dyDescent="0.25">
      <c r="O505" s="29" t="str">
        <f ca="1">IFERROR(IF(COUNTIF(OFFSET($A$1,MATCH(O504&amp;"*",$A$2:$A$231,0),2,,11),"&lt;&gt;")&gt;COUNTIF($O$2:O504,O504),O504,INDEX($A$2:$A$231,MATCH(O504,$A$2:$A$231,0)+1)),"")</f>
        <v>ABITO_59</v>
      </c>
      <c r="P505" s="23" t="str">
        <f t="shared" ca="1" si="14"/>
        <v>ABITO</v>
      </c>
      <c r="Q505" s="26" t="str">
        <f ca="1">IFERROR(OFFSET($B$1,MATCH(O505,$A$2:$A$231,0),COUNTIF($C$2:O505,O505)),"")</f>
        <v>43 (fantasia)</v>
      </c>
      <c r="R505" s="24">
        <f t="shared" ca="1" si="15"/>
        <v>53</v>
      </c>
    </row>
    <row r="506" spans="15:18" ht="15" customHeight="1" x14ac:dyDescent="0.25">
      <c r="O506" s="29" t="str">
        <f ca="1">IFERROR(IF(COUNTIF(OFFSET($A$1,MATCH(O505&amp;"*",$A$2:$A$231,0),2,,11),"&lt;&gt;")&gt;COUNTIF($O$2:O505,O505),O505,INDEX($A$2:$A$231,MATCH(O505,$A$2:$A$231,0)+1)),"")</f>
        <v>SHORTS_3</v>
      </c>
      <c r="P506" s="23" t="str">
        <f t="shared" ca="1" si="14"/>
        <v>SHORTS</v>
      </c>
      <c r="Q506" s="26" t="str">
        <f ca="1">IFERROR(OFFSET($B$1,MATCH(O506,$A$2:$A$231,0),COUNTIF($C$2:O506,O506)),"")</f>
        <v>B81</v>
      </c>
      <c r="R506" s="24">
        <f t="shared" ca="1" si="15"/>
        <v>29.5</v>
      </c>
    </row>
    <row r="507" spans="15:18" ht="15" customHeight="1" x14ac:dyDescent="0.25">
      <c r="O507" s="29" t="str">
        <f ca="1">IFERROR(IF(COUNTIF(OFFSET($A$1,MATCH(O506&amp;"*",$A$2:$A$231,0),2,,11),"&lt;&gt;")&gt;COUNTIF($O$2:O506,O506),O506,INDEX($A$2:$A$231,MATCH(O506,$A$2:$A$231,0)+1)),"")</f>
        <v>PANTALONE_32</v>
      </c>
      <c r="P507" s="23" t="str">
        <f t="shared" ca="1" si="14"/>
        <v>PANTALONE</v>
      </c>
      <c r="Q507" s="26" t="str">
        <f ca="1">IFERROR(OFFSET($B$1,MATCH(O507,$A$2:$A$231,0),COUNTIF($C$2:O507,O507)),"")</f>
        <v>B1</v>
      </c>
      <c r="R507" s="24">
        <f t="shared" ca="1" si="15"/>
        <v>28</v>
      </c>
    </row>
    <row r="508" spans="15:18" ht="15" customHeight="1" x14ac:dyDescent="0.25">
      <c r="O508" s="29" t="str">
        <f ca="1">IFERROR(IF(COUNTIF(OFFSET($A$1,MATCH(O507&amp;"*",$A$2:$A$231,0),2,,11),"&lt;&gt;")&gt;COUNTIF($O$2:O507,O507),O507,INDEX($A$2:$A$231,MATCH(O507,$A$2:$A$231,0)+1)),"")</f>
        <v>TUNICA_19</v>
      </c>
      <c r="P508" s="23" t="str">
        <f t="shared" ca="1" si="14"/>
        <v>TUNICA</v>
      </c>
      <c r="Q508" s="26" t="str">
        <f ca="1">IFERROR(OFFSET($B$1,MATCH(O508,$A$2:$A$231,0),COUNTIF($C$2:O508,O508)),"")</f>
        <v>B35</v>
      </c>
      <c r="R508" s="24">
        <f t="shared" ca="1" si="15"/>
        <v>27</v>
      </c>
    </row>
    <row r="509" spans="15:18" ht="15" customHeight="1" x14ac:dyDescent="0.25">
      <c r="O509" s="29" t="str">
        <f ca="1">IFERROR(IF(COUNTIF(OFFSET($A$1,MATCH(O508&amp;"*",$A$2:$A$231,0),2,,11),"&lt;&gt;")&gt;COUNTIF($O$2:O508,O508),O508,INDEX($A$2:$A$231,MATCH(O508,$A$2:$A$231,0)+1)),"")</f>
        <v>ABITO_60</v>
      </c>
      <c r="P509" s="23" t="str">
        <f t="shared" ca="1" si="14"/>
        <v>ABITO</v>
      </c>
      <c r="Q509" s="26" t="str">
        <f ca="1">IFERROR(OFFSET($B$1,MATCH(O509,$A$2:$A$231,0),COUNTIF($C$2:O509,O509)),"")</f>
        <v>B53</v>
      </c>
      <c r="R509" s="24">
        <f t="shared" ca="1" si="15"/>
        <v>53</v>
      </c>
    </row>
    <row r="510" spans="15:18" ht="15" customHeight="1" x14ac:dyDescent="0.25">
      <c r="O510" s="29" t="str">
        <f ca="1">IFERROR(IF(COUNTIF(OFFSET($A$1,MATCH(O509&amp;"*",$A$2:$A$231,0),2,,11),"&lt;&gt;")&gt;COUNTIF($O$2:O509,O509),O509,INDEX($A$2:$A$231,MATCH(O509,$A$2:$A$231,0)+1)),"")</f>
        <v>ABITO_60</v>
      </c>
      <c r="P510" s="23" t="str">
        <f t="shared" ca="1" si="14"/>
        <v>ABITO</v>
      </c>
      <c r="Q510" s="26">
        <f ca="1">IFERROR(OFFSET($B$1,MATCH(O510,$A$2:$A$231,0),COUNTIF($C$2:O510,O510)),"")</f>
        <v>54</v>
      </c>
      <c r="R510" s="24">
        <f t="shared" ca="1" si="15"/>
        <v>53</v>
      </c>
    </row>
    <row r="511" spans="15:18" ht="15" customHeight="1" x14ac:dyDescent="0.25">
      <c r="O511" s="29" t="str">
        <f ca="1">IFERROR(IF(COUNTIF(OFFSET($A$1,MATCH(O510&amp;"*",$A$2:$A$231,0),2,,11),"&lt;&gt;")&gt;COUNTIF($O$2:O510,O510),O510,INDEX($A$2:$A$231,MATCH(O510,$A$2:$A$231,0)+1)),"")</f>
        <v>ABITO_61</v>
      </c>
      <c r="P511" s="23" t="str">
        <f t="shared" ca="1" si="14"/>
        <v>ABITO</v>
      </c>
      <c r="Q511" s="26" t="str">
        <f ca="1">IFERROR(OFFSET($B$1,MATCH(O511,$A$2:$A$231,0),COUNTIF($C$2:O511,O511)),"")</f>
        <v>B8 (unito)</v>
      </c>
      <c r="R511" s="24">
        <f t="shared" ca="1" si="15"/>
        <v>53</v>
      </c>
    </row>
    <row r="512" spans="15:18" ht="15" customHeight="1" x14ac:dyDescent="0.25">
      <c r="O512" s="29" t="str">
        <f ca="1">IFERROR(IF(COUNTIF(OFFSET($A$1,MATCH(O511&amp;"*",$A$2:$A$231,0),2,,11),"&lt;&gt;")&gt;COUNTIF($O$2:O511,O511),O511,INDEX($A$2:$A$231,MATCH(O511,$A$2:$A$231,0)+1)),"")</f>
        <v>TUNICA_20</v>
      </c>
      <c r="P512" s="23" t="str">
        <f t="shared" ca="1" si="14"/>
        <v>TUNICA</v>
      </c>
      <c r="Q512" s="26" t="str">
        <f ca="1">IFERROR(OFFSET($B$1,MATCH(O512,$A$2:$A$231,0),COUNTIF($C$2:O512,O512)),"")</f>
        <v>B8 (unito)</v>
      </c>
      <c r="R512" s="24">
        <f t="shared" ca="1" si="15"/>
        <v>27</v>
      </c>
    </row>
    <row r="513" spans="15:18" ht="15" customHeight="1" x14ac:dyDescent="0.25">
      <c r="O513" s="29" t="str">
        <f ca="1">IFERROR(IF(COUNTIF(OFFSET($A$1,MATCH(O512&amp;"*",$A$2:$A$231,0),2,,11),"&lt;&gt;")&gt;COUNTIF($O$2:O512,O512),O512,INDEX($A$2:$A$231,MATCH(O512,$A$2:$A$231,0)+1)),"")</f>
        <v>TUNICA_21</v>
      </c>
      <c r="P513" s="23" t="str">
        <f t="shared" ca="1" si="14"/>
        <v>TUNICA</v>
      </c>
      <c r="Q513" s="26" t="str">
        <f ca="1">IFERROR(OFFSET($B$1,MATCH(O513,$A$2:$A$231,0),COUNTIF($C$2:O513,O513)),"")</f>
        <v>B33</v>
      </c>
      <c r="R513" s="24">
        <f t="shared" ca="1" si="15"/>
        <v>27</v>
      </c>
    </row>
    <row r="514" spans="15:18" ht="15" customHeight="1" x14ac:dyDescent="0.25">
      <c r="O514" s="29" t="str">
        <f ca="1">IFERROR(IF(COUNTIF(OFFSET($A$1,MATCH(O513&amp;"*",$A$2:$A$231,0),2,,11),"&lt;&gt;")&gt;COUNTIF($O$2:O513,O513),O513,INDEX($A$2:$A$231,MATCH(O513,$A$2:$A$231,0)+1)),"")</f>
        <v>TUNICA_21</v>
      </c>
      <c r="P514" s="23" t="str">
        <f t="shared" ca="1" si="14"/>
        <v>TUNICA</v>
      </c>
      <c r="Q514" s="26">
        <f ca="1">IFERROR(OFFSET($B$1,MATCH(O514,$A$2:$A$231,0),COUNTIF($C$2:O514,O514)),"")</f>
        <v>34</v>
      </c>
      <c r="R514" s="24">
        <f t="shared" ca="1" si="15"/>
        <v>27</v>
      </c>
    </row>
    <row r="515" spans="15:18" ht="15" customHeight="1" x14ac:dyDescent="0.25">
      <c r="O515" s="29" t="str">
        <f ca="1">IFERROR(IF(COUNTIF(OFFSET($A$1,MATCH(O514&amp;"*",$A$2:$A$231,0),2,,11),"&lt;&gt;")&gt;COUNTIF($O$2:O514,O514),O514,INDEX($A$2:$A$231,MATCH(O514,$A$2:$A$231,0)+1)),"")</f>
        <v>TUNICA_21</v>
      </c>
      <c r="P515" s="23" t="str">
        <f t="shared" ref="P515:P578" ca="1" si="16">IFERROR(LEFT(O515,FIND("_",O515)-1),"")</f>
        <v>TUNICA</v>
      </c>
      <c r="Q515" s="26">
        <f ca="1">IFERROR(OFFSET($B$1,MATCH(O515,$A$2:$A$231,0),COUNTIF($C$2:O515,O515)),"")</f>
        <v>35</v>
      </c>
      <c r="R515" s="24">
        <f t="shared" ref="R515:R578" ca="1" si="17">IFERROR(INDEX($N:$N,MATCH(P515,$B:$B,0)),"")</f>
        <v>27</v>
      </c>
    </row>
    <row r="516" spans="15:18" ht="15" customHeight="1" x14ac:dyDescent="0.25">
      <c r="O516" s="29" t="str">
        <f ca="1">IFERROR(IF(COUNTIF(OFFSET($A$1,MATCH(O515&amp;"*",$A$2:$A$231,0),2,,11),"&lt;&gt;")&gt;COUNTIF($O$2:O515,O515),O515,INDEX($A$2:$A$231,MATCH(O515,$A$2:$A$231,0)+1)),"")</f>
        <v>TUNICA_21</v>
      </c>
      <c r="P516" s="23" t="str">
        <f t="shared" ca="1" si="16"/>
        <v>TUNICA</v>
      </c>
      <c r="Q516" s="26">
        <f ca="1">IFERROR(OFFSET($B$1,MATCH(O516,$A$2:$A$231,0),COUNTIF($C$2:O516,O516)),"")</f>
        <v>36</v>
      </c>
      <c r="R516" s="24">
        <f t="shared" ca="1" si="17"/>
        <v>27</v>
      </c>
    </row>
    <row r="517" spans="15:18" ht="15" customHeight="1" x14ac:dyDescent="0.25">
      <c r="O517" s="29" t="str">
        <f ca="1">IFERROR(IF(COUNTIF(OFFSET($A$1,MATCH(O516&amp;"*",$A$2:$A$231,0),2,,11),"&lt;&gt;")&gt;COUNTIF($O$2:O516,O516),O516,INDEX($A$2:$A$231,MATCH(O516,$A$2:$A$231,0)+1)),"")</f>
        <v>TUNICA_21</v>
      </c>
      <c r="P517" s="23" t="str">
        <f t="shared" ca="1" si="16"/>
        <v>TUNICA</v>
      </c>
      <c r="Q517" s="26">
        <f ca="1">IFERROR(OFFSET($B$1,MATCH(O517,$A$2:$A$231,0),COUNTIF($C$2:O517,O517)),"")</f>
        <v>37</v>
      </c>
      <c r="R517" s="24">
        <f t="shared" ca="1" si="17"/>
        <v>27</v>
      </c>
    </row>
    <row r="518" spans="15:18" ht="15" customHeight="1" x14ac:dyDescent="0.25">
      <c r="O518" s="29" t="str">
        <f ca="1">IFERROR(IF(COUNTIF(OFFSET($A$1,MATCH(O517&amp;"*",$A$2:$A$231,0),2,,11),"&lt;&gt;")&gt;COUNTIF($O$2:O517,O517),O517,INDEX($A$2:$A$231,MATCH(O517,$A$2:$A$231,0)+1)),"")</f>
        <v>TUNICA_21</v>
      </c>
      <c r="P518" s="23" t="str">
        <f t="shared" ca="1" si="16"/>
        <v>TUNICA</v>
      </c>
      <c r="Q518" s="26">
        <f ca="1">IFERROR(OFFSET($B$1,MATCH(O518,$A$2:$A$231,0),COUNTIF($C$2:O518,O518)),"")</f>
        <v>38</v>
      </c>
      <c r="R518" s="24">
        <f t="shared" ca="1" si="17"/>
        <v>27</v>
      </c>
    </row>
    <row r="519" spans="15:18" ht="15" customHeight="1" x14ac:dyDescent="0.25">
      <c r="O519" s="29" t="str">
        <f ca="1">IFERROR(IF(COUNTIF(OFFSET($A$1,MATCH(O518&amp;"*",$A$2:$A$231,0),2,,11),"&lt;&gt;")&gt;COUNTIF($O$2:O518,O518),O518,INDEX($A$2:$A$231,MATCH(O518,$A$2:$A$231,0)+1)),"")</f>
        <v>TUNICA_21</v>
      </c>
      <c r="P519" s="23" t="str">
        <f t="shared" ca="1" si="16"/>
        <v>TUNICA</v>
      </c>
      <c r="Q519" s="26">
        <f ca="1">IFERROR(OFFSET($B$1,MATCH(O519,$A$2:$A$231,0),COUNTIF($C$2:O519,O519)),"")</f>
        <v>39</v>
      </c>
      <c r="R519" s="24">
        <f t="shared" ca="1" si="17"/>
        <v>27</v>
      </c>
    </row>
    <row r="520" spans="15:18" ht="15" customHeight="1" x14ac:dyDescent="0.25">
      <c r="O520" s="29" t="str">
        <f ca="1">IFERROR(IF(COUNTIF(OFFSET($A$1,MATCH(O519&amp;"*",$A$2:$A$231,0),2,,11),"&lt;&gt;")&gt;COUNTIF($O$2:O519,O519),O519,INDEX($A$2:$A$231,MATCH(O519,$A$2:$A$231,0)+1)),"")</f>
        <v>TUNICA_21</v>
      </c>
      <c r="P520" s="23" t="str">
        <f t="shared" ca="1" si="16"/>
        <v>TUNICA</v>
      </c>
      <c r="Q520" s="26">
        <f ca="1">IFERROR(OFFSET($B$1,MATCH(O520,$A$2:$A$231,0),COUNTIF($C$2:O520,O520)),"")</f>
        <v>40</v>
      </c>
      <c r="R520" s="24">
        <f t="shared" ca="1" si="17"/>
        <v>27</v>
      </c>
    </row>
    <row r="521" spans="15:18" ht="15" customHeight="1" x14ac:dyDescent="0.25">
      <c r="O521" s="29" t="str">
        <f ca="1">IFERROR(IF(COUNTIF(OFFSET($A$1,MATCH(O520&amp;"*",$A$2:$A$231,0),2,,11),"&lt;&gt;")&gt;COUNTIF($O$2:O520,O520),O520,INDEX($A$2:$A$231,MATCH(O520,$A$2:$A$231,0)+1)),"")</f>
        <v>TUNICA_21</v>
      </c>
      <c r="P521" s="23" t="str">
        <f t="shared" ca="1" si="16"/>
        <v>TUNICA</v>
      </c>
      <c r="Q521" s="26">
        <f ca="1">IFERROR(OFFSET($B$1,MATCH(O521,$A$2:$A$231,0),COUNTIF($C$2:O521,O521)),"")</f>
        <v>41</v>
      </c>
      <c r="R521" s="24">
        <f t="shared" ca="1" si="17"/>
        <v>27</v>
      </c>
    </row>
    <row r="522" spans="15:18" ht="15" customHeight="1" x14ac:dyDescent="0.25">
      <c r="O522" s="29" t="str">
        <f ca="1">IFERROR(IF(COUNTIF(OFFSET($A$1,MATCH(O521&amp;"*",$A$2:$A$231,0),2,,11),"&lt;&gt;")&gt;COUNTIF($O$2:O521,O521),O521,INDEX($A$2:$A$231,MATCH(O521,$A$2:$A$231,0)+1)),"")</f>
        <v>TUNICA_21</v>
      </c>
      <c r="P522" s="23" t="str">
        <f t="shared" ca="1" si="16"/>
        <v>TUNICA</v>
      </c>
      <c r="Q522" s="26">
        <f ca="1">IFERROR(OFFSET($B$1,MATCH(O522,$A$2:$A$231,0),COUNTIF($C$2:O522,O522)),"")</f>
        <v>42</v>
      </c>
      <c r="R522" s="24">
        <f t="shared" ca="1" si="17"/>
        <v>27</v>
      </c>
    </row>
    <row r="523" spans="15:18" ht="15" customHeight="1" x14ac:dyDescent="0.25">
      <c r="O523" s="29" t="str">
        <f ca="1">IFERROR(IF(COUNTIF(OFFSET($A$1,MATCH(O522&amp;"*",$A$2:$A$231,0),2,,11),"&lt;&gt;")&gt;COUNTIF($O$2:O522,O522),O522,INDEX($A$2:$A$231,MATCH(O522,$A$2:$A$231,0)+1)),"")</f>
        <v>TUNICA_21</v>
      </c>
      <c r="P523" s="23" t="str">
        <f t="shared" ca="1" si="16"/>
        <v>TUNICA</v>
      </c>
      <c r="Q523" s="26" t="str">
        <f ca="1">IFERROR(OFFSET($B$1,MATCH(O523,$A$2:$A$231,0),COUNTIF($C$2:O523,O523)),"")</f>
        <v>43 (fantasia)</v>
      </c>
      <c r="R523" s="24">
        <f t="shared" ca="1" si="17"/>
        <v>27</v>
      </c>
    </row>
    <row r="524" spans="15:18" ht="15" customHeight="1" x14ac:dyDescent="0.25">
      <c r="O524" s="29" t="str">
        <f ca="1">IFERROR(IF(COUNTIF(OFFSET($A$1,MATCH(O523&amp;"*",$A$2:$A$231,0),2,,11),"&lt;&gt;")&gt;COUNTIF($O$2:O523,O523),O523,INDEX($A$2:$A$231,MATCH(O523,$A$2:$A$231,0)+1)),"")</f>
        <v>ABITO_62</v>
      </c>
      <c r="P524" s="23" t="str">
        <f t="shared" ca="1" si="16"/>
        <v>ABITO</v>
      </c>
      <c r="Q524" s="26" t="str">
        <f ca="1">IFERROR(OFFSET($B$1,MATCH(O524,$A$2:$A$231,0),COUNTIF($C$2:O524,O524)),"")</f>
        <v>B59</v>
      </c>
      <c r="R524" s="24">
        <f t="shared" ca="1" si="17"/>
        <v>53</v>
      </c>
    </row>
    <row r="525" spans="15:18" ht="15" customHeight="1" x14ac:dyDescent="0.25">
      <c r="O525" s="29" t="str">
        <f ca="1">IFERROR(IF(COUNTIF(OFFSET($A$1,MATCH(O524&amp;"*",$A$2:$A$231,0),2,,11),"&lt;&gt;")&gt;COUNTIF($O$2:O524,O524),O524,INDEX($A$2:$A$231,MATCH(O524,$A$2:$A$231,0)+1)),"")</f>
        <v>ABITO_62</v>
      </c>
      <c r="P525" s="23" t="str">
        <f t="shared" ca="1" si="16"/>
        <v>ABITO</v>
      </c>
      <c r="Q525" s="26">
        <f ca="1">IFERROR(OFFSET($B$1,MATCH(O525,$A$2:$A$231,0),COUNTIF($C$2:O525,O525)),"")</f>
        <v>60</v>
      </c>
      <c r="R525" s="24">
        <f t="shared" ca="1" si="17"/>
        <v>53</v>
      </c>
    </row>
    <row r="526" spans="15:18" ht="15" customHeight="1" x14ac:dyDescent="0.25">
      <c r="O526" s="29" t="str">
        <f ca="1">IFERROR(IF(COUNTIF(OFFSET($A$1,MATCH(O525&amp;"*",$A$2:$A$231,0),2,,11),"&lt;&gt;")&gt;COUNTIF($O$2:O525,O525),O525,INDEX($A$2:$A$231,MATCH(O525,$A$2:$A$231,0)+1)),"")</f>
        <v>ABITO_62</v>
      </c>
      <c r="P526" s="23" t="str">
        <f t="shared" ca="1" si="16"/>
        <v>ABITO</v>
      </c>
      <c r="Q526" s="26">
        <f ca="1">IFERROR(OFFSET($B$1,MATCH(O526,$A$2:$A$231,0),COUNTIF($C$2:O526,O526)),"")</f>
        <v>61</v>
      </c>
      <c r="R526" s="24">
        <f t="shared" ca="1" si="17"/>
        <v>53</v>
      </c>
    </row>
    <row r="527" spans="15:18" ht="15" customHeight="1" x14ac:dyDescent="0.25">
      <c r="O527" s="29" t="str">
        <f ca="1">IFERROR(IF(COUNTIF(OFFSET($A$1,MATCH(O526&amp;"*",$A$2:$A$231,0),2,,11),"&lt;&gt;")&gt;COUNTIF($O$2:O526,O526),O526,INDEX($A$2:$A$231,MATCH(O526,$A$2:$A$231,0)+1)),"")</f>
        <v>ABITO_62</v>
      </c>
      <c r="P527" s="23" t="str">
        <f t="shared" ca="1" si="16"/>
        <v>ABITO</v>
      </c>
      <c r="Q527" s="26">
        <f ca="1">IFERROR(OFFSET($B$1,MATCH(O527,$A$2:$A$231,0),COUNTIF($C$2:O527,O527)),"")</f>
        <v>62</v>
      </c>
      <c r="R527" s="24">
        <f t="shared" ca="1" si="17"/>
        <v>53</v>
      </c>
    </row>
    <row r="528" spans="15:18" ht="15" customHeight="1" x14ac:dyDescent="0.25">
      <c r="O528" s="29" t="str">
        <f ca="1">IFERROR(IF(COUNTIF(OFFSET($A$1,MATCH(O527&amp;"*",$A$2:$A$231,0),2,,11),"&lt;&gt;")&gt;COUNTIF($O$2:O527,O527),O527,INDEX($A$2:$A$231,MATCH(O527,$A$2:$A$231,0)+1)),"")</f>
        <v>ABITO_63</v>
      </c>
      <c r="P528" s="23" t="str">
        <f t="shared" ca="1" si="16"/>
        <v>ABITO</v>
      </c>
      <c r="Q528" s="26" t="str">
        <f ca="1">IFERROR(OFFSET($B$1,MATCH(O528,$A$2:$A$231,0),COUNTIF($C$2:O528,O528)),"")</f>
        <v>B59</v>
      </c>
      <c r="R528" s="24">
        <f t="shared" ca="1" si="17"/>
        <v>53</v>
      </c>
    </row>
    <row r="529" spans="15:18" ht="15" customHeight="1" x14ac:dyDescent="0.25">
      <c r="O529" s="29" t="str">
        <f ca="1">IFERROR(IF(COUNTIF(OFFSET($A$1,MATCH(O528&amp;"*",$A$2:$A$231,0),2,,11),"&lt;&gt;")&gt;COUNTIF($O$2:O528,O528),O528,INDEX($A$2:$A$231,MATCH(O528,$A$2:$A$231,0)+1)),"")</f>
        <v>ABITO_63</v>
      </c>
      <c r="P529" s="23" t="str">
        <f t="shared" ca="1" si="16"/>
        <v>ABITO</v>
      </c>
      <c r="Q529" s="26">
        <f ca="1">IFERROR(OFFSET($B$1,MATCH(O529,$A$2:$A$231,0),COUNTIF($C$2:O529,O529)),"")</f>
        <v>60</v>
      </c>
      <c r="R529" s="24">
        <f t="shared" ca="1" si="17"/>
        <v>53</v>
      </c>
    </row>
    <row r="530" spans="15:18" ht="15" customHeight="1" x14ac:dyDescent="0.25">
      <c r="O530" s="29" t="str">
        <f ca="1">IFERROR(IF(COUNTIF(OFFSET($A$1,MATCH(O529&amp;"*",$A$2:$A$231,0),2,,11),"&lt;&gt;")&gt;COUNTIF($O$2:O529,O529),O529,INDEX($A$2:$A$231,MATCH(O529,$A$2:$A$231,0)+1)),"")</f>
        <v>ABITO_63</v>
      </c>
      <c r="P530" s="23" t="str">
        <f t="shared" ca="1" si="16"/>
        <v>ABITO</v>
      </c>
      <c r="Q530" s="26">
        <f ca="1">IFERROR(OFFSET($B$1,MATCH(O530,$A$2:$A$231,0),COUNTIF($C$2:O530,O530)),"")</f>
        <v>61</v>
      </c>
      <c r="R530" s="24">
        <f t="shared" ca="1" si="17"/>
        <v>53</v>
      </c>
    </row>
    <row r="531" spans="15:18" ht="15" customHeight="1" x14ac:dyDescent="0.25">
      <c r="O531" s="29" t="str">
        <f ca="1">IFERROR(IF(COUNTIF(OFFSET($A$1,MATCH(O530&amp;"*",$A$2:$A$231,0),2,,11),"&lt;&gt;")&gt;COUNTIF($O$2:O530,O530),O530,INDEX($A$2:$A$231,MATCH(O530,$A$2:$A$231,0)+1)),"")</f>
        <v>ABITO_63</v>
      </c>
      <c r="P531" s="23" t="str">
        <f t="shared" ca="1" si="16"/>
        <v>ABITO</v>
      </c>
      <c r="Q531" s="26">
        <f ca="1">IFERROR(OFFSET($B$1,MATCH(O531,$A$2:$A$231,0),COUNTIF($C$2:O531,O531)),"")</f>
        <v>62</v>
      </c>
      <c r="R531" s="24">
        <f t="shared" ca="1" si="17"/>
        <v>53</v>
      </c>
    </row>
    <row r="532" spans="15:18" ht="15" customHeight="1" x14ac:dyDescent="0.25">
      <c r="O532" s="29" t="str">
        <f ca="1">IFERROR(IF(COUNTIF(OFFSET($A$1,MATCH(O531&amp;"*",$A$2:$A$231,0),2,,11),"&lt;&gt;")&gt;COUNTIF($O$2:O531,O531),O531,INDEX($A$2:$A$231,MATCH(O531,$A$2:$A$231,0)+1)),"")</f>
        <v>PANTALONE_33</v>
      </c>
      <c r="P532" s="23" t="str">
        <f t="shared" ca="1" si="16"/>
        <v>PANTALONE</v>
      </c>
      <c r="Q532" s="26" t="str">
        <f ca="1">IFERROR(OFFSET($B$1,MATCH(O532,$A$2:$A$231,0),COUNTIF($C$2:O532,O532)),"")</f>
        <v>B4 (unito)</v>
      </c>
      <c r="R532" s="24">
        <f t="shared" ca="1" si="17"/>
        <v>28</v>
      </c>
    </row>
    <row r="533" spans="15:18" ht="15" customHeight="1" x14ac:dyDescent="0.25">
      <c r="O533" s="29" t="str">
        <f ca="1">IFERROR(IF(COUNTIF(OFFSET($A$1,MATCH(O532&amp;"*",$A$2:$A$231,0),2,,11),"&lt;&gt;")&gt;COUNTIF($O$2:O532,O532),O532,INDEX($A$2:$A$231,MATCH(O532,$A$2:$A$231,0)+1)),"")</f>
        <v>PANTALONE_34</v>
      </c>
      <c r="P533" s="23" t="str">
        <f t="shared" ca="1" si="16"/>
        <v>PANTALONE</v>
      </c>
      <c r="Q533" s="26" t="str">
        <f ca="1">IFERROR(OFFSET($B$1,MATCH(O533,$A$2:$A$231,0),COUNTIF($C$2:O533,O533)),"")</f>
        <v>B23</v>
      </c>
      <c r="R533" s="24">
        <f t="shared" ca="1" si="17"/>
        <v>28</v>
      </c>
    </row>
    <row r="534" spans="15:18" ht="15" customHeight="1" x14ac:dyDescent="0.25">
      <c r="O534" s="29" t="str">
        <f ca="1">IFERROR(IF(COUNTIF(OFFSET($A$1,MATCH(O533&amp;"*",$A$2:$A$231,0),2,,11),"&lt;&gt;")&gt;COUNTIF($O$2:O533,O533),O533,INDEX($A$2:$A$231,MATCH(O533,$A$2:$A$231,0)+1)),"")</f>
        <v>PANTALONE_34</v>
      </c>
      <c r="P534" s="23" t="str">
        <f t="shared" ca="1" si="16"/>
        <v>PANTALONE</v>
      </c>
      <c r="Q534" s="26">
        <f ca="1">IFERROR(OFFSET($B$1,MATCH(O534,$A$2:$A$231,0),COUNTIF($C$2:O534,O534)),"")</f>
        <v>24</v>
      </c>
      <c r="R534" s="24">
        <f t="shared" ca="1" si="17"/>
        <v>28</v>
      </c>
    </row>
    <row r="535" spans="15:18" ht="15" customHeight="1" x14ac:dyDescent="0.25">
      <c r="O535" s="29" t="str">
        <f ca="1">IFERROR(IF(COUNTIF(OFFSET($A$1,MATCH(O534&amp;"*",$A$2:$A$231,0),2,,11),"&lt;&gt;")&gt;COUNTIF($O$2:O534,O534),O534,INDEX($A$2:$A$231,MATCH(O534,$A$2:$A$231,0)+1)),"")</f>
        <v>PANTALONE_34</v>
      </c>
      <c r="P535" s="23" t="str">
        <f t="shared" ca="1" si="16"/>
        <v>PANTALONE</v>
      </c>
      <c r="Q535" s="26">
        <f ca="1">IFERROR(OFFSET($B$1,MATCH(O535,$A$2:$A$231,0),COUNTIF($C$2:O535,O535)),"")</f>
        <v>25</v>
      </c>
      <c r="R535" s="24">
        <f t="shared" ca="1" si="17"/>
        <v>28</v>
      </c>
    </row>
    <row r="536" spans="15:18" ht="15" customHeight="1" x14ac:dyDescent="0.25">
      <c r="O536" s="29" t="str">
        <f ca="1">IFERROR(IF(COUNTIF(OFFSET($A$1,MATCH(O535&amp;"*",$A$2:$A$231,0),2,,11),"&lt;&gt;")&gt;COUNTIF($O$2:O535,O535),O535,INDEX($A$2:$A$231,MATCH(O535,$A$2:$A$231,0)+1)),"")</f>
        <v>PANTALONE_34</v>
      </c>
      <c r="P536" s="23" t="str">
        <f t="shared" ca="1" si="16"/>
        <v>PANTALONE</v>
      </c>
      <c r="Q536" s="26">
        <f ca="1">IFERROR(OFFSET($B$1,MATCH(O536,$A$2:$A$231,0),COUNTIF($C$2:O536,O536)),"")</f>
        <v>26</v>
      </c>
      <c r="R536" s="24">
        <f t="shared" ca="1" si="17"/>
        <v>28</v>
      </c>
    </row>
    <row r="537" spans="15:18" ht="15" customHeight="1" x14ac:dyDescent="0.25">
      <c r="O537" s="29" t="str">
        <f ca="1">IFERROR(IF(COUNTIF(OFFSET($A$1,MATCH(O536&amp;"*",$A$2:$A$231,0),2,,11),"&lt;&gt;")&gt;COUNTIF($O$2:O536,O536),O536,INDEX($A$2:$A$231,MATCH(O536,$A$2:$A$231,0)+1)),"")</f>
        <v>PANTALONE_34</v>
      </c>
      <c r="P537" s="23" t="str">
        <f t="shared" ca="1" si="16"/>
        <v>PANTALONE</v>
      </c>
      <c r="Q537" s="26" t="str">
        <f ca="1">IFERROR(OFFSET($B$1,MATCH(O537,$A$2:$A$231,0),COUNTIF($C$2:O537,O537)),"")</f>
        <v>27 (fantasia)</v>
      </c>
      <c r="R537" s="24">
        <f t="shared" ca="1" si="17"/>
        <v>28</v>
      </c>
    </row>
    <row r="538" spans="15:18" ht="15" customHeight="1" x14ac:dyDescent="0.25">
      <c r="O538" s="29" t="str">
        <f ca="1">IFERROR(IF(COUNTIF(OFFSET($A$1,MATCH(O537&amp;"*",$A$2:$A$231,0),2,,11),"&lt;&gt;")&gt;COUNTIF($O$2:O537,O537),O537,INDEX($A$2:$A$231,MATCH(O537,$A$2:$A$231,0)+1)),"")</f>
        <v>PANTALONE_35</v>
      </c>
      <c r="P538" s="23" t="str">
        <f t="shared" ca="1" si="16"/>
        <v>PANTALONE</v>
      </c>
      <c r="Q538" s="26" t="str">
        <f ca="1">IFERROR(OFFSET($B$1,MATCH(O538,$A$2:$A$231,0),COUNTIF($C$2:O538,O538)),"")</f>
        <v>B59</v>
      </c>
      <c r="R538" s="24">
        <f t="shared" ca="1" si="17"/>
        <v>28</v>
      </c>
    </row>
    <row r="539" spans="15:18" ht="15" customHeight="1" x14ac:dyDescent="0.25">
      <c r="O539" s="29" t="str">
        <f ca="1">IFERROR(IF(COUNTIF(OFFSET($A$1,MATCH(O538&amp;"*",$A$2:$A$231,0),2,,11),"&lt;&gt;")&gt;COUNTIF($O$2:O538,O538),O538,INDEX($A$2:$A$231,MATCH(O538,$A$2:$A$231,0)+1)),"")</f>
        <v>PANTALONE_35</v>
      </c>
      <c r="P539" s="23" t="str">
        <f t="shared" ca="1" si="16"/>
        <v>PANTALONE</v>
      </c>
      <c r="Q539" s="26">
        <f ca="1">IFERROR(OFFSET($B$1,MATCH(O539,$A$2:$A$231,0),COUNTIF($C$2:O539,O539)),"")</f>
        <v>60</v>
      </c>
      <c r="R539" s="24">
        <f t="shared" ca="1" si="17"/>
        <v>28</v>
      </c>
    </row>
    <row r="540" spans="15:18" ht="15" customHeight="1" x14ac:dyDescent="0.25">
      <c r="O540" s="29" t="str">
        <f ca="1">IFERROR(IF(COUNTIF(OFFSET($A$1,MATCH(O539&amp;"*",$A$2:$A$231,0),2,,11),"&lt;&gt;")&gt;COUNTIF($O$2:O539,O539),O539,INDEX($A$2:$A$231,MATCH(O539,$A$2:$A$231,0)+1)),"")</f>
        <v>PANTALONE_35</v>
      </c>
      <c r="P540" s="23" t="str">
        <f t="shared" ca="1" si="16"/>
        <v>PANTALONE</v>
      </c>
      <c r="Q540" s="26">
        <f ca="1">IFERROR(OFFSET($B$1,MATCH(O540,$A$2:$A$231,0),COUNTIF($C$2:O540,O540)),"")</f>
        <v>61</v>
      </c>
      <c r="R540" s="24">
        <f t="shared" ca="1" si="17"/>
        <v>28</v>
      </c>
    </row>
    <row r="541" spans="15:18" ht="15" customHeight="1" x14ac:dyDescent="0.25">
      <c r="O541" s="29" t="str">
        <f ca="1">IFERROR(IF(COUNTIF(OFFSET($A$1,MATCH(O540&amp;"*",$A$2:$A$231,0),2,,11),"&lt;&gt;")&gt;COUNTIF($O$2:O540,O540),O540,INDEX($A$2:$A$231,MATCH(O540,$A$2:$A$231,0)+1)),"")</f>
        <v>PANTALONE_35</v>
      </c>
      <c r="P541" s="23" t="str">
        <f t="shared" ca="1" si="16"/>
        <v>PANTALONE</v>
      </c>
      <c r="Q541" s="26">
        <f ca="1">IFERROR(OFFSET($B$1,MATCH(O541,$A$2:$A$231,0),COUNTIF($C$2:O541,O541)),"")</f>
        <v>62</v>
      </c>
      <c r="R541" s="24">
        <f t="shared" ca="1" si="17"/>
        <v>28</v>
      </c>
    </row>
    <row r="542" spans="15:18" ht="15" customHeight="1" x14ac:dyDescent="0.25">
      <c r="O542" s="29" t="str">
        <f ca="1">IFERROR(IF(COUNTIF(OFFSET($A$1,MATCH(O541&amp;"*",$A$2:$A$231,0),2,,11),"&lt;&gt;")&gt;COUNTIF($O$2:O541,O541),O541,INDEX($A$2:$A$231,MATCH(O541,$A$2:$A$231,0)+1)),"")</f>
        <v>MAGLIA_3</v>
      </c>
      <c r="P542" s="23" t="str">
        <f t="shared" ca="1" si="16"/>
        <v>MAGLIA</v>
      </c>
      <c r="Q542" s="26" t="str">
        <f ca="1">IFERROR(OFFSET($B$1,MATCH(O542,$A$2:$A$231,0),COUNTIF($C$2:O542,O542)),"")</f>
        <v>colore: bianco o nero</v>
      </c>
      <c r="R542" s="24">
        <f t="shared" ca="1" si="17"/>
        <v>29</v>
      </c>
    </row>
    <row r="543" spans="15:18" ht="15" customHeight="1" x14ac:dyDescent="0.25">
      <c r="O543" s="29" t="str">
        <f ca="1">IFERROR(IF(COUNTIF(OFFSET($A$1,MATCH(O542&amp;"*",$A$2:$A$231,0),2,,11),"&lt;&gt;")&gt;COUNTIF($O$2:O542,O542),O542,INDEX($A$2:$A$231,MATCH(O542,$A$2:$A$231,0)+1)),"")</f>
        <v>CANOTTA_18</v>
      </c>
      <c r="P543" s="23" t="str">
        <f t="shared" ca="1" si="16"/>
        <v>CANOTTA</v>
      </c>
      <c r="Q543" s="26" t="str">
        <f ca="1">IFERROR(OFFSET($B$1,MATCH(O543,$A$2:$A$231,0),COUNTIF($C$2:O543,O543)),"")</f>
        <v>colore: bianco o nero</v>
      </c>
      <c r="R543" s="24">
        <f t="shared" ca="1" si="17"/>
        <v>19.5</v>
      </c>
    </row>
    <row r="544" spans="15:18" ht="15" customHeight="1" x14ac:dyDescent="0.25">
      <c r="O544" s="29" t="str">
        <f ca="1">IFERROR(IF(COUNTIF(OFFSET($A$1,MATCH(O543&amp;"*",$A$2:$A$231,0),2,,11),"&lt;&gt;")&gt;COUNTIF($O$2:O543,O543),O543,INDEX($A$2:$A$231,MATCH(O543,$A$2:$A$231,0)+1)),"")</f>
        <v>MAGLIETTA_1</v>
      </c>
      <c r="P544" s="23" t="str">
        <f t="shared" ca="1" si="16"/>
        <v>MAGLIETTA</v>
      </c>
      <c r="Q544" s="26" t="str">
        <f ca="1">IFERROR(OFFSET($B$1,MATCH(O544,$A$2:$A$231,0),COUNTIF($C$2:O544,O544)),"")</f>
        <v>colore: bianco o nero</v>
      </c>
      <c r="R544" s="24">
        <f t="shared" ca="1" si="17"/>
        <v>29.5</v>
      </c>
    </row>
    <row r="545" spans="15:18" ht="15" customHeight="1" x14ac:dyDescent="0.25">
      <c r="O545" s="29" t="str">
        <f ca="1">IFERROR(IF(COUNTIF(OFFSET($A$1,MATCH(O544&amp;"*",$A$2:$A$231,0),2,,11),"&lt;&gt;")&gt;COUNTIF($O$2:O544,O544),O544,INDEX($A$2:$A$231,MATCH(O544,$A$2:$A$231,0)+1)),"")</f>
        <v>MAGLIETTA_2</v>
      </c>
      <c r="P545" s="23" t="str">
        <f t="shared" ca="1" si="16"/>
        <v>MAGLIETTA</v>
      </c>
      <c r="Q545" s="26" t="str">
        <f ca="1">IFERROR(OFFSET($B$1,MATCH(O545,$A$2:$A$231,0),COUNTIF($C$2:O545,O545)),"")</f>
        <v>colore: bianco o nero</v>
      </c>
      <c r="R545" s="24">
        <f t="shared" ca="1" si="17"/>
        <v>29.5</v>
      </c>
    </row>
    <row r="546" spans="15:18" ht="15" customHeight="1" x14ac:dyDescent="0.25">
      <c r="O546" s="29" t="str">
        <f ca="1">IFERROR(IF(COUNTIF(OFFSET($A$1,MATCH(O545&amp;"*",$A$2:$A$231,0),2,,11),"&lt;&gt;")&gt;COUNTIF($O$2:O545,O545),O545,INDEX($A$2:$A$231,MATCH(O545,$A$2:$A$231,0)+1)),"")</f>
        <v>JEANS_1</v>
      </c>
      <c r="P546" s="23" t="str">
        <f t="shared" ca="1" si="16"/>
        <v>JEANS</v>
      </c>
      <c r="Q546" s="26" t="str">
        <f ca="1">IFERROR(OFFSET($B$1,MATCH(O546,$A$2:$A$231,0),COUNTIF($C$2:O546,O546)),"")</f>
        <v>strappato</v>
      </c>
      <c r="R546" s="24">
        <f t="shared" ca="1" si="17"/>
        <v>38</v>
      </c>
    </row>
    <row r="547" spans="15:18" ht="15" customHeight="1" x14ac:dyDescent="0.25">
      <c r="O547" s="29" t="str">
        <f ca="1">IFERROR(IF(COUNTIF(OFFSET($A$1,MATCH(O546&amp;"*",$A$2:$A$231,0),2,,11),"&lt;&gt;")&gt;COUNTIF($O$2:O546,O546),O546,INDEX($A$2:$A$231,MATCH(O546,$A$2:$A$231,0)+1)),"")</f>
        <v>JEANS_2</v>
      </c>
      <c r="P547" s="23" t="str">
        <f t="shared" ca="1" si="16"/>
        <v>JEANS</v>
      </c>
      <c r="Q547" s="26" t="str">
        <f ca="1">IFERROR(OFFSET($B$1,MATCH(O547,$A$2:$A$231,0),COUNTIF($C$2:O547,O547)),"")</f>
        <v>zampa</v>
      </c>
      <c r="R547" s="24">
        <f t="shared" ca="1" si="17"/>
        <v>38</v>
      </c>
    </row>
    <row r="548" spans="15:18" ht="15" customHeight="1" x14ac:dyDescent="0.25">
      <c r="O548" s="29" t="str">
        <f ca="1">IFERROR(IF(COUNTIF(OFFSET($A$1,MATCH(O547&amp;"*",$A$2:$A$231,0),2,,11),"&lt;&gt;")&gt;COUNTIF($O$2:O547,O547),O547,INDEX($A$2:$A$231,MATCH(O547,$A$2:$A$231,0)+1)),"")</f>
        <v>JEANS_3</v>
      </c>
      <c r="P548" s="23" t="str">
        <f t="shared" ca="1" si="16"/>
        <v>JEANS</v>
      </c>
      <c r="Q548" s="26" t="str">
        <f ca="1">IFERROR(OFFSET($B$1,MATCH(O548,$A$2:$A$231,0),COUNTIF($C$2:O548,O548)),"")</f>
        <v>strappato</v>
      </c>
      <c r="R548" s="24">
        <f t="shared" ca="1" si="17"/>
        <v>38</v>
      </c>
    </row>
    <row r="549" spans="15:18" ht="15" customHeight="1" x14ac:dyDescent="0.25">
      <c r="O549" s="29" t="str">
        <f ca="1">IFERROR(IF(COUNTIF(OFFSET($A$1,MATCH(O548&amp;"*",$A$2:$A$231,0),2,,11),"&lt;&gt;")&gt;COUNTIF($O$2:O548,O548),O548,INDEX($A$2:$A$231,MATCH(O548,$A$2:$A$231,0)+1)),"")</f>
        <v>CINTURA_1</v>
      </c>
      <c r="P549" s="23" t="str">
        <f t="shared" ca="1" si="16"/>
        <v>CINTURA</v>
      </c>
      <c r="Q549" s="26" t="str">
        <f ca="1">IFERROR(OFFSET($B$1,MATCH(O549,$A$2:$A$231,0),COUNTIF($C$2:O549,O549)),"")</f>
        <v xml:space="preserve">  </v>
      </c>
      <c r="R549" s="24">
        <f t="shared" ca="1" si="17"/>
        <v>7</v>
      </c>
    </row>
    <row r="550" spans="15:18" ht="15" customHeight="1" x14ac:dyDescent="0.25">
      <c r="O550" s="29" t="str">
        <f ca="1">IFERROR(IF(COUNTIF(OFFSET($A$1,MATCH(O549&amp;"*",$A$2:$A$231,0),2,,11),"&lt;&gt;")&gt;COUNTIF($O$2:O549,O549),O549,INDEX($A$2:$A$231,MATCH(O549,$A$2:$A$231,0)+1)),"")</f>
        <v>ABITO_64</v>
      </c>
      <c r="P550" s="23" t="str">
        <f t="shared" ca="1" si="16"/>
        <v>ABITO</v>
      </c>
      <c r="Q550" s="26" t="str">
        <f ca="1">IFERROR(OFFSET($B$1,MATCH(O550,$A$2:$A$231,0),COUNTIF($C$2:O550,O550)),"")</f>
        <v>B72</v>
      </c>
      <c r="R550" s="24">
        <f t="shared" ca="1" si="17"/>
        <v>53</v>
      </c>
    </row>
    <row r="551" spans="15:18" ht="15" customHeight="1" x14ac:dyDescent="0.25">
      <c r="O551" s="29" t="str">
        <f ca="1">IFERROR(IF(COUNTIF(OFFSET($A$1,MATCH(O550&amp;"*",$A$2:$A$231,0),2,,11),"&lt;&gt;")&gt;COUNTIF($O$2:O550,O550),O550,INDEX($A$2:$A$231,MATCH(O550,$A$2:$A$231,0)+1)),"")</f>
        <v>COPRISPALLE_2</v>
      </c>
      <c r="P551" s="23" t="str">
        <f t="shared" ca="1" si="16"/>
        <v>COPRISPALLE</v>
      </c>
      <c r="Q551" s="26" t="str">
        <f ca="1">IFERROR(OFFSET($B$1,MATCH(O551,$A$2:$A$231,0),COUNTIF($C$2:O551,O551)),"")</f>
        <v xml:space="preserve">B8  </v>
      </c>
      <c r="R551" s="24">
        <f t="shared" ca="1" si="17"/>
        <v>46</v>
      </c>
    </row>
    <row r="552" spans="15:18" ht="15" customHeight="1" x14ac:dyDescent="0.25">
      <c r="O552" s="29" t="str">
        <f ca="1">IFERROR(IF(COUNTIF(OFFSET($A$1,MATCH(O551&amp;"*",$A$2:$A$231,0),2,,11),"&lt;&gt;")&gt;COUNTIF($O$2:O551,O551),O551,INDEX($A$2:$A$231,MATCH(O551,$A$2:$A$231,0)+1)),"")</f>
        <v>COMPLETO_1</v>
      </c>
      <c r="P552" s="23" t="str">
        <f t="shared" ca="1" si="16"/>
        <v>COMPLETO</v>
      </c>
      <c r="Q552" s="26" t="str">
        <f ca="1">IFERROR(OFFSET($B$1,MATCH(O552,$A$2:$A$231,0),COUNTIF($C$2:O552,O552)),"")</f>
        <v>B2+B8</v>
      </c>
      <c r="R552" s="24">
        <f t="shared" ca="1" si="17"/>
        <v>75</v>
      </c>
    </row>
    <row r="553" spans="15:18" ht="15" customHeight="1" x14ac:dyDescent="0.25">
      <c r="O553" s="29" t="str">
        <f ca="1">IFERROR(IF(COUNTIF(OFFSET($A$1,MATCH(O552&amp;"*",$A$2:$A$231,0),2,,11),"&lt;&gt;")&gt;COUNTIF($O$2:O552,O552),O552,INDEX($A$2:$A$231,MATCH(O552,$A$2:$A$231,0)+1)),"")</f>
        <v>GIACCHINO_4</v>
      </c>
      <c r="P553" s="23" t="str">
        <f t="shared" ca="1" si="16"/>
        <v>GIACCHINO</v>
      </c>
      <c r="Q553" s="26" t="str">
        <f ca="1">IFERROR(OFFSET($B$1,MATCH(O553,$A$2:$A$231,0),COUNTIF($C$2:O553,O553)),"")</f>
        <v>B17</v>
      </c>
      <c r="R553" s="24">
        <f t="shared" ca="1" si="17"/>
        <v>59.5</v>
      </c>
    </row>
    <row r="554" spans="15:18" ht="15" customHeight="1" x14ac:dyDescent="0.25">
      <c r="O554" s="29" t="str">
        <f ca="1">IFERROR(IF(COUNTIF(OFFSET($A$1,MATCH(O553&amp;"*",$A$2:$A$231,0),2,,11),"&lt;&gt;")&gt;COUNTIF($O$2:O553,O553),O553,INDEX($A$2:$A$231,MATCH(O553,$A$2:$A$231,0)+1)),"")</f>
        <v>GIACCHINO_5</v>
      </c>
      <c r="P554" s="23" t="str">
        <f t="shared" ca="1" si="16"/>
        <v>GIACCHINO</v>
      </c>
      <c r="Q554" s="26" t="str">
        <f ca="1">IFERROR(OFFSET($B$1,MATCH(O554,$A$2:$A$231,0),COUNTIF($C$2:O554,O554)),"")</f>
        <v>B2</v>
      </c>
      <c r="R554" s="24">
        <f t="shared" ca="1" si="17"/>
        <v>59.5</v>
      </c>
    </row>
    <row r="555" spans="15:18" ht="15" customHeight="1" x14ac:dyDescent="0.25">
      <c r="O555" s="29" t="str">
        <f ca="1">IFERROR(IF(COUNTIF(OFFSET($A$1,MATCH(O554&amp;"*",$A$2:$A$231,0),2,,11),"&lt;&gt;")&gt;COUNTIF($O$2:O554,O554),O554,INDEX($A$2:$A$231,MATCH(O554,$A$2:$A$231,0)+1)),"")</f>
        <v>GIACCHINO_5</v>
      </c>
      <c r="P555" s="23" t="str">
        <f t="shared" ca="1" si="16"/>
        <v>GIACCHINO</v>
      </c>
      <c r="Q555" s="26" t="str">
        <f ca="1">IFERROR(OFFSET($B$1,MATCH(O555,$A$2:$A$231,0),COUNTIF($C$2:O555,O555)),"")</f>
        <v>B8</v>
      </c>
      <c r="R555" s="24">
        <f t="shared" ca="1" si="17"/>
        <v>59.5</v>
      </c>
    </row>
    <row r="556" spans="15:18" ht="15" customHeight="1" x14ac:dyDescent="0.25">
      <c r="O556" s="29" t="str">
        <f ca="1">IFERROR(IF(COUNTIF(OFFSET($A$1,MATCH(O555&amp;"*",$A$2:$A$231,0),2,,11),"&lt;&gt;")&gt;COUNTIF($O$2:O555,O555),O555,INDEX($A$2:$A$231,MATCH(O555,$A$2:$A$231,0)+1)),"")</f>
        <v>TUNICA_22</v>
      </c>
      <c r="P556" s="23" t="str">
        <f t="shared" ca="1" si="16"/>
        <v>TUNICA</v>
      </c>
      <c r="Q556" s="26" t="str">
        <f ca="1">IFERROR(OFFSET($B$1,MATCH(O556,$A$2:$A$231,0),COUNTIF($C$2:O556,O556)),"")</f>
        <v>B8 (unito)</v>
      </c>
      <c r="R556" s="24">
        <f t="shared" ca="1" si="17"/>
        <v>27</v>
      </c>
    </row>
    <row r="557" spans="15:18" ht="15" customHeight="1" x14ac:dyDescent="0.25">
      <c r="O557" s="29" t="str">
        <f ca="1">IFERROR(IF(COUNTIF(OFFSET($A$1,MATCH(O556&amp;"*",$A$2:$A$231,0),2,,11),"&lt;&gt;")&gt;COUNTIF($O$2:O556,O556),O556,INDEX($A$2:$A$231,MATCH(O556,$A$2:$A$231,0)+1)),"")</f>
        <v>TUNICA_23</v>
      </c>
      <c r="P557" s="23" t="str">
        <f t="shared" ca="1" si="16"/>
        <v>TUNICA</v>
      </c>
      <c r="Q557" s="26" t="str">
        <f ca="1">IFERROR(OFFSET($B$1,MATCH(O557,$A$2:$A$231,0),COUNTIF($C$2:O557,O557)),"")</f>
        <v>B33</v>
      </c>
      <c r="R557" s="24">
        <f t="shared" ca="1" si="17"/>
        <v>27</v>
      </c>
    </row>
    <row r="558" spans="15:18" ht="15" customHeight="1" x14ac:dyDescent="0.25">
      <c r="O558" s="29" t="str">
        <f ca="1">IFERROR(IF(COUNTIF(OFFSET($A$1,MATCH(O557&amp;"*",$A$2:$A$231,0),2,,11),"&lt;&gt;")&gt;COUNTIF($O$2:O557,O557),O557,INDEX($A$2:$A$231,MATCH(O557,$A$2:$A$231,0)+1)),"")</f>
        <v>TUNICA_23</v>
      </c>
      <c r="P558" s="23" t="str">
        <f t="shared" ca="1" si="16"/>
        <v>TUNICA</v>
      </c>
      <c r="Q558" s="26">
        <f ca="1">IFERROR(OFFSET($B$1,MATCH(O558,$A$2:$A$231,0),COUNTIF($C$2:O558,O558)),"")</f>
        <v>34</v>
      </c>
      <c r="R558" s="24">
        <f t="shared" ca="1" si="17"/>
        <v>27</v>
      </c>
    </row>
    <row r="559" spans="15:18" ht="15" customHeight="1" x14ac:dyDescent="0.25">
      <c r="O559" s="29" t="str">
        <f ca="1">IFERROR(IF(COUNTIF(OFFSET($A$1,MATCH(O558&amp;"*",$A$2:$A$231,0),2,,11),"&lt;&gt;")&gt;COUNTIF($O$2:O558,O558),O558,INDEX($A$2:$A$231,MATCH(O558,$A$2:$A$231,0)+1)),"")</f>
        <v>TUNICA_23</v>
      </c>
      <c r="P559" s="23" t="str">
        <f t="shared" ca="1" si="16"/>
        <v>TUNICA</v>
      </c>
      <c r="Q559" s="26">
        <f ca="1">IFERROR(OFFSET($B$1,MATCH(O559,$A$2:$A$231,0),COUNTIF($C$2:O559,O559)),"")</f>
        <v>35</v>
      </c>
      <c r="R559" s="24">
        <f t="shared" ca="1" si="17"/>
        <v>27</v>
      </c>
    </row>
    <row r="560" spans="15:18" ht="15" customHeight="1" x14ac:dyDescent="0.25">
      <c r="O560" s="29" t="str">
        <f ca="1">IFERROR(IF(COUNTIF(OFFSET($A$1,MATCH(O559&amp;"*",$A$2:$A$231,0),2,,11),"&lt;&gt;")&gt;COUNTIF($O$2:O559,O559),O559,INDEX($A$2:$A$231,MATCH(O559,$A$2:$A$231,0)+1)),"")</f>
        <v>TUNICA_23</v>
      </c>
      <c r="P560" s="23" t="str">
        <f t="shared" ca="1" si="16"/>
        <v>TUNICA</v>
      </c>
      <c r="Q560" s="26">
        <f ca="1">IFERROR(OFFSET($B$1,MATCH(O560,$A$2:$A$231,0),COUNTIF($C$2:O560,O560)),"")</f>
        <v>36</v>
      </c>
      <c r="R560" s="24">
        <f t="shared" ca="1" si="17"/>
        <v>27</v>
      </c>
    </row>
    <row r="561" spans="15:18" ht="15" customHeight="1" x14ac:dyDescent="0.25">
      <c r="O561" s="29" t="str">
        <f ca="1">IFERROR(IF(COUNTIF(OFFSET($A$1,MATCH(O560&amp;"*",$A$2:$A$231,0),2,,11),"&lt;&gt;")&gt;COUNTIF($O$2:O560,O560),O560,INDEX($A$2:$A$231,MATCH(O560,$A$2:$A$231,0)+1)),"")</f>
        <v>TUNICA_23</v>
      </c>
      <c r="P561" s="23" t="str">
        <f t="shared" ca="1" si="16"/>
        <v>TUNICA</v>
      </c>
      <c r="Q561" s="26">
        <f ca="1">IFERROR(OFFSET($B$1,MATCH(O561,$A$2:$A$231,0),COUNTIF($C$2:O561,O561)),"")</f>
        <v>37</v>
      </c>
      <c r="R561" s="24">
        <f t="shared" ca="1" si="17"/>
        <v>27</v>
      </c>
    </row>
    <row r="562" spans="15:18" ht="15" customHeight="1" x14ac:dyDescent="0.25">
      <c r="O562" s="29" t="str">
        <f ca="1">IFERROR(IF(COUNTIF(OFFSET($A$1,MATCH(O561&amp;"*",$A$2:$A$231,0),2,,11),"&lt;&gt;")&gt;COUNTIF($O$2:O561,O561),O561,INDEX($A$2:$A$231,MATCH(O561,$A$2:$A$231,0)+1)),"")</f>
        <v>TUNICA_23</v>
      </c>
      <c r="P562" s="23" t="str">
        <f t="shared" ca="1" si="16"/>
        <v>TUNICA</v>
      </c>
      <c r="Q562" s="26">
        <f ca="1">IFERROR(OFFSET($B$1,MATCH(O562,$A$2:$A$231,0),COUNTIF($C$2:O562,O562)),"")</f>
        <v>38</v>
      </c>
      <c r="R562" s="24">
        <f t="shared" ca="1" si="17"/>
        <v>27</v>
      </c>
    </row>
    <row r="563" spans="15:18" ht="15" customHeight="1" x14ac:dyDescent="0.25">
      <c r="O563" s="29" t="str">
        <f ca="1">IFERROR(IF(COUNTIF(OFFSET($A$1,MATCH(O562&amp;"*",$A$2:$A$231,0),2,,11),"&lt;&gt;")&gt;COUNTIF($O$2:O562,O562),O562,INDEX($A$2:$A$231,MATCH(O562,$A$2:$A$231,0)+1)),"")</f>
        <v>TUNICA_23</v>
      </c>
      <c r="P563" s="23" t="str">
        <f t="shared" ca="1" si="16"/>
        <v>TUNICA</v>
      </c>
      <c r="Q563" s="26">
        <f ca="1">IFERROR(OFFSET($B$1,MATCH(O563,$A$2:$A$231,0),COUNTIF($C$2:O563,O563)),"")</f>
        <v>39</v>
      </c>
      <c r="R563" s="24">
        <f t="shared" ca="1" si="17"/>
        <v>27</v>
      </c>
    </row>
    <row r="564" spans="15:18" ht="15" customHeight="1" x14ac:dyDescent="0.25">
      <c r="O564" s="29" t="str">
        <f ca="1">IFERROR(IF(COUNTIF(OFFSET($A$1,MATCH(O563&amp;"*",$A$2:$A$231,0),2,,11),"&lt;&gt;")&gt;COUNTIF($O$2:O563,O563),O563,INDEX($A$2:$A$231,MATCH(O563,$A$2:$A$231,0)+1)),"")</f>
        <v>TUNICA_23</v>
      </c>
      <c r="P564" s="23" t="str">
        <f t="shared" ca="1" si="16"/>
        <v>TUNICA</v>
      </c>
      <c r="Q564" s="26">
        <f ca="1">IFERROR(OFFSET($B$1,MATCH(O564,$A$2:$A$231,0),COUNTIF($C$2:O564,O564)),"")</f>
        <v>40</v>
      </c>
      <c r="R564" s="24">
        <f t="shared" ca="1" si="17"/>
        <v>27</v>
      </c>
    </row>
    <row r="565" spans="15:18" ht="15" customHeight="1" x14ac:dyDescent="0.25">
      <c r="O565" s="29" t="str">
        <f ca="1">IFERROR(IF(COUNTIF(OFFSET($A$1,MATCH(O564&amp;"*",$A$2:$A$231,0),2,,11),"&lt;&gt;")&gt;COUNTIF($O$2:O564,O564),O564,INDEX($A$2:$A$231,MATCH(O564,$A$2:$A$231,0)+1)),"")</f>
        <v>TUNICA_23</v>
      </c>
      <c r="P565" s="23" t="str">
        <f t="shared" ca="1" si="16"/>
        <v>TUNICA</v>
      </c>
      <c r="Q565" s="26">
        <f ca="1">IFERROR(OFFSET($B$1,MATCH(O565,$A$2:$A$231,0),COUNTIF($C$2:O565,O565)),"")</f>
        <v>41</v>
      </c>
      <c r="R565" s="24">
        <f t="shared" ca="1" si="17"/>
        <v>27</v>
      </c>
    </row>
    <row r="566" spans="15:18" ht="15" customHeight="1" x14ac:dyDescent="0.25">
      <c r="O566" s="29" t="str">
        <f ca="1">IFERROR(IF(COUNTIF(OFFSET($A$1,MATCH(O565&amp;"*",$A$2:$A$231,0),2,,11),"&lt;&gt;")&gt;COUNTIF($O$2:O565,O565),O565,INDEX($A$2:$A$231,MATCH(O565,$A$2:$A$231,0)+1)),"")</f>
        <v>TUNICA_23</v>
      </c>
      <c r="P566" s="23" t="str">
        <f t="shared" ca="1" si="16"/>
        <v>TUNICA</v>
      </c>
      <c r="Q566" s="26">
        <f ca="1">IFERROR(OFFSET($B$1,MATCH(O566,$A$2:$A$231,0),COUNTIF($C$2:O566,O566)),"")</f>
        <v>42</v>
      </c>
      <c r="R566" s="24">
        <f t="shared" ca="1" si="17"/>
        <v>27</v>
      </c>
    </row>
    <row r="567" spans="15:18" ht="15" customHeight="1" x14ac:dyDescent="0.25">
      <c r="O567" s="29" t="str">
        <f ca="1">IFERROR(IF(COUNTIF(OFFSET($A$1,MATCH(O566&amp;"*",$A$2:$A$231,0),2,,11),"&lt;&gt;")&gt;COUNTIF($O$2:O566,O566),O566,INDEX($A$2:$A$231,MATCH(O566,$A$2:$A$231,0)+1)),"")</f>
        <v>TUNICA_23</v>
      </c>
      <c r="P567" s="23" t="str">
        <f t="shared" ca="1" si="16"/>
        <v>TUNICA</v>
      </c>
      <c r="Q567" s="26" t="str">
        <f ca="1">IFERROR(OFFSET($B$1,MATCH(O567,$A$2:$A$231,0),COUNTIF($C$2:O567,O567)),"")</f>
        <v>43 (fantasia)</v>
      </c>
      <c r="R567" s="24">
        <f t="shared" ca="1" si="17"/>
        <v>27</v>
      </c>
    </row>
    <row r="568" spans="15:18" ht="15" customHeight="1" x14ac:dyDescent="0.25">
      <c r="O568" s="29" t="str">
        <f ca="1">IFERROR(IF(COUNTIF(OFFSET($A$1,MATCH(O567&amp;"*",$A$2:$A$231,0),2,,11),"&lt;&gt;")&gt;COUNTIF($O$2:O567,O567),O567,INDEX($A$2:$A$231,MATCH(O567,$A$2:$A$231,0)+1)),"")</f>
        <v>ABITO_65</v>
      </c>
      <c r="P568" s="23" t="str">
        <f t="shared" ca="1" si="16"/>
        <v>ABITO</v>
      </c>
      <c r="Q568" s="26" t="str">
        <f ca="1">IFERROR(OFFSET($B$1,MATCH(O568,$A$2:$A$231,0),COUNTIF($C$2:O568,O568)),"")</f>
        <v>B10</v>
      </c>
      <c r="R568" s="24">
        <f t="shared" ca="1" si="17"/>
        <v>53</v>
      </c>
    </row>
    <row r="569" spans="15:18" ht="15" customHeight="1" x14ac:dyDescent="0.25">
      <c r="O569" s="29" t="str">
        <f ca="1">IFERROR(IF(COUNTIF(OFFSET($A$1,MATCH(O568&amp;"*",$A$2:$A$231,0),2,,11),"&lt;&gt;")&gt;COUNTIF($O$2:O568,O568),O568,INDEX($A$2:$A$231,MATCH(O568,$A$2:$A$231,0)+1)),"")</f>
        <v>ABITO_66</v>
      </c>
      <c r="P569" s="23" t="str">
        <f t="shared" ca="1" si="16"/>
        <v>ABITO</v>
      </c>
      <c r="Q569" s="26" t="str">
        <f ca="1">IFERROR(OFFSET($B$1,MATCH(O569,$A$2:$A$231,0),COUNTIF($C$2:O569,O569)),"")</f>
        <v>B1</v>
      </c>
      <c r="R569" s="24">
        <f t="shared" ca="1" si="17"/>
        <v>53</v>
      </c>
    </row>
    <row r="570" spans="15:18" ht="15" customHeight="1" x14ac:dyDescent="0.25">
      <c r="O570" s="29" t="str">
        <f ca="1">IFERROR(IF(COUNTIF(OFFSET($A$1,MATCH(O569&amp;"*",$A$2:$A$231,0),2,,11),"&lt;&gt;")&gt;COUNTIF($O$2:O569,O569),O569,INDEX($A$2:$A$231,MATCH(O569,$A$2:$A$231,0)+1)),"")</f>
        <v>ABITO_67</v>
      </c>
      <c r="P570" s="23" t="str">
        <f t="shared" ca="1" si="16"/>
        <v>ABITO</v>
      </c>
      <c r="Q570" s="26" t="str">
        <f ca="1">IFERROR(OFFSET($B$1,MATCH(O570,$A$2:$A$231,0),COUNTIF($C$2:O570,O570)),"")</f>
        <v xml:space="preserve">B8  </v>
      </c>
      <c r="R570" s="24">
        <f t="shared" ca="1" si="17"/>
        <v>53</v>
      </c>
    </row>
    <row r="571" spans="15:18" ht="15" customHeight="1" x14ac:dyDescent="0.25">
      <c r="O571" s="29" t="str">
        <f ca="1">IFERROR(IF(COUNTIF(OFFSET($A$1,MATCH(O570&amp;"*",$A$2:$A$231,0),2,,11),"&lt;&gt;")&gt;COUNTIF($O$2:O570,O570),O570,INDEX($A$2:$A$231,MATCH(O570,$A$2:$A$231,0)+1)),"")</f>
        <v>ABITO_68</v>
      </c>
      <c r="P571" s="23" t="str">
        <f t="shared" ca="1" si="16"/>
        <v>ABITO</v>
      </c>
      <c r="Q571" s="26" t="str">
        <f ca="1">IFERROR(OFFSET($B$1,MATCH(O571,$A$2:$A$231,0),COUNTIF($C$2:O571,O571)),"")</f>
        <v xml:space="preserve">B8  </v>
      </c>
      <c r="R571" s="24">
        <f t="shared" ca="1" si="17"/>
        <v>53</v>
      </c>
    </row>
    <row r="572" spans="15:18" ht="15" customHeight="1" x14ac:dyDescent="0.25">
      <c r="O572" s="29" t="str">
        <f ca="1">IFERROR(IF(COUNTIF(OFFSET($A$1,MATCH(O571&amp;"*",$A$2:$A$231,0),2,,11),"&lt;&gt;")&gt;COUNTIF($O$2:O571,O571),O571,INDEX($A$2:$A$231,MATCH(O571,$A$2:$A$231,0)+1)),"")</f>
        <v/>
      </c>
      <c r="P572" s="23" t="str">
        <f t="shared" ca="1" si="16"/>
        <v/>
      </c>
      <c r="Q572" s="26" t="str">
        <f ca="1">IFERROR(OFFSET($B$1,MATCH(O572,$A$2:$A$231,0),COUNTIF($C$2:O572,O572)),"")</f>
        <v/>
      </c>
      <c r="R572" s="24" t="str">
        <f t="shared" ca="1" si="17"/>
        <v/>
      </c>
    </row>
    <row r="573" spans="15:18" ht="15" customHeight="1" x14ac:dyDescent="0.25">
      <c r="O573" s="29" t="str">
        <f ca="1">IFERROR(IF(COUNTIF(OFFSET($A$1,MATCH(O572&amp;"*",$A$2:$A$231,0),2,,11),"&lt;&gt;")&gt;COUNTIF($O$2:O572,O572),O572,INDEX($A$2:$A$231,MATCH(O572,$A$2:$A$231,0)+1)),"")</f>
        <v/>
      </c>
      <c r="P573" s="23" t="str">
        <f t="shared" ca="1" si="16"/>
        <v/>
      </c>
      <c r="Q573" s="26" t="str">
        <f ca="1">IFERROR(OFFSET($B$1,MATCH(O573,$A$2:$A$231,0),COUNTIF($C$2:O573,O573)),"")</f>
        <v/>
      </c>
      <c r="R573" s="24" t="str">
        <f t="shared" ca="1" si="17"/>
        <v/>
      </c>
    </row>
    <row r="574" spans="15:18" ht="15" customHeight="1" x14ac:dyDescent="0.25">
      <c r="O574" s="29" t="str">
        <f ca="1">IFERROR(IF(COUNTIF(OFFSET($A$1,MATCH(O573&amp;"*",$A$2:$A$231,0),2,,11),"&lt;&gt;")&gt;COUNTIF($O$2:O573,O573),O573,INDEX($A$2:$A$231,MATCH(O573,$A$2:$A$231,0)+1)),"")</f>
        <v/>
      </c>
      <c r="P574" s="23" t="str">
        <f t="shared" ca="1" si="16"/>
        <v/>
      </c>
      <c r="Q574" s="26" t="str">
        <f ca="1">IFERROR(OFFSET($B$1,MATCH(O574,$A$2:$A$231,0),COUNTIF($C$2:O574,O574)),"")</f>
        <v/>
      </c>
      <c r="R574" s="24" t="str">
        <f t="shared" ca="1" si="17"/>
        <v/>
      </c>
    </row>
    <row r="575" spans="15:18" ht="15" customHeight="1" x14ac:dyDescent="0.25">
      <c r="O575" s="29" t="str">
        <f ca="1">IFERROR(IF(COUNTIF(OFFSET($A$1,MATCH(O574&amp;"*",$A$2:$A$231,0),2,,11),"&lt;&gt;")&gt;COUNTIF($O$2:O574,O574),O574,INDEX($A$2:$A$231,MATCH(O574,$A$2:$A$231,0)+1)),"")</f>
        <v/>
      </c>
      <c r="P575" s="23" t="str">
        <f t="shared" ca="1" si="16"/>
        <v/>
      </c>
      <c r="Q575" s="26" t="str">
        <f ca="1">IFERROR(OFFSET($B$1,MATCH(O575,$A$2:$A$231,0),COUNTIF($C$2:O575,O575)),"")</f>
        <v/>
      </c>
      <c r="R575" s="24" t="str">
        <f t="shared" ca="1" si="17"/>
        <v/>
      </c>
    </row>
    <row r="576" spans="15:18" ht="15" customHeight="1" x14ac:dyDescent="0.25">
      <c r="O576" s="29" t="str">
        <f ca="1">IFERROR(IF(COUNTIF(OFFSET($A$1,MATCH(O575&amp;"*",$A$2:$A$231,0),2,,11),"&lt;&gt;")&gt;COUNTIF($O$2:O575,O575),O575,INDEX($A$2:$A$231,MATCH(O575,$A$2:$A$231,0)+1)),"")</f>
        <v/>
      </c>
      <c r="P576" s="23" t="str">
        <f t="shared" ca="1" si="16"/>
        <v/>
      </c>
      <c r="Q576" s="26" t="str">
        <f ca="1">IFERROR(OFFSET($B$1,MATCH(O576,$A$2:$A$231,0),COUNTIF($C$2:O576,O576)),"")</f>
        <v/>
      </c>
      <c r="R576" s="24" t="str">
        <f t="shared" ca="1" si="17"/>
        <v/>
      </c>
    </row>
    <row r="577" spans="15:18" ht="15" customHeight="1" x14ac:dyDescent="0.25">
      <c r="O577" s="29" t="str">
        <f ca="1">IFERROR(IF(COUNTIF(OFFSET($A$1,MATCH(O576&amp;"*",$A$2:$A$231,0),2,,11),"&lt;&gt;")&gt;COUNTIF($O$2:O576,O576),O576,INDEX($A$2:$A$231,MATCH(O576,$A$2:$A$231,0)+1)),"")</f>
        <v/>
      </c>
      <c r="P577" s="23" t="str">
        <f t="shared" ca="1" si="16"/>
        <v/>
      </c>
      <c r="Q577" s="26" t="str">
        <f ca="1">IFERROR(OFFSET($B$1,MATCH(O577,$A$2:$A$231,0),COUNTIF($C$2:O577,O577)),"")</f>
        <v/>
      </c>
      <c r="R577" s="24" t="str">
        <f t="shared" ca="1" si="17"/>
        <v/>
      </c>
    </row>
    <row r="578" spans="15:18" ht="15" customHeight="1" x14ac:dyDescent="0.25">
      <c r="O578" s="29" t="str">
        <f ca="1">IFERROR(IF(COUNTIF(OFFSET($A$1,MATCH(O577&amp;"*",$A$2:$A$231,0),2,,11),"&lt;&gt;")&gt;COUNTIF($O$2:O577,O577),O577,INDEX($A$2:$A$231,MATCH(O577,$A$2:$A$231,0)+1)),"")</f>
        <v/>
      </c>
      <c r="P578" s="23" t="str">
        <f t="shared" ca="1" si="16"/>
        <v/>
      </c>
      <c r="Q578" s="26" t="str">
        <f ca="1">IFERROR(OFFSET($B$1,MATCH(O578,$A$2:$A$231,0),COUNTIF($C$2:O578,O578)),"")</f>
        <v/>
      </c>
      <c r="R578" s="24" t="str">
        <f t="shared" ca="1" si="17"/>
        <v/>
      </c>
    </row>
    <row r="579" spans="15:18" ht="15" customHeight="1" x14ac:dyDescent="0.25">
      <c r="O579" s="29" t="str">
        <f ca="1">IFERROR(IF(COUNTIF(OFFSET($A$1,MATCH(O578&amp;"*",$A$2:$A$231,0),2,,11),"&lt;&gt;")&gt;COUNTIF($O$2:O578,O578),O578,INDEX($A$2:$A$231,MATCH(O578,$A$2:$A$231,0)+1)),"")</f>
        <v/>
      </c>
      <c r="P579" s="23" t="str">
        <f t="shared" ref="P579:P642" ca="1" si="18">IFERROR(LEFT(O579,FIND("_",O579)-1),"")</f>
        <v/>
      </c>
      <c r="Q579" s="26" t="str">
        <f ca="1">IFERROR(OFFSET($B$1,MATCH(O579,$A$2:$A$231,0),COUNTIF($C$2:O579,O579)),"")</f>
        <v/>
      </c>
      <c r="R579" s="24" t="str">
        <f t="shared" ref="R579:R642" ca="1" si="19">IFERROR(INDEX($N:$N,MATCH(P579,$B:$B,0)),"")</f>
        <v/>
      </c>
    </row>
    <row r="580" spans="15:18" ht="15" customHeight="1" x14ac:dyDescent="0.25">
      <c r="O580" s="29" t="str">
        <f ca="1">IFERROR(IF(COUNTIF(OFFSET($A$1,MATCH(O579&amp;"*",$A$2:$A$231,0),2,,11),"&lt;&gt;")&gt;COUNTIF($O$2:O579,O579),O579,INDEX($A$2:$A$231,MATCH(O579,$A$2:$A$231,0)+1)),"")</f>
        <v/>
      </c>
      <c r="P580" s="23" t="str">
        <f t="shared" ca="1" si="18"/>
        <v/>
      </c>
      <c r="Q580" s="26" t="str">
        <f ca="1">IFERROR(OFFSET($B$1,MATCH(O580,$A$2:$A$231,0),COUNTIF($C$2:O580,O580)),"")</f>
        <v/>
      </c>
      <c r="R580" s="24" t="str">
        <f t="shared" ca="1" si="19"/>
        <v/>
      </c>
    </row>
    <row r="581" spans="15:18" ht="15" customHeight="1" x14ac:dyDescent="0.25">
      <c r="O581" s="29" t="str">
        <f ca="1">IFERROR(IF(COUNTIF(OFFSET($A$1,MATCH(O580&amp;"*",$A$2:$A$231,0),2,,11),"&lt;&gt;")&gt;COUNTIF($O$2:O580,O580),O580,INDEX($A$2:$A$231,MATCH(O580,$A$2:$A$231,0)+1)),"")</f>
        <v/>
      </c>
      <c r="P581" s="23" t="str">
        <f t="shared" ca="1" si="18"/>
        <v/>
      </c>
      <c r="Q581" s="26" t="str">
        <f ca="1">IFERROR(OFFSET($B$1,MATCH(O581,$A$2:$A$231,0),COUNTIF($C$2:O581,O581)),"")</f>
        <v/>
      </c>
      <c r="R581" s="24" t="str">
        <f t="shared" ca="1" si="19"/>
        <v/>
      </c>
    </row>
    <row r="582" spans="15:18" ht="15" customHeight="1" x14ac:dyDescent="0.25">
      <c r="O582" s="29" t="str">
        <f ca="1">IFERROR(IF(COUNTIF(OFFSET($A$1,MATCH(O581&amp;"*",$A$2:$A$231,0),2,,11),"&lt;&gt;")&gt;COUNTIF($O$2:O581,O581),O581,INDEX($A$2:$A$231,MATCH(O581,$A$2:$A$231,0)+1)),"")</f>
        <v/>
      </c>
      <c r="P582" s="23" t="str">
        <f t="shared" ca="1" si="18"/>
        <v/>
      </c>
      <c r="Q582" s="26" t="str">
        <f ca="1">IFERROR(OFFSET($B$1,MATCH(O582,$A$2:$A$231,0),COUNTIF($C$2:O582,O582)),"")</f>
        <v/>
      </c>
      <c r="R582" s="24" t="str">
        <f t="shared" ca="1" si="19"/>
        <v/>
      </c>
    </row>
    <row r="583" spans="15:18" ht="15" customHeight="1" x14ac:dyDescent="0.25">
      <c r="O583" s="29" t="str">
        <f ca="1">IFERROR(IF(COUNTIF(OFFSET($A$1,MATCH(O582&amp;"*",$A$2:$A$231,0),2,,11),"&lt;&gt;")&gt;COUNTIF($O$2:O582,O582),O582,INDEX($A$2:$A$231,MATCH(O582,$A$2:$A$231,0)+1)),"")</f>
        <v/>
      </c>
      <c r="P583" s="23" t="str">
        <f t="shared" ca="1" si="18"/>
        <v/>
      </c>
      <c r="Q583" s="26" t="str">
        <f ca="1">IFERROR(OFFSET($B$1,MATCH(O583,$A$2:$A$231,0),COUNTIF($C$2:O583,O583)),"")</f>
        <v/>
      </c>
      <c r="R583" s="24" t="str">
        <f t="shared" ca="1" si="19"/>
        <v/>
      </c>
    </row>
    <row r="584" spans="15:18" ht="15" customHeight="1" x14ac:dyDescent="0.25">
      <c r="O584" s="29" t="str">
        <f ca="1">IFERROR(IF(COUNTIF(OFFSET($A$1,MATCH(O583&amp;"*",$A$2:$A$231,0),2,,11),"&lt;&gt;")&gt;COUNTIF($O$2:O583,O583),O583,INDEX($A$2:$A$231,MATCH(O583,$A$2:$A$231,0)+1)),"")</f>
        <v/>
      </c>
      <c r="P584" s="23" t="str">
        <f t="shared" ca="1" si="18"/>
        <v/>
      </c>
      <c r="Q584" s="26" t="str">
        <f ca="1">IFERROR(OFFSET($B$1,MATCH(O584,$A$2:$A$231,0),COUNTIF($C$2:O584,O584)),"")</f>
        <v/>
      </c>
      <c r="R584" s="24" t="str">
        <f t="shared" ca="1" si="19"/>
        <v/>
      </c>
    </row>
    <row r="585" spans="15:18" ht="15" customHeight="1" x14ac:dyDescent="0.25">
      <c r="O585" s="29" t="str">
        <f ca="1">IFERROR(IF(COUNTIF(OFFSET($A$1,MATCH(O584&amp;"*",$A$2:$A$231,0),2,,11),"&lt;&gt;")&gt;COUNTIF($O$2:O584,O584),O584,INDEX($A$2:$A$231,MATCH(O584,$A$2:$A$231,0)+1)),"")</f>
        <v/>
      </c>
      <c r="P585" s="23" t="str">
        <f t="shared" ca="1" si="18"/>
        <v/>
      </c>
      <c r="Q585" s="26" t="str">
        <f ca="1">IFERROR(OFFSET($B$1,MATCH(O585,$A$2:$A$231,0),COUNTIF($C$2:O585,O585)),"")</f>
        <v/>
      </c>
      <c r="R585" s="24" t="str">
        <f t="shared" ca="1" si="19"/>
        <v/>
      </c>
    </row>
    <row r="586" spans="15:18" ht="15" customHeight="1" x14ac:dyDescent="0.25">
      <c r="O586" s="29" t="str">
        <f ca="1">IFERROR(IF(COUNTIF(OFFSET($A$1,MATCH(O585&amp;"*",$A$2:$A$231,0),2,,11),"&lt;&gt;")&gt;COUNTIF($O$2:O585,O585),O585,INDEX($A$2:$A$231,MATCH(O585,$A$2:$A$231,0)+1)),"")</f>
        <v/>
      </c>
      <c r="P586" s="23" t="str">
        <f t="shared" ca="1" si="18"/>
        <v/>
      </c>
      <c r="Q586" s="26" t="str">
        <f ca="1">IFERROR(OFFSET($B$1,MATCH(O586,$A$2:$A$231,0),COUNTIF($C$2:O586,O586)),"")</f>
        <v/>
      </c>
      <c r="R586" s="24" t="str">
        <f t="shared" ca="1" si="19"/>
        <v/>
      </c>
    </row>
    <row r="587" spans="15:18" ht="15" customHeight="1" x14ac:dyDescent="0.25">
      <c r="O587" s="29" t="str">
        <f ca="1">IFERROR(IF(COUNTIF(OFFSET($A$1,MATCH(O586&amp;"*",$A$2:$A$231,0),2,,11),"&lt;&gt;")&gt;COUNTIF($O$2:O586,O586),O586,INDEX($A$2:$A$231,MATCH(O586,$A$2:$A$231,0)+1)),"")</f>
        <v/>
      </c>
      <c r="P587" s="23" t="str">
        <f t="shared" ca="1" si="18"/>
        <v/>
      </c>
      <c r="Q587" s="26" t="str">
        <f ca="1">IFERROR(OFFSET($B$1,MATCH(O587,$A$2:$A$231,0),COUNTIF($C$2:O587,O587)),"")</f>
        <v/>
      </c>
      <c r="R587" s="24" t="str">
        <f t="shared" ca="1" si="19"/>
        <v/>
      </c>
    </row>
    <row r="588" spans="15:18" ht="15" customHeight="1" x14ac:dyDescent="0.25">
      <c r="O588" s="29" t="str">
        <f ca="1">IFERROR(IF(COUNTIF(OFFSET($A$1,MATCH(O587&amp;"*",$A$2:$A$231,0),2,,11),"&lt;&gt;")&gt;COUNTIF($O$2:O587,O587),O587,INDEX($A$2:$A$231,MATCH(O587,$A$2:$A$231,0)+1)),"")</f>
        <v/>
      </c>
      <c r="P588" s="23" t="str">
        <f t="shared" ca="1" si="18"/>
        <v/>
      </c>
      <c r="Q588" s="26" t="str">
        <f ca="1">IFERROR(OFFSET($B$1,MATCH(O588,$A$2:$A$231,0),COUNTIF($C$2:O588,O588)),"")</f>
        <v/>
      </c>
      <c r="R588" s="24" t="str">
        <f t="shared" ca="1" si="19"/>
        <v/>
      </c>
    </row>
    <row r="589" spans="15:18" ht="15" customHeight="1" x14ac:dyDescent="0.25">
      <c r="O589" s="29" t="str">
        <f ca="1">IFERROR(IF(COUNTIF(OFFSET($A$1,MATCH(O588&amp;"*",$A$2:$A$231,0),2,,11),"&lt;&gt;")&gt;COUNTIF($O$2:O588,O588),O588,INDEX($A$2:$A$231,MATCH(O588,$A$2:$A$231,0)+1)),"")</f>
        <v/>
      </c>
      <c r="P589" s="23" t="str">
        <f t="shared" ca="1" si="18"/>
        <v/>
      </c>
      <c r="Q589" s="26" t="str">
        <f ca="1">IFERROR(OFFSET($B$1,MATCH(O589,$A$2:$A$231,0),COUNTIF($C$2:O589,O589)),"")</f>
        <v/>
      </c>
      <c r="R589" s="24" t="str">
        <f t="shared" ca="1" si="19"/>
        <v/>
      </c>
    </row>
    <row r="590" spans="15:18" ht="15" customHeight="1" x14ac:dyDescent="0.25">
      <c r="O590" s="29" t="str">
        <f ca="1">IFERROR(IF(COUNTIF(OFFSET($A$1,MATCH(O589&amp;"*",$A$2:$A$231,0),2,,11),"&lt;&gt;")&gt;COUNTIF($O$2:O589,O589),O589,INDEX($A$2:$A$231,MATCH(O589,$A$2:$A$231,0)+1)),"")</f>
        <v/>
      </c>
      <c r="P590" s="23" t="str">
        <f t="shared" ca="1" si="18"/>
        <v/>
      </c>
      <c r="Q590" s="26" t="str">
        <f ca="1">IFERROR(OFFSET($B$1,MATCH(O590,$A$2:$A$231,0),COUNTIF($C$2:O590,O590)),"")</f>
        <v/>
      </c>
      <c r="R590" s="24" t="str">
        <f t="shared" ca="1" si="19"/>
        <v/>
      </c>
    </row>
    <row r="591" spans="15:18" ht="15" customHeight="1" x14ac:dyDescent="0.25">
      <c r="O591" s="29" t="str">
        <f ca="1">IFERROR(IF(COUNTIF(OFFSET($A$1,MATCH(O590&amp;"*",$A$2:$A$231,0),2,,11),"&lt;&gt;")&gt;COUNTIF($O$2:O590,O590),O590,INDEX($A$2:$A$231,MATCH(O590,$A$2:$A$231,0)+1)),"")</f>
        <v/>
      </c>
      <c r="P591" s="23" t="str">
        <f t="shared" ca="1" si="18"/>
        <v/>
      </c>
      <c r="Q591" s="26" t="str">
        <f ca="1">IFERROR(OFFSET($B$1,MATCH(O591,$A$2:$A$231,0),COUNTIF($C$2:O591,O591)),"")</f>
        <v/>
      </c>
      <c r="R591" s="24" t="str">
        <f t="shared" ca="1" si="19"/>
        <v/>
      </c>
    </row>
    <row r="592" spans="15:18" ht="15" customHeight="1" x14ac:dyDescent="0.25">
      <c r="O592" s="29" t="str">
        <f ca="1">IFERROR(IF(COUNTIF(OFFSET($A$1,MATCH(O591&amp;"*",$A$2:$A$231,0),2,,11),"&lt;&gt;")&gt;COUNTIF($O$2:O591,O591),O591,INDEX($A$2:$A$231,MATCH(O591,$A$2:$A$231,0)+1)),"")</f>
        <v/>
      </c>
      <c r="P592" s="23" t="str">
        <f t="shared" ca="1" si="18"/>
        <v/>
      </c>
      <c r="Q592" s="26" t="str">
        <f ca="1">IFERROR(OFFSET($B$1,MATCH(O592,$A$2:$A$231,0),COUNTIF($C$2:O592,O592)),"")</f>
        <v/>
      </c>
      <c r="R592" s="24" t="str">
        <f t="shared" ca="1" si="19"/>
        <v/>
      </c>
    </row>
    <row r="593" spans="15:18" ht="15" customHeight="1" x14ac:dyDescent="0.25">
      <c r="O593" s="29" t="str">
        <f ca="1">IFERROR(IF(COUNTIF(OFFSET($A$1,MATCH(O592&amp;"*",$A$2:$A$231,0),2,,11),"&lt;&gt;")&gt;COUNTIF($O$2:O592,O592),O592,INDEX($A$2:$A$231,MATCH(O592,$A$2:$A$231,0)+1)),"")</f>
        <v/>
      </c>
      <c r="P593" s="23" t="str">
        <f t="shared" ca="1" si="18"/>
        <v/>
      </c>
      <c r="Q593" s="26" t="str">
        <f ca="1">IFERROR(OFFSET($B$1,MATCH(O593,$A$2:$A$231,0),COUNTIF($C$2:O593,O593)),"")</f>
        <v/>
      </c>
      <c r="R593" s="24" t="str">
        <f t="shared" ca="1" si="19"/>
        <v/>
      </c>
    </row>
    <row r="594" spans="15:18" ht="15" customHeight="1" x14ac:dyDescent="0.25">
      <c r="O594" s="29" t="str">
        <f ca="1">IFERROR(IF(COUNTIF(OFFSET($A$1,MATCH(O593&amp;"*",$A$2:$A$231,0),2,,11),"&lt;&gt;")&gt;COUNTIF($O$2:O593,O593),O593,INDEX($A$2:$A$231,MATCH(O593,$A$2:$A$231,0)+1)),"")</f>
        <v/>
      </c>
      <c r="P594" s="23" t="str">
        <f t="shared" ca="1" si="18"/>
        <v/>
      </c>
      <c r="Q594" s="26" t="str">
        <f ca="1">IFERROR(OFFSET($B$1,MATCH(O594,$A$2:$A$231,0),COUNTIF($C$2:O594,O594)),"")</f>
        <v/>
      </c>
      <c r="R594" s="24" t="str">
        <f t="shared" ca="1" si="19"/>
        <v/>
      </c>
    </row>
    <row r="595" spans="15:18" ht="15" customHeight="1" x14ac:dyDescent="0.25">
      <c r="O595" s="29" t="str">
        <f ca="1">IFERROR(IF(COUNTIF(OFFSET($A$1,MATCH(O594&amp;"*",$A$2:$A$231,0),2,,11),"&lt;&gt;")&gt;COUNTIF($O$2:O594,O594),O594,INDEX($A$2:$A$231,MATCH(O594,$A$2:$A$231,0)+1)),"")</f>
        <v/>
      </c>
      <c r="P595" s="23" t="str">
        <f t="shared" ca="1" si="18"/>
        <v/>
      </c>
      <c r="Q595" s="26" t="str">
        <f ca="1">IFERROR(OFFSET($B$1,MATCH(O595,$A$2:$A$231,0),COUNTIF($C$2:O595,O595)),"")</f>
        <v/>
      </c>
      <c r="R595" s="24" t="str">
        <f t="shared" ca="1" si="19"/>
        <v/>
      </c>
    </row>
    <row r="596" spans="15:18" ht="15" customHeight="1" x14ac:dyDescent="0.25">
      <c r="O596" s="29" t="str">
        <f ca="1">IFERROR(IF(COUNTIF(OFFSET($A$1,MATCH(O595&amp;"*",$A$2:$A$231,0),2,,11),"&lt;&gt;")&gt;COUNTIF($O$2:O595,O595),O595,INDEX($A$2:$A$231,MATCH(O595,$A$2:$A$231,0)+1)),"")</f>
        <v/>
      </c>
      <c r="P596" s="23" t="str">
        <f t="shared" ca="1" si="18"/>
        <v/>
      </c>
      <c r="Q596" s="26" t="str">
        <f ca="1">IFERROR(OFFSET($B$1,MATCH(O596,$A$2:$A$231,0),COUNTIF($C$2:O596,O596)),"")</f>
        <v/>
      </c>
      <c r="R596" s="24" t="str">
        <f t="shared" ca="1" si="19"/>
        <v/>
      </c>
    </row>
    <row r="597" spans="15:18" ht="15" customHeight="1" x14ac:dyDescent="0.25">
      <c r="O597" s="29" t="str">
        <f ca="1">IFERROR(IF(COUNTIF(OFFSET($A$1,MATCH(O596&amp;"*",$A$2:$A$231,0),2,,11),"&lt;&gt;")&gt;COUNTIF($O$2:O596,O596),O596,INDEX($A$2:$A$231,MATCH(O596,$A$2:$A$231,0)+1)),"")</f>
        <v/>
      </c>
      <c r="P597" s="23" t="str">
        <f t="shared" ca="1" si="18"/>
        <v/>
      </c>
      <c r="Q597" s="26" t="str">
        <f ca="1">IFERROR(OFFSET($B$1,MATCH(O597,$A$2:$A$231,0),COUNTIF($C$2:O597,O597)),"")</f>
        <v/>
      </c>
      <c r="R597" s="24" t="str">
        <f t="shared" ca="1" si="19"/>
        <v/>
      </c>
    </row>
    <row r="598" spans="15:18" ht="15" customHeight="1" x14ac:dyDescent="0.25">
      <c r="O598" s="29" t="str">
        <f ca="1">IFERROR(IF(COUNTIF(OFFSET($A$1,MATCH(O597&amp;"*",$A$2:$A$231,0),2,,11),"&lt;&gt;")&gt;COUNTIF($O$2:O597,O597),O597,INDEX($A$2:$A$231,MATCH(O597,$A$2:$A$231,0)+1)),"")</f>
        <v/>
      </c>
      <c r="P598" s="23" t="str">
        <f t="shared" ca="1" si="18"/>
        <v/>
      </c>
      <c r="Q598" s="26" t="str">
        <f ca="1">IFERROR(OFFSET($B$1,MATCH(O598,$A$2:$A$231,0),COUNTIF($C$2:O598,O598)),"")</f>
        <v/>
      </c>
      <c r="R598" s="24" t="str">
        <f t="shared" ca="1" si="19"/>
        <v/>
      </c>
    </row>
    <row r="599" spans="15:18" ht="15" customHeight="1" x14ac:dyDescent="0.25">
      <c r="O599" s="29" t="str">
        <f ca="1">IFERROR(IF(COUNTIF(OFFSET($A$1,MATCH(O598&amp;"*",$A$2:$A$231,0),2,,11),"&lt;&gt;")&gt;COUNTIF($O$2:O598,O598),O598,INDEX($A$2:$A$231,MATCH(O598,$A$2:$A$231,0)+1)),"")</f>
        <v/>
      </c>
      <c r="P599" s="23" t="str">
        <f t="shared" ca="1" si="18"/>
        <v/>
      </c>
      <c r="Q599" s="26" t="str">
        <f ca="1">IFERROR(OFFSET($B$1,MATCH(O599,$A$2:$A$231,0),COUNTIF($C$2:O599,O599)),"")</f>
        <v/>
      </c>
      <c r="R599" s="24" t="str">
        <f t="shared" ca="1" si="19"/>
        <v/>
      </c>
    </row>
    <row r="600" spans="15:18" ht="15" customHeight="1" x14ac:dyDescent="0.25">
      <c r="O600" s="29" t="str">
        <f ca="1">IFERROR(IF(COUNTIF(OFFSET($A$1,MATCH(O599&amp;"*",$A$2:$A$231,0),2,,11),"&lt;&gt;")&gt;COUNTIF($O$2:O599,O599),O599,INDEX($A$2:$A$231,MATCH(O599,$A$2:$A$231,0)+1)),"")</f>
        <v/>
      </c>
      <c r="P600" s="23" t="str">
        <f t="shared" ca="1" si="18"/>
        <v/>
      </c>
      <c r="Q600" s="26" t="str">
        <f ca="1">IFERROR(OFFSET($B$1,MATCH(O600,$A$2:$A$231,0),COUNTIF($C$2:O600,O600)),"")</f>
        <v/>
      </c>
      <c r="R600" s="24" t="str">
        <f t="shared" ca="1" si="19"/>
        <v/>
      </c>
    </row>
    <row r="601" spans="15:18" ht="15" customHeight="1" x14ac:dyDescent="0.25">
      <c r="O601" s="29" t="str">
        <f ca="1">IFERROR(IF(COUNTIF(OFFSET($A$1,MATCH(O600&amp;"*",$A$2:$A$231,0),2,,11),"&lt;&gt;")&gt;COUNTIF($O$2:O600,O600),O600,INDEX($A$2:$A$231,MATCH(O600,$A$2:$A$231,0)+1)),"")</f>
        <v/>
      </c>
      <c r="P601" s="23" t="str">
        <f t="shared" ca="1" si="18"/>
        <v/>
      </c>
      <c r="Q601" s="26" t="str">
        <f ca="1">IFERROR(OFFSET($B$1,MATCH(O601,$A$2:$A$231,0),COUNTIF($C$2:O601,O601)),"")</f>
        <v/>
      </c>
      <c r="R601" s="24" t="str">
        <f t="shared" ca="1" si="19"/>
        <v/>
      </c>
    </row>
    <row r="602" spans="15:18" ht="15" customHeight="1" x14ac:dyDescent="0.25">
      <c r="O602" s="29" t="str">
        <f ca="1">IFERROR(IF(COUNTIF(OFFSET($A$1,MATCH(O601&amp;"*",$A$2:$A$231,0),2,,11),"&lt;&gt;")&gt;COUNTIF($O$2:O601,O601),O601,INDEX($A$2:$A$231,MATCH(O601,$A$2:$A$231,0)+1)),"")</f>
        <v/>
      </c>
      <c r="P602" s="23" t="str">
        <f t="shared" ca="1" si="18"/>
        <v/>
      </c>
      <c r="Q602" s="26" t="str">
        <f ca="1">IFERROR(OFFSET($B$1,MATCH(O602,$A$2:$A$231,0),COUNTIF($C$2:O602,O602)),"")</f>
        <v/>
      </c>
      <c r="R602" s="24" t="str">
        <f t="shared" ca="1" si="19"/>
        <v/>
      </c>
    </row>
    <row r="603" spans="15:18" ht="15" customHeight="1" x14ac:dyDescent="0.25">
      <c r="O603" s="29" t="str">
        <f ca="1">IFERROR(IF(COUNTIF(OFFSET($A$1,MATCH(O602&amp;"*",$A$2:$A$231,0),2,,11),"&lt;&gt;")&gt;COUNTIF($O$2:O602,O602),O602,INDEX($A$2:$A$231,MATCH(O602,$A$2:$A$231,0)+1)),"")</f>
        <v/>
      </c>
      <c r="P603" s="23" t="str">
        <f t="shared" ca="1" si="18"/>
        <v/>
      </c>
      <c r="Q603" s="26" t="str">
        <f ca="1">IFERROR(OFFSET($B$1,MATCH(O603,$A$2:$A$231,0),COUNTIF($C$2:O603,O603)),"")</f>
        <v/>
      </c>
      <c r="R603" s="24" t="str">
        <f t="shared" ca="1" si="19"/>
        <v/>
      </c>
    </row>
    <row r="604" spans="15:18" ht="15" customHeight="1" x14ac:dyDescent="0.25">
      <c r="O604" s="29" t="str">
        <f ca="1">IFERROR(IF(COUNTIF(OFFSET($A$1,MATCH(O603&amp;"*",$A$2:$A$231,0),2,,11),"&lt;&gt;")&gt;COUNTIF($O$2:O603,O603),O603,INDEX($A$2:$A$231,MATCH(O603,$A$2:$A$231,0)+1)),"")</f>
        <v/>
      </c>
      <c r="P604" s="23" t="str">
        <f t="shared" ca="1" si="18"/>
        <v/>
      </c>
      <c r="Q604" s="26" t="str">
        <f ca="1">IFERROR(OFFSET($B$1,MATCH(O604,$A$2:$A$231,0),COUNTIF($C$2:O604,O604)),"")</f>
        <v/>
      </c>
      <c r="R604" s="24" t="str">
        <f t="shared" ca="1" si="19"/>
        <v/>
      </c>
    </row>
    <row r="605" spans="15:18" ht="15" customHeight="1" x14ac:dyDescent="0.25">
      <c r="O605" s="29" t="str">
        <f ca="1">IFERROR(IF(COUNTIF(OFFSET($A$1,MATCH(O604&amp;"*",$A$2:$A$231,0),2,,11),"&lt;&gt;")&gt;COUNTIF($O$2:O604,O604),O604,INDEX($A$2:$A$231,MATCH(O604,$A$2:$A$231,0)+1)),"")</f>
        <v/>
      </c>
      <c r="P605" s="23" t="str">
        <f t="shared" ca="1" si="18"/>
        <v/>
      </c>
      <c r="Q605" s="26" t="str">
        <f ca="1">IFERROR(OFFSET($B$1,MATCH(O605,$A$2:$A$231,0),COUNTIF($C$2:O605,O605)),"")</f>
        <v/>
      </c>
      <c r="R605" s="24" t="str">
        <f t="shared" ca="1" si="19"/>
        <v/>
      </c>
    </row>
    <row r="606" spans="15:18" ht="15" customHeight="1" x14ac:dyDescent="0.25">
      <c r="O606" s="29" t="str">
        <f ca="1">IFERROR(IF(COUNTIF(OFFSET($A$1,MATCH(O605&amp;"*",$A$2:$A$231,0),2,,11),"&lt;&gt;")&gt;COUNTIF($O$2:O605,O605),O605,INDEX($A$2:$A$231,MATCH(O605,$A$2:$A$231,0)+1)),"")</f>
        <v/>
      </c>
      <c r="P606" s="23" t="str">
        <f t="shared" ca="1" si="18"/>
        <v/>
      </c>
      <c r="Q606" s="26" t="str">
        <f ca="1">IFERROR(OFFSET($B$1,MATCH(O606,$A$2:$A$231,0),COUNTIF($C$2:O606,O606)),"")</f>
        <v/>
      </c>
      <c r="R606" s="24" t="str">
        <f t="shared" ca="1" si="19"/>
        <v/>
      </c>
    </row>
    <row r="607" spans="15:18" ht="15" customHeight="1" x14ac:dyDescent="0.25">
      <c r="O607" s="29" t="str">
        <f ca="1">IFERROR(IF(COUNTIF(OFFSET($A$1,MATCH(O606&amp;"*",$A$2:$A$231,0),2,,11),"&lt;&gt;")&gt;COUNTIF($O$2:O606,O606),O606,INDEX($A$2:$A$231,MATCH(O606,$A$2:$A$231,0)+1)),"")</f>
        <v/>
      </c>
      <c r="P607" s="23" t="str">
        <f t="shared" ca="1" si="18"/>
        <v/>
      </c>
      <c r="Q607" s="26" t="str">
        <f ca="1">IFERROR(OFFSET($B$1,MATCH(O607,$A$2:$A$231,0),COUNTIF($C$2:O607,O607)),"")</f>
        <v/>
      </c>
      <c r="R607" s="24" t="str">
        <f t="shared" ca="1" si="19"/>
        <v/>
      </c>
    </row>
    <row r="608" spans="15:18" ht="15" customHeight="1" x14ac:dyDescent="0.25">
      <c r="O608" s="29" t="str">
        <f ca="1">IFERROR(IF(COUNTIF(OFFSET($A$1,MATCH(O607&amp;"*",$A$2:$A$231,0),2,,11),"&lt;&gt;")&gt;COUNTIF($O$2:O607,O607),O607,INDEX($A$2:$A$231,MATCH(O607,$A$2:$A$231,0)+1)),"")</f>
        <v/>
      </c>
      <c r="P608" s="23" t="str">
        <f t="shared" ca="1" si="18"/>
        <v/>
      </c>
      <c r="Q608" s="26" t="str">
        <f ca="1">IFERROR(OFFSET($B$1,MATCH(O608,$A$2:$A$231,0),COUNTIF($C$2:O608,O608)),"")</f>
        <v/>
      </c>
      <c r="R608" s="24" t="str">
        <f t="shared" ca="1" si="19"/>
        <v/>
      </c>
    </row>
    <row r="609" spans="15:18" ht="15" customHeight="1" x14ac:dyDescent="0.25">
      <c r="O609" s="29" t="str">
        <f ca="1">IFERROR(IF(COUNTIF(OFFSET($A$1,MATCH(O608&amp;"*",$A$2:$A$231,0),2,,11),"&lt;&gt;")&gt;COUNTIF($O$2:O608,O608),O608,INDEX($A$2:$A$231,MATCH(O608,$A$2:$A$231,0)+1)),"")</f>
        <v/>
      </c>
      <c r="P609" s="23" t="str">
        <f t="shared" ca="1" si="18"/>
        <v/>
      </c>
      <c r="Q609" s="26" t="str">
        <f ca="1">IFERROR(OFFSET($B$1,MATCH(O609,$A$2:$A$231,0),COUNTIF($C$2:O609,O609)),"")</f>
        <v/>
      </c>
      <c r="R609" s="24" t="str">
        <f t="shared" ca="1" si="19"/>
        <v/>
      </c>
    </row>
    <row r="610" spans="15:18" ht="15" customHeight="1" x14ac:dyDescent="0.25">
      <c r="O610" s="29" t="str">
        <f ca="1">IFERROR(IF(COUNTIF(OFFSET($A$1,MATCH(O609&amp;"*",$A$2:$A$231,0),2,,11),"&lt;&gt;")&gt;COUNTIF($O$2:O609,O609),O609,INDEX($A$2:$A$231,MATCH(O609,$A$2:$A$231,0)+1)),"")</f>
        <v/>
      </c>
      <c r="P610" s="23" t="str">
        <f t="shared" ca="1" si="18"/>
        <v/>
      </c>
      <c r="Q610" s="26" t="str">
        <f ca="1">IFERROR(OFFSET($B$1,MATCH(O610,$A$2:$A$231,0),COUNTIF($C$2:O610,O610)),"")</f>
        <v/>
      </c>
      <c r="R610" s="24" t="str">
        <f t="shared" ca="1" si="19"/>
        <v/>
      </c>
    </row>
    <row r="611" spans="15:18" ht="15" customHeight="1" x14ac:dyDescent="0.25">
      <c r="O611" s="29" t="str">
        <f ca="1">IFERROR(IF(COUNTIF(OFFSET($A$1,MATCH(O610&amp;"*",$A$2:$A$231,0),2,,11),"&lt;&gt;")&gt;COUNTIF($O$2:O610,O610),O610,INDEX($A$2:$A$231,MATCH(O610,$A$2:$A$231,0)+1)),"")</f>
        <v/>
      </c>
      <c r="P611" s="23" t="str">
        <f t="shared" ca="1" si="18"/>
        <v/>
      </c>
      <c r="Q611" s="26" t="str">
        <f ca="1">IFERROR(OFFSET($B$1,MATCH(O611,$A$2:$A$231,0),COUNTIF($C$2:O611,O611)),"")</f>
        <v/>
      </c>
      <c r="R611" s="24" t="str">
        <f t="shared" ca="1" si="19"/>
        <v/>
      </c>
    </row>
    <row r="612" spans="15:18" ht="15" customHeight="1" x14ac:dyDescent="0.25">
      <c r="O612" s="29" t="str">
        <f ca="1">IFERROR(IF(COUNTIF(OFFSET($A$1,MATCH(O611&amp;"*",$A$2:$A$231,0),2,,11),"&lt;&gt;")&gt;COUNTIF($O$2:O611,O611),O611,INDEX($A$2:$A$231,MATCH(O611,$A$2:$A$231,0)+1)),"")</f>
        <v/>
      </c>
      <c r="P612" s="23" t="str">
        <f t="shared" ca="1" si="18"/>
        <v/>
      </c>
      <c r="Q612" s="26" t="str">
        <f ca="1">IFERROR(OFFSET($B$1,MATCH(O612,$A$2:$A$231,0),COUNTIF($C$2:O612,O612)),"")</f>
        <v/>
      </c>
      <c r="R612" s="24" t="str">
        <f t="shared" ca="1" si="19"/>
        <v/>
      </c>
    </row>
    <row r="613" spans="15:18" ht="15" customHeight="1" x14ac:dyDescent="0.25">
      <c r="O613" s="29" t="str">
        <f ca="1">IFERROR(IF(COUNTIF(OFFSET($A$1,MATCH(O612&amp;"*",$A$2:$A$231,0),2,,11),"&lt;&gt;")&gt;COUNTIF($O$2:O612,O612),O612,INDEX($A$2:$A$231,MATCH(O612,$A$2:$A$231,0)+1)),"")</f>
        <v/>
      </c>
      <c r="P613" s="23" t="str">
        <f t="shared" ca="1" si="18"/>
        <v/>
      </c>
      <c r="Q613" s="26" t="str">
        <f ca="1">IFERROR(OFFSET($B$1,MATCH(O613,$A$2:$A$231,0),COUNTIF($C$2:O613,O613)),"")</f>
        <v/>
      </c>
      <c r="R613" s="24" t="str">
        <f t="shared" ca="1" si="19"/>
        <v/>
      </c>
    </row>
    <row r="614" spans="15:18" ht="15" customHeight="1" x14ac:dyDescent="0.25">
      <c r="O614" s="29" t="str">
        <f ca="1">IFERROR(IF(COUNTIF(OFFSET($A$1,MATCH(O613&amp;"*",$A$2:$A$231,0),2,,11),"&lt;&gt;")&gt;COUNTIF($O$2:O613,O613),O613,INDEX($A$2:$A$231,MATCH(O613,$A$2:$A$231,0)+1)),"")</f>
        <v/>
      </c>
      <c r="P614" s="23" t="str">
        <f t="shared" ca="1" si="18"/>
        <v/>
      </c>
      <c r="Q614" s="26" t="str">
        <f ca="1">IFERROR(OFFSET($B$1,MATCH(O614,$A$2:$A$231,0),COUNTIF($C$2:O614,O614)),"")</f>
        <v/>
      </c>
      <c r="R614" s="24" t="str">
        <f t="shared" ca="1" si="19"/>
        <v/>
      </c>
    </row>
    <row r="615" spans="15:18" ht="15" customHeight="1" x14ac:dyDescent="0.25">
      <c r="O615" s="29" t="str">
        <f ca="1">IFERROR(IF(COUNTIF(OFFSET($A$1,MATCH(O614&amp;"*",$A$2:$A$231,0),2,,11),"&lt;&gt;")&gt;COUNTIF($O$2:O614,O614),O614,INDEX($A$2:$A$231,MATCH(O614,$A$2:$A$231,0)+1)),"")</f>
        <v/>
      </c>
      <c r="P615" s="23" t="str">
        <f t="shared" ca="1" si="18"/>
        <v/>
      </c>
      <c r="Q615" s="26" t="str">
        <f ca="1">IFERROR(OFFSET($B$1,MATCH(O615,$A$2:$A$231,0),COUNTIF($C$2:O615,O615)),"")</f>
        <v/>
      </c>
      <c r="R615" s="24" t="str">
        <f t="shared" ca="1" si="19"/>
        <v/>
      </c>
    </row>
    <row r="616" spans="15:18" ht="15" customHeight="1" x14ac:dyDescent="0.25">
      <c r="O616" s="29" t="str">
        <f ca="1">IFERROR(IF(COUNTIF(OFFSET($A$1,MATCH(O615&amp;"*",$A$2:$A$231,0),2,,11),"&lt;&gt;")&gt;COUNTIF($O$2:O615,O615),O615,INDEX($A$2:$A$231,MATCH(O615,$A$2:$A$231,0)+1)),"")</f>
        <v/>
      </c>
      <c r="P616" s="23" t="str">
        <f t="shared" ca="1" si="18"/>
        <v/>
      </c>
      <c r="Q616" s="26" t="str">
        <f ca="1">IFERROR(OFFSET($B$1,MATCH(O616,$A$2:$A$231,0),COUNTIF($C$2:O616,O616)),"")</f>
        <v/>
      </c>
      <c r="R616" s="24" t="str">
        <f t="shared" ca="1" si="19"/>
        <v/>
      </c>
    </row>
    <row r="617" spans="15:18" ht="15" customHeight="1" x14ac:dyDescent="0.25">
      <c r="O617" s="29" t="str">
        <f ca="1">IFERROR(IF(COUNTIF(OFFSET($A$1,MATCH(O616&amp;"*",$A$2:$A$231,0),2,,11),"&lt;&gt;")&gt;COUNTIF($O$2:O616,O616),O616,INDEX($A$2:$A$231,MATCH(O616,$A$2:$A$231,0)+1)),"")</f>
        <v/>
      </c>
      <c r="P617" s="23" t="str">
        <f t="shared" ca="1" si="18"/>
        <v/>
      </c>
      <c r="Q617" s="26" t="str">
        <f ca="1">IFERROR(OFFSET($B$1,MATCH(O617,$A$2:$A$231,0),COUNTIF($C$2:O617,O617)),"")</f>
        <v/>
      </c>
      <c r="R617" s="24" t="str">
        <f t="shared" ca="1" si="19"/>
        <v/>
      </c>
    </row>
    <row r="618" spans="15:18" ht="15" customHeight="1" x14ac:dyDescent="0.25">
      <c r="O618" s="29" t="str">
        <f ca="1">IFERROR(IF(COUNTIF(OFFSET($A$1,MATCH(O617&amp;"*",$A$2:$A$231,0),2,,11),"&lt;&gt;")&gt;COUNTIF($O$2:O617,O617),O617,INDEX($A$2:$A$231,MATCH(O617,$A$2:$A$231,0)+1)),"")</f>
        <v/>
      </c>
      <c r="P618" s="23" t="str">
        <f t="shared" ca="1" si="18"/>
        <v/>
      </c>
      <c r="Q618" s="26" t="str">
        <f ca="1">IFERROR(OFFSET($B$1,MATCH(O618,$A$2:$A$231,0),COUNTIF($C$2:O618,O618)),"")</f>
        <v/>
      </c>
      <c r="R618" s="24" t="str">
        <f t="shared" ca="1" si="19"/>
        <v/>
      </c>
    </row>
    <row r="619" spans="15:18" ht="15" customHeight="1" x14ac:dyDescent="0.25">
      <c r="O619" s="29" t="str">
        <f ca="1">IFERROR(IF(COUNTIF(OFFSET($A$1,MATCH(O618&amp;"*",$A$2:$A$231,0),2,,11),"&lt;&gt;")&gt;COUNTIF($O$2:O618,O618),O618,INDEX($A$2:$A$231,MATCH(O618,$A$2:$A$231,0)+1)),"")</f>
        <v/>
      </c>
      <c r="P619" s="23" t="str">
        <f t="shared" ca="1" si="18"/>
        <v/>
      </c>
      <c r="Q619" s="26" t="str">
        <f ca="1">IFERROR(OFFSET($B$1,MATCH(O619,$A$2:$A$231,0),COUNTIF($C$2:O619,O619)),"")</f>
        <v/>
      </c>
      <c r="R619" s="24" t="str">
        <f t="shared" ca="1" si="19"/>
        <v/>
      </c>
    </row>
    <row r="620" spans="15:18" ht="15" customHeight="1" x14ac:dyDescent="0.25">
      <c r="O620" s="29" t="str">
        <f ca="1">IFERROR(IF(COUNTIF(OFFSET($A$1,MATCH(O619&amp;"*",$A$2:$A$231,0),2,,11),"&lt;&gt;")&gt;COUNTIF($O$2:O619,O619),O619,INDEX($A$2:$A$231,MATCH(O619,$A$2:$A$231,0)+1)),"")</f>
        <v/>
      </c>
      <c r="P620" s="23" t="str">
        <f t="shared" ca="1" si="18"/>
        <v/>
      </c>
      <c r="Q620" s="26" t="str">
        <f ca="1">IFERROR(OFFSET($B$1,MATCH(O620,$A$2:$A$231,0),COUNTIF($C$2:O620,O620)),"")</f>
        <v/>
      </c>
      <c r="R620" s="24" t="str">
        <f t="shared" ca="1" si="19"/>
        <v/>
      </c>
    </row>
    <row r="621" spans="15:18" ht="15" customHeight="1" x14ac:dyDescent="0.25">
      <c r="O621" s="29" t="str">
        <f ca="1">IFERROR(IF(COUNTIF(OFFSET($A$1,MATCH(O620&amp;"*",$A$2:$A$231,0),2,,11),"&lt;&gt;")&gt;COUNTIF($O$2:O620,O620),O620,INDEX($A$2:$A$231,MATCH(O620,$A$2:$A$231,0)+1)),"")</f>
        <v/>
      </c>
      <c r="P621" s="23" t="str">
        <f t="shared" ca="1" si="18"/>
        <v/>
      </c>
      <c r="Q621" s="26" t="str">
        <f ca="1">IFERROR(OFFSET($B$1,MATCH(O621,$A$2:$A$231,0),COUNTIF($C$2:O621,O621)),"")</f>
        <v/>
      </c>
      <c r="R621" s="24" t="str">
        <f t="shared" ca="1" si="19"/>
        <v/>
      </c>
    </row>
    <row r="622" spans="15:18" ht="15" customHeight="1" x14ac:dyDescent="0.25">
      <c r="O622" s="29" t="str">
        <f ca="1">IFERROR(IF(COUNTIF(OFFSET($A$1,MATCH(O621&amp;"*",$A$2:$A$231,0),2,,11),"&lt;&gt;")&gt;COUNTIF($O$2:O621,O621),O621,INDEX($A$2:$A$231,MATCH(O621,$A$2:$A$231,0)+1)),"")</f>
        <v/>
      </c>
      <c r="P622" s="23" t="str">
        <f t="shared" ca="1" si="18"/>
        <v/>
      </c>
      <c r="Q622" s="26" t="str">
        <f ca="1">IFERROR(OFFSET($B$1,MATCH(O622,$A$2:$A$231,0),COUNTIF($C$2:O622,O622)),"")</f>
        <v/>
      </c>
      <c r="R622" s="24" t="str">
        <f t="shared" ca="1" si="19"/>
        <v/>
      </c>
    </row>
    <row r="623" spans="15:18" ht="15" customHeight="1" x14ac:dyDescent="0.25">
      <c r="O623" s="29" t="str">
        <f ca="1">IFERROR(IF(COUNTIF(OFFSET($A$1,MATCH(O622&amp;"*",$A$2:$A$231,0),2,,11),"&lt;&gt;")&gt;COUNTIF($O$2:O622,O622),O622,INDEX($A$2:$A$231,MATCH(O622,$A$2:$A$231,0)+1)),"")</f>
        <v/>
      </c>
      <c r="P623" s="23" t="str">
        <f t="shared" ca="1" si="18"/>
        <v/>
      </c>
      <c r="Q623" s="26" t="str">
        <f ca="1">IFERROR(OFFSET($B$1,MATCH(O623,$A$2:$A$231,0),COUNTIF($C$2:O623,O623)),"")</f>
        <v/>
      </c>
      <c r="R623" s="24" t="str">
        <f t="shared" ca="1" si="19"/>
        <v/>
      </c>
    </row>
    <row r="624" spans="15:18" ht="15" customHeight="1" x14ac:dyDescent="0.25">
      <c r="O624" s="29" t="str">
        <f ca="1">IFERROR(IF(COUNTIF(OFFSET($A$1,MATCH(O623&amp;"*",$A$2:$A$231,0),2,,11),"&lt;&gt;")&gt;COUNTIF($O$2:O623,O623),O623,INDEX($A$2:$A$231,MATCH(O623,$A$2:$A$231,0)+1)),"")</f>
        <v/>
      </c>
      <c r="P624" s="23" t="str">
        <f t="shared" ca="1" si="18"/>
        <v/>
      </c>
      <c r="Q624" s="26" t="str">
        <f ca="1">IFERROR(OFFSET($B$1,MATCH(O624,$A$2:$A$231,0),COUNTIF($C$2:O624,O624)),"")</f>
        <v/>
      </c>
      <c r="R624" s="24" t="str">
        <f t="shared" ca="1" si="19"/>
        <v/>
      </c>
    </row>
    <row r="625" spans="15:18" ht="15" customHeight="1" x14ac:dyDescent="0.25">
      <c r="O625" s="29" t="str">
        <f ca="1">IFERROR(IF(COUNTIF(OFFSET($A$1,MATCH(O624&amp;"*",$A$2:$A$231,0),2,,11),"&lt;&gt;")&gt;COUNTIF($O$2:O624,O624),O624,INDEX($A$2:$A$231,MATCH(O624,$A$2:$A$231,0)+1)),"")</f>
        <v/>
      </c>
      <c r="P625" s="23" t="str">
        <f t="shared" ca="1" si="18"/>
        <v/>
      </c>
      <c r="Q625" s="26" t="str">
        <f ca="1">IFERROR(OFFSET($B$1,MATCH(O625,$A$2:$A$231,0),COUNTIF($C$2:O625,O625)),"")</f>
        <v/>
      </c>
      <c r="R625" s="24" t="str">
        <f t="shared" ca="1" si="19"/>
        <v/>
      </c>
    </row>
    <row r="626" spans="15:18" ht="15" customHeight="1" x14ac:dyDescent="0.25">
      <c r="O626" s="29" t="str">
        <f ca="1">IFERROR(IF(COUNTIF(OFFSET($A$1,MATCH(O625&amp;"*",$A$2:$A$231,0),2,,11),"&lt;&gt;")&gt;COUNTIF($O$2:O625,O625),O625,INDEX($A$2:$A$231,MATCH(O625,$A$2:$A$231,0)+1)),"")</f>
        <v/>
      </c>
      <c r="P626" s="23" t="str">
        <f t="shared" ca="1" si="18"/>
        <v/>
      </c>
      <c r="Q626" s="26" t="str">
        <f ca="1">IFERROR(OFFSET($B$1,MATCH(O626,$A$2:$A$231,0),COUNTIF($C$2:O626,O626)),"")</f>
        <v/>
      </c>
      <c r="R626" s="24" t="str">
        <f t="shared" ca="1" si="19"/>
        <v/>
      </c>
    </row>
    <row r="627" spans="15:18" ht="15" customHeight="1" x14ac:dyDescent="0.25">
      <c r="O627" s="29" t="str">
        <f ca="1">IFERROR(IF(COUNTIF(OFFSET($A$1,MATCH(O626&amp;"*",$A$2:$A$231,0),2,,11),"&lt;&gt;")&gt;COUNTIF($O$2:O626,O626),O626,INDEX($A$2:$A$231,MATCH(O626,$A$2:$A$231,0)+1)),"")</f>
        <v/>
      </c>
      <c r="P627" s="23" t="str">
        <f t="shared" ca="1" si="18"/>
        <v/>
      </c>
      <c r="Q627" s="26" t="str">
        <f ca="1">IFERROR(OFFSET($B$1,MATCH(O627,$A$2:$A$231,0),COUNTIF($C$2:O627,O627)),"")</f>
        <v/>
      </c>
      <c r="R627" s="24" t="str">
        <f t="shared" ca="1" si="19"/>
        <v/>
      </c>
    </row>
    <row r="628" spans="15:18" ht="15" customHeight="1" x14ac:dyDescent="0.25">
      <c r="O628" s="29" t="str">
        <f ca="1">IFERROR(IF(COUNTIF(OFFSET($A$1,MATCH(O627&amp;"*",$A$2:$A$231,0),2,,11),"&lt;&gt;")&gt;COUNTIF($O$2:O627,O627),O627,INDEX($A$2:$A$231,MATCH(O627,$A$2:$A$231,0)+1)),"")</f>
        <v/>
      </c>
      <c r="P628" s="23" t="str">
        <f t="shared" ca="1" si="18"/>
        <v/>
      </c>
      <c r="Q628" s="26" t="str">
        <f ca="1">IFERROR(OFFSET($B$1,MATCH(O628,$A$2:$A$231,0),COUNTIF($C$2:O628,O628)),"")</f>
        <v/>
      </c>
      <c r="R628" s="24" t="str">
        <f t="shared" ca="1" si="19"/>
        <v/>
      </c>
    </row>
    <row r="629" spans="15:18" ht="15" customHeight="1" x14ac:dyDescent="0.25">
      <c r="O629" s="29" t="str">
        <f ca="1">IFERROR(IF(COUNTIF(OFFSET($A$1,MATCH(O628&amp;"*",$A$2:$A$231,0),2,,11),"&lt;&gt;")&gt;COUNTIF($O$2:O628,O628),O628,INDEX($A$2:$A$231,MATCH(O628,$A$2:$A$231,0)+1)),"")</f>
        <v/>
      </c>
      <c r="P629" s="23" t="str">
        <f t="shared" ca="1" si="18"/>
        <v/>
      </c>
      <c r="Q629" s="26" t="str">
        <f ca="1">IFERROR(OFFSET($B$1,MATCH(O629,$A$2:$A$231,0),COUNTIF($C$2:O629,O629)),"")</f>
        <v/>
      </c>
      <c r="R629" s="24" t="str">
        <f t="shared" ca="1" si="19"/>
        <v/>
      </c>
    </row>
    <row r="630" spans="15:18" ht="15" customHeight="1" x14ac:dyDescent="0.25">
      <c r="O630" s="29" t="str">
        <f ca="1">IFERROR(IF(COUNTIF(OFFSET($A$1,MATCH(O629&amp;"*",$A$2:$A$231,0),2,,11),"&lt;&gt;")&gt;COUNTIF($O$2:O629,O629),O629,INDEX($A$2:$A$231,MATCH(O629,$A$2:$A$231,0)+1)),"")</f>
        <v/>
      </c>
      <c r="P630" s="23" t="str">
        <f t="shared" ca="1" si="18"/>
        <v/>
      </c>
      <c r="Q630" s="26" t="str">
        <f ca="1">IFERROR(OFFSET($B$1,MATCH(O630,$A$2:$A$231,0),COUNTIF($C$2:O630,O630)),"")</f>
        <v/>
      </c>
      <c r="R630" s="24" t="str">
        <f t="shared" ca="1" si="19"/>
        <v/>
      </c>
    </row>
    <row r="631" spans="15:18" ht="15" customHeight="1" x14ac:dyDescent="0.25">
      <c r="O631" s="29" t="str">
        <f ca="1">IFERROR(IF(COUNTIF(OFFSET($A$1,MATCH(O630&amp;"*",$A$2:$A$231,0),2,,11),"&lt;&gt;")&gt;COUNTIF($O$2:O630,O630),O630,INDEX($A$2:$A$231,MATCH(O630,$A$2:$A$231,0)+1)),"")</f>
        <v/>
      </c>
      <c r="P631" s="23" t="str">
        <f t="shared" ca="1" si="18"/>
        <v/>
      </c>
      <c r="Q631" s="26" t="str">
        <f ca="1">IFERROR(OFFSET($B$1,MATCH(O631,$A$2:$A$231,0),COUNTIF($C$2:O631,O631)),"")</f>
        <v/>
      </c>
      <c r="R631" s="24" t="str">
        <f t="shared" ca="1" si="19"/>
        <v/>
      </c>
    </row>
    <row r="632" spans="15:18" ht="15" customHeight="1" x14ac:dyDescent="0.25">
      <c r="O632" s="29" t="str">
        <f ca="1">IFERROR(IF(COUNTIF(OFFSET($A$1,MATCH(O631&amp;"*",$A$2:$A$231,0),2,,11),"&lt;&gt;")&gt;COUNTIF($O$2:O631,O631),O631,INDEX($A$2:$A$231,MATCH(O631,$A$2:$A$231,0)+1)),"")</f>
        <v/>
      </c>
      <c r="P632" s="23" t="str">
        <f t="shared" ca="1" si="18"/>
        <v/>
      </c>
      <c r="Q632" s="26" t="str">
        <f ca="1">IFERROR(OFFSET($B$1,MATCH(O632,$A$2:$A$231,0),COUNTIF($C$2:O632,O632)),"")</f>
        <v/>
      </c>
      <c r="R632" s="24" t="str">
        <f t="shared" ca="1" si="19"/>
        <v/>
      </c>
    </row>
    <row r="633" spans="15:18" ht="15" customHeight="1" x14ac:dyDescent="0.25">
      <c r="O633" s="29" t="str">
        <f ca="1">IFERROR(IF(COUNTIF(OFFSET($A$1,MATCH(O632&amp;"*",$A$2:$A$231,0),2,,11),"&lt;&gt;")&gt;COUNTIF($O$2:O632,O632),O632,INDEX($A$2:$A$231,MATCH(O632,$A$2:$A$231,0)+1)),"")</f>
        <v/>
      </c>
      <c r="P633" s="23" t="str">
        <f t="shared" ca="1" si="18"/>
        <v/>
      </c>
      <c r="Q633" s="26" t="str">
        <f ca="1">IFERROR(OFFSET($B$1,MATCH(O633,$A$2:$A$231,0),COUNTIF($C$2:O633,O633)),"")</f>
        <v/>
      </c>
      <c r="R633" s="24" t="str">
        <f t="shared" ca="1" si="19"/>
        <v/>
      </c>
    </row>
    <row r="634" spans="15:18" ht="15" customHeight="1" x14ac:dyDescent="0.25">
      <c r="O634" s="29" t="str">
        <f ca="1">IFERROR(IF(COUNTIF(OFFSET($A$1,MATCH(O633&amp;"*",$A$2:$A$231,0),2,,11),"&lt;&gt;")&gt;COUNTIF($O$2:O633,O633),O633,INDEX($A$2:$A$231,MATCH(O633,$A$2:$A$231,0)+1)),"")</f>
        <v/>
      </c>
      <c r="P634" s="23" t="str">
        <f t="shared" ca="1" si="18"/>
        <v/>
      </c>
      <c r="Q634" s="26" t="str">
        <f ca="1">IFERROR(OFFSET($B$1,MATCH(O634,$A$2:$A$231,0),COUNTIF($C$2:O634,O634)),"")</f>
        <v/>
      </c>
      <c r="R634" s="24" t="str">
        <f t="shared" ca="1" si="19"/>
        <v/>
      </c>
    </row>
    <row r="635" spans="15:18" ht="15" customHeight="1" x14ac:dyDescent="0.25">
      <c r="O635" s="29" t="str">
        <f ca="1">IFERROR(IF(COUNTIF(OFFSET($A$1,MATCH(O634&amp;"*",$A$2:$A$231,0),2,,11),"&lt;&gt;")&gt;COUNTIF($O$2:O634,O634),O634,INDEX($A$2:$A$231,MATCH(O634,$A$2:$A$231,0)+1)),"")</f>
        <v/>
      </c>
      <c r="P635" s="23" t="str">
        <f t="shared" ca="1" si="18"/>
        <v/>
      </c>
      <c r="Q635" s="26" t="str">
        <f ca="1">IFERROR(OFFSET($B$1,MATCH(O635,$A$2:$A$231,0),COUNTIF($C$2:O635,O635)),"")</f>
        <v/>
      </c>
      <c r="R635" s="24" t="str">
        <f t="shared" ca="1" si="19"/>
        <v/>
      </c>
    </row>
    <row r="636" spans="15:18" ht="15" customHeight="1" x14ac:dyDescent="0.25">
      <c r="O636" s="29" t="str">
        <f ca="1">IFERROR(IF(COUNTIF(OFFSET($A$1,MATCH(O635&amp;"*",$A$2:$A$231,0),2,,11),"&lt;&gt;")&gt;COUNTIF($O$2:O635,O635),O635,INDEX($A$2:$A$231,MATCH(O635,$A$2:$A$231,0)+1)),"")</f>
        <v/>
      </c>
      <c r="P636" s="23" t="str">
        <f t="shared" ca="1" si="18"/>
        <v/>
      </c>
      <c r="Q636" s="26" t="str">
        <f ca="1">IFERROR(OFFSET($B$1,MATCH(O636,$A$2:$A$231,0),COUNTIF($C$2:O636,O636)),"")</f>
        <v/>
      </c>
      <c r="R636" s="24" t="str">
        <f t="shared" ca="1" si="19"/>
        <v/>
      </c>
    </row>
    <row r="637" spans="15:18" ht="15" customHeight="1" x14ac:dyDescent="0.25">
      <c r="O637" s="29" t="str">
        <f ca="1">IFERROR(IF(COUNTIF(OFFSET($A$1,MATCH(O636&amp;"*",$A$2:$A$231,0),2,,11),"&lt;&gt;")&gt;COUNTIF($O$2:O636,O636),O636,INDEX($A$2:$A$231,MATCH(O636,$A$2:$A$231,0)+1)),"")</f>
        <v/>
      </c>
      <c r="P637" s="23" t="str">
        <f t="shared" ca="1" si="18"/>
        <v/>
      </c>
      <c r="Q637" s="26" t="str">
        <f ca="1">IFERROR(OFFSET($B$1,MATCH(O637,$A$2:$A$231,0),COUNTIF($C$2:O637,O637)),"")</f>
        <v/>
      </c>
      <c r="R637" s="24" t="str">
        <f t="shared" ca="1" si="19"/>
        <v/>
      </c>
    </row>
    <row r="638" spans="15:18" ht="15" customHeight="1" x14ac:dyDescent="0.25">
      <c r="O638" s="29" t="str">
        <f ca="1">IFERROR(IF(COUNTIF(OFFSET($A$1,MATCH(O637&amp;"*",$A$2:$A$231,0),2,,11),"&lt;&gt;")&gt;COUNTIF($O$2:O637,O637),O637,INDEX($A$2:$A$231,MATCH(O637,$A$2:$A$231,0)+1)),"")</f>
        <v/>
      </c>
      <c r="P638" s="23" t="str">
        <f t="shared" ca="1" si="18"/>
        <v/>
      </c>
      <c r="Q638" s="26" t="str">
        <f ca="1">IFERROR(OFFSET($B$1,MATCH(O638,$A$2:$A$231,0),COUNTIF($C$2:O638,O638)),"")</f>
        <v/>
      </c>
      <c r="R638" s="24" t="str">
        <f t="shared" ca="1" si="19"/>
        <v/>
      </c>
    </row>
    <row r="639" spans="15:18" ht="15" customHeight="1" x14ac:dyDescent="0.25">
      <c r="O639" s="29" t="str">
        <f ca="1">IFERROR(IF(COUNTIF(OFFSET($A$1,MATCH(O638&amp;"*",$A$2:$A$231,0),2,,11),"&lt;&gt;")&gt;COUNTIF($O$2:O638,O638),O638,INDEX($A$2:$A$231,MATCH(O638,$A$2:$A$231,0)+1)),"")</f>
        <v/>
      </c>
      <c r="P639" s="23" t="str">
        <f t="shared" ca="1" si="18"/>
        <v/>
      </c>
      <c r="Q639" s="26" t="str">
        <f ca="1">IFERROR(OFFSET($B$1,MATCH(O639,$A$2:$A$231,0),COUNTIF($C$2:O639,O639)),"")</f>
        <v/>
      </c>
      <c r="R639" s="24" t="str">
        <f t="shared" ca="1" si="19"/>
        <v/>
      </c>
    </row>
    <row r="640" spans="15:18" ht="15" customHeight="1" x14ac:dyDescent="0.25">
      <c r="O640" s="29" t="str">
        <f ca="1">IFERROR(IF(COUNTIF(OFFSET($A$1,MATCH(O639&amp;"*",$A$2:$A$231,0),2,,11),"&lt;&gt;")&gt;COUNTIF($O$2:O639,O639),O639,INDEX($A$2:$A$231,MATCH(O639,$A$2:$A$231,0)+1)),"")</f>
        <v/>
      </c>
      <c r="P640" s="23" t="str">
        <f t="shared" ca="1" si="18"/>
        <v/>
      </c>
      <c r="Q640" s="26" t="str">
        <f ca="1">IFERROR(OFFSET($B$1,MATCH(O640,$A$2:$A$231,0),COUNTIF($C$2:O640,O640)),"")</f>
        <v/>
      </c>
      <c r="R640" s="24" t="str">
        <f t="shared" ca="1" si="19"/>
        <v/>
      </c>
    </row>
    <row r="641" spans="15:18" ht="15" customHeight="1" x14ac:dyDescent="0.25">
      <c r="O641" s="29" t="str">
        <f ca="1">IFERROR(IF(COUNTIF(OFFSET($A$1,MATCH(O640&amp;"*",$A$2:$A$231,0),2,,11),"&lt;&gt;")&gt;COUNTIF($O$2:O640,O640),O640,INDEX($A$2:$A$231,MATCH(O640,$A$2:$A$231,0)+1)),"")</f>
        <v/>
      </c>
      <c r="P641" s="23" t="str">
        <f t="shared" ca="1" si="18"/>
        <v/>
      </c>
      <c r="Q641" s="26" t="str">
        <f ca="1">IFERROR(OFFSET($B$1,MATCH(O641,$A$2:$A$231,0),COUNTIF($C$2:O641,O641)),"")</f>
        <v/>
      </c>
      <c r="R641" s="24" t="str">
        <f t="shared" ca="1" si="19"/>
        <v/>
      </c>
    </row>
    <row r="642" spans="15:18" ht="15" customHeight="1" x14ac:dyDescent="0.25">
      <c r="O642" s="29" t="str">
        <f ca="1">IFERROR(IF(COUNTIF(OFFSET($A$1,MATCH(O641&amp;"*",$A$2:$A$231,0),2,,11),"&lt;&gt;")&gt;COUNTIF($O$2:O641,O641),O641,INDEX($A$2:$A$231,MATCH(O641,$A$2:$A$231,0)+1)),"")</f>
        <v/>
      </c>
      <c r="P642" s="23" t="str">
        <f t="shared" ca="1" si="18"/>
        <v/>
      </c>
      <c r="Q642" s="26" t="str">
        <f ca="1">IFERROR(OFFSET($B$1,MATCH(O642,$A$2:$A$231,0),COUNTIF($C$2:O642,O642)),"")</f>
        <v/>
      </c>
      <c r="R642" s="24" t="str">
        <f t="shared" ca="1" si="19"/>
        <v/>
      </c>
    </row>
    <row r="643" spans="15:18" ht="15" customHeight="1" x14ac:dyDescent="0.25">
      <c r="O643" s="29" t="str">
        <f ca="1">IFERROR(IF(COUNTIF(OFFSET($A$1,MATCH(O642&amp;"*",$A$2:$A$231,0),2,,11),"&lt;&gt;")&gt;COUNTIF($O$2:O642,O642),O642,INDEX($A$2:$A$231,MATCH(O642,$A$2:$A$231,0)+1)),"")</f>
        <v/>
      </c>
      <c r="P643" s="23" t="str">
        <f t="shared" ref="P643:P706" ca="1" si="20">IFERROR(LEFT(O643,FIND("_",O643)-1),"")</f>
        <v/>
      </c>
      <c r="Q643" s="26" t="str">
        <f ca="1">IFERROR(OFFSET($B$1,MATCH(O643,$A$2:$A$231,0),COUNTIF($C$2:O643,O643)),"")</f>
        <v/>
      </c>
      <c r="R643" s="24" t="str">
        <f t="shared" ref="R643:R706" ca="1" si="21">IFERROR(INDEX($N:$N,MATCH(P643,$B:$B,0)),"")</f>
        <v/>
      </c>
    </row>
    <row r="644" spans="15:18" ht="15" customHeight="1" x14ac:dyDescent="0.25">
      <c r="O644" s="29" t="str">
        <f ca="1">IFERROR(IF(COUNTIF(OFFSET($A$1,MATCH(O643&amp;"*",$A$2:$A$231,0),2,,11),"&lt;&gt;")&gt;COUNTIF($O$2:O643,O643),O643,INDEX($A$2:$A$231,MATCH(O643,$A$2:$A$231,0)+1)),"")</f>
        <v/>
      </c>
      <c r="P644" s="23" t="str">
        <f t="shared" ca="1" si="20"/>
        <v/>
      </c>
      <c r="Q644" s="26" t="str">
        <f ca="1">IFERROR(OFFSET($B$1,MATCH(O644,$A$2:$A$231,0),COUNTIF($C$2:O644,O644)),"")</f>
        <v/>
      </c>
      <c r="R644" s="24" t="str">
        <f t="shared" ca="1" si="21"/>
        <v/>
      </c>
    </row>
    <row r="645" spans="15:18" ht="15" customHeight="1" x14ac:dyDescent="0.25">
      <c r="O645" s="29" t="str">
        <f ca="1">IFERROR(IF(COUNTIF(OFFSET($A$1,MATCH(O644&amp;"*",$A$2:$A$231,0),2,,11),"&lt;&gt;")&gt;COUNTIF($O$2:O644,O644),O644,INDEX($A$2:$A$231,MATCH(O644,$A$2:$A$231,0)+1)),"")</f>
        <v/>
      </c>
      <c r="P645" s="23" t="str">
        <f t="shared" ca="1" si="20"/>
        <v/>
      </c>
      <c r="Q645" s="26" t="str">
        <f ca="1">IFERROR(OFFSET($B$1,MATCH(O645,$A$2:$A$231,0),COUNTIF($C$2:O645,O645)),"")</f>
        <v/>
      </c>
      <c r="R645" s="24" t="str">
        <f t="shared" ca="1" si="21"/>
        <v/>
      </c>
    </row>
    <row r="646" spans="15:18" ht="15" customHeight="1" x14ac:dyDescent="0.25">
      <c r="O646" s="29" t="str">
        <f ca="1">IFERROR(IF(COUNTIF(OFFSET($A$1,MATCH(O645&amp;"*",$A$2:$A$231,0),2,,11),"&lt;&gt;")&gt;COUNTIF($O$2:O645,O645),O645,INDEX($A$2:$A$231,MATCH(O645,$A$2:$A$231,0)+1)),"")</f>
        <v/>
      </c>
      <c r="P646" s="23" t="str">
        <f t="shared" ca="1" si="20"/>
        <v/>
      </c>
      <c r="Q646" s="26" t="str">
        <f ca="1">IFERROR(OFFSET($B$1,MATCH(O646,$A$2:$A$231,0),COUNTIF($C$2:O646,O646)),"")</f>
        <v/>
      </c>
      <c r="R646" s="24" t="str">
        <f t="shared" ca="1" si="21"/>
        <v/>
      </c>
    </row>
    <row r="647" spans="15:18" ht="15" customHeight="1" x14ac:dyDescent="0.25">
      <c r="O647" s="29" t="str">
        <f ca="1">IFERROR(IF(COUNTIF(OFFSET($A$1,MATCH(O646&amp;"*",$A$2:$A$231,0),2,,11),"&lt;&gt;")&gt;COUNTIF($O$2:O646,O646),O646,INDEX($A$2:$A$231,MATCH(O646,$A$2:$A$231,0)+1)),"")</f>
        <v/>
      </c>
      <c r="P647" s="23" t="str">
        <f t="shared" ca="1" si="20"/>
        <v/>
      </c>
      <c r="Q647" s="26" t="str">
        <f ca="1">IFERROR(OFFSET($B$1,MATCH(O647,$A$2:$A$231,0),COUNTIF($C$2:O647,O647)),"")</f>
        <v/>
      </c>
      <c r="R647" s="24" t="str">
        <f t="shared" ca="1" si="21"/>
        <v/>
      </c>
    </row>
    <row r="648" spans="15:18" ht="15" customHeight="1" x14ac:dyDescent="0.25">
      <c r="O648" s="29" t="str">
        <f ca="1">IFERROR(IF(COUNTIF(OFFSET($A$1,MATCH(O647&amp;"*",$A$2:$A$231,0),2,,11),"&lt;&gt;")&gt;COUNTIF($O$2:O647,O647),O647,INDEX($A$2:$A$231,MATCH(O647,$A$2:$A$231,0)+1)),"")</f>
        <v/>
      </c>
      <c r="P648" s="23" t="str">
        <f t="shared" ca="1" si="20"/>
        <v/>
      </c>
      <c r="Q648" s="26" t="str">
        <f ca="1">IFERROR(OFFSET($B$1,MATCH(O648,$A$2:$A$231,0),COUNTIF($C$2:O648,O648)),"")</f>
        <v/>
      </c>
      <c r="R648" s="24" t="str">
        <f t="shared" ca="1" si="21"/>
        <v/>
      </c>
    </row>
    <row r="649" spans="15:18" ht="15" customHeight="1" x14ac:dyDescent="0.25">
      <c r="O649" s="29" t="str">
        <f ca="1">IFERROR(IF(COUNTIF(OFFSET($A$1,MATCH(O648&amp;"*",$A$2:$A$231,0),2,,11),"&lt;&gt;")&gt;COUNTIF($O$2:O648,O648),O648,INDEX($A$2:$A$231,MATCH(O648,$A$2:$A$231,0)+1)),"")</f>
        <v/>
      </c>
      <c r="P649" s="23" t="str">
        <f t="shared" ca="1" si="20"/>
        <v/>
      </c>
      <c r="Q649" s="26" t="str">
        <f ca="1">IFERROR(OFFSET($B$1,MATCH(O649,$A$2:$A$231,0),COUNTIF($C$2:O649,O649)),"")</f>
        <v/>
      </c>
      <c r="R649" s="24" t="str">
        <f t="shared" ca="1" si="21"/>
        <v/>
      </c>
    </row>
    <row r="650" spans="15:18" ht="15" customHeight="1" x14ac:dyDescent="0.25">
      <c r="O650" s="29" t="str">
        <f ca="1">IFERROR(IF(COUNTIF(OFFSET($A$1,MATCH(O649&amp;"*",$A$2:$A$231,0),2,,11),"&lt;&gt;")&gt;COUNTIF($O$2:O649,O649),O649,INDEX($A$2:$A$231,MATCH(O649,$A$2:$A$231,0)+1)),"")</f>
        <v/>
      </c>
      <c r="P650" s="23" t="str">
        <f t="shared" ca="1" si="20"/>
        <v/>
      </c>
      <c r="Q650" s="26" t="str">
        <f ca="1">IFERROR(OFFSET($B$1,MATCH(O650,$A$2:$A$231,0),COUNTIF($C$2:O650,O650)),"")</f>
        <v/>
      </c>
      <c r="R650" s="24" t="str">
        <f t="shared" ca="1" si="21"/>
        <v/>
      </c>
    </row>
    <row r="651" spans="15:18" ht="15" customHeight="1" x14ac:dyDescent="0.25">
      <c r="O651" s="29" t="str">
        <f ca="1">IFERROR(IF(COUNTIF(OFFSET($A$1,MATCH(O650&amp;"*",$A$2:$A$231,0),2,,11),"&lt;&gt;")&gt;COUNTIF($O$2:O650,O650),O650,INDEX($A$2:$A$231,MATCH(O650,$A$2:$A$231,0)+1)),"")</f>
        <v/>
      </c>
      <c r="P651" s="23" t="str">
        <f t="shared" ca="1" si="20"/>
        <v/>
      </c>
      <c r="Q651" s="26" t="str">
        <f ca="1">IFERROR(OFFSET($B$1,MATCH(O651,$A$2:$A$231,0),COUNTIF($C$2:O651,O651)),"")</f>
        <v/>
      </c>
      <c r="R651" s="24" t="str">
        <f t="shared" ca="1" si="21"/>
        <v/>
      </c>
    </row>
    <row r="652" spans="15:18" ht="15" customHeight="1" x14ac:dyDescent="0.25">
      <c r="O652" s="29" t="str">
        <f ca="1">IFERROR(IF(COUNTIF(OFFSET($A$1,MATCH(O651&amp;"*",$A$2:$A$231,0),2,,11),"&lt;&gt;")&gt;COUNTIF($O$2:O651,O651),O651,INDEX($A$2:$A$231,MATCH(O651,$A$2:$A$231,0)+1)),"")</f>
        <v/>
      </c>
      <c r="P652" s="23" t="str">
        <f t="shared" ca="1" si="20"/>
        <v/>
      </c>
      <c r="Q652" s="26" t="str">
        <f ca="1">IFERROR(OFFSET($B$1,MATCH(O652,$A$2:$A$231,0),COUNTIF($C$2:O652,O652)),"")</f>
        <v/>
      </c>
      <c r="R652" s="24" t="str">
        <f t="shared" ca="1" si="21"/>
        <v/>
      </c>
    </row>
    <row r="653" spans="15:18" ht="15" customHeight="1" x14ac:dyDescent="0.25">
      <c r="O653" s="29" t="str">
        <f ca="1">IFERROR(IF(COUNTIF(OFFSET($A$1,MATCH(O652&amp;"*",$A$2:$A$231,0),2,,11),"&lt;&gt;")&gt;COUNTIF($O$2:O652,O652),O652,INDEX($A$2:$A$231,MATCH(O652,$A$2:$A$231,0)+1)),"")</f>
        <v/>
      </c>
      <c r="P653" s="23" t="str">
        <f t="shared" ca="1" si="20"/>
        <v/>
      </c>
      <c r="Q653" s="26" t="str">
        <f ca="1">IFERROR(OFFSET($B$1,MATCH(O653,$A$2:$A$231,0),COUNTIF($C$2:O653,O653)),"")</f>
        <v/>
      </c>
      <c r="R653" s="24" t="str">
        <f t="shared" ca="1" si="21"/>
        <v/>
      </c>
    </row>
    <row r="654" spans="15:18" ht="15" customHeight="1" x14ac:dyDescent="0.25">
      <c r="O654" s="29" t="str">
        <f ca="1">IFERROR(IF(COUNTIF(OFFSET($A$1,MATCH(O653&amp;"*",$A$2:$A$231,0),2,,11),"&lt;&gt;")&gt;COUNTIF($O$2:O653,O653),O653,INDEX($A$2:$A$231,MATCH(O653,$A$2:$A$231,0)+1)),"")</f>
        <v/>
      </c>
      <c r="P654" s="23" t="str">
        <f t="shared" ca="1" si="20"/>
        <v/>
      </c>
      <c r="Q654" s="26" t="str">
        <f ca="1">IFERROR(OFFSET($B$1,MATCH(O654,$A$2:$A$231,0),COUNTIF($C$2:O654,O654)),"")</f>
        <v/>
      </c>
      <c r="R654" s="24" t="str">
        <f t="shared" ca="1" si="21"/>
        <v/>
      </c>
    </row>
    <row r="655" spans="15:18" ht="15" customHeight="1" x14ac:dyDescent="0.25">
      <c r="O655" s="29" t="str">
        <f ca="1">IFERROR(IF(COUNTIF(OFFSET($A$1,MATCH(O654&amp;"*",$A$2:$A$231,0),2,,11),"&lt;&gt;")&gt;COUNTIF($O$2:O654,O654),O654,INDEX($A$2:$A$231,MATCH(O654,$A$2:$A$231,0)+1)),"")</f>
        <v/>
      </c>
      <c r="P655" s="23" t="str">
        <f t="shared" ca="1" si="20"/>
        <v/>
      </c>
      <c r="Q655" s="26" t="str">
        <f ca="1">IFERROR(OFFSET($B$1,MATCH(O655,$A$2:$A$231,0),COUNTIF($C$2:O655,O655)),"")</f>
        <v/>
      </c>
      <c r="R655" s="24" t="str">
        <f t="shared" ca="1" si="21"/>
        <v/>
      </c>
    </row>
    <row r="656" spans="15:18" ht="15" customHeight="1" x14ac:dyDescent="0.25">
      <c r="O656" s="29" t="str">
        <f ca="1">IFERROR(IF(COUNTIF(OFFSET($A$1,MATCH(O655&amp;"*",$A$2:$A$231,0),2,,11),"&lt;&gt;")&gt;COUNTIF($O$2:O655,O655),O655,INDEX($A$2:$A$231,MATCH(O655,$A$2:$A$231,0)+1)),"")</f>
        <v/>
      </c>
      <c r="P656" s="23" t="str">
        <f t="shared" ca="1" si="20"/>
        <v/>
      </c>
      <c r="Q656" s="26" t="str">
        <f ca="1">IFERROR(OFFSET($B$1,MATCH(O656,$A$2:$A$231,0),COUNTIF($C$2:O656,O656)),"")</f>
        <v/>
      </c>
      <c r="R656" s="24" t="str">
        <f t="shared" ca="1" si="21"/>
        <v/>
      </c>
    </row>
    <row r="657" spans="15:18" ht="15" customHeight="1" x14ac:dyDescent="0.25">
      <c r="O657" s="29" t="str">
        <f ca="1">IFERROR(IF(COUNTIF(OFFSET($A$1,MATCH(O656&amp;"*",$A$2:$A$231,0),2,,11),"&lt;&gt;")&gt;COUNTIF($O$2:O656,O656),O656,INDEX($A$2:$A$231,MATCH(O656,$A$2:$A$231,0)+1)),"")</f>
        <v/>
      </c>
      <c r="P657" s="23" t="str">
        <f t="shared" ca="1" si="20"/>
        <v/>
      </c>
      <c r="Q657" s="26" t="str">
        <f ca="1">IFERROR(OFFSET($B$1,MATCH(O657,$A$2:$A$231,0),COUNTIF($C$2:O657,O657)),"")</f>
        <v/>
      </c>
      <c r="R657" s="24" t="str">
        <f t="shared" ca="1" si="21"/>
        <v/>
      </c>
    </row>
    <row r="658" spans="15:18" ht="15" customHeight="1" x14ac:dyDescent="0.25">
      <c r="O658" s="29" t="str">
        <f ca="1">IFERROR(IF(COUNTIF(OFFSET($A$1,MATCH(O657&amp;"*",$A$2:$A$231,0),2,,11),"&lt;&gt;")&gt;COUNTIF($O$2:O657,O657),O657,INDEX($A$2:$A$231,MATCH(O657,$A$2:$A$231,0)+1)),"")</f>
        <v/>
      </c>
      <c r="P658" s="23" t="str">
        <f t="shared" ca="1" si="20"/>
        <v/>
      </c>
      <c r="Q658" s="26" t="str">
        <f ca="1">IFERROR(OFFSET($B$1,MATCH(O658,$A$2:$A$231,0),COUNTIF($C$2:O658,O658)),"")</f>
        <v/>
      </c>
      <c r="R658" s="24" t="str">
        <f t="shared" ca="1" si="21"/>
        <v/>
      </c>
    </row>
    <row r="659" spans="15:18" ht="15" customHeight="1" x14ac:dyDescent="0.25">
      <c r="O659" s="29" t="str">
        <f ca="1">IFERROR(IF(COUNTIF(OFFSET($A$1,MATCH(O658&amp;"*",$A$2:$A$231,0),2,,11),"&lt;&gt;")&gt;COUNTIF($O$2:O658,O658),O658,INDEX($A$2:$A$231,MATCH(O658,$A$2:$A$231,0)+1)),"")</f>
        <v/>
      </c>
      <c r="P659" s="23" t="str">
        <f t="shared" ca="1" si="20"/>
        <v/>
      </c>
      <c r="Q659" s="26" t="str">
        <f ca="1">IFERROR(OFFSET($B$1,MATCH(O659,$A$2:$A$231,0),COUNTIF($C$2:O659,O659)),"")</f>
        <v/>
      </c>
      <c r="R659" s="24" t="str">
        <f t="shared" ca="1" si="21"/>
        <v/>
      </c>
    </row>
    <row r="660" spans="15:18" ht="15" customHeight="1" x14ac:dyDescent="0.25">
      <c r="O660" s="29" t="str">
        <f ca="1">IFERROR(IF(COUNTIF(OFFSET($A$1,MATCH(O659&amp;"*",$A$2:$A$231,0),2,,11),"&lt;&gt;")&gt;COUNTIF($O$2:O659,O659),O659,INDEX($A$2:$A$231,MATCH(O659,$A$2:$A$231,0)+1)),"")</f>
        <v/>
      </c>
      <c r="P660" s="23" t="str">
        <f t="shared" ca="1" si="20"/>
        <v/>
      </c>
      <c r="Q660" s="26" t="str">
        <f ca="1">IFERROR(OFFSET($B$1,MATCH(O660,$A$2:$A$231,0),COUNTIF($C$2:O660,O660)),"")</f>
        <v/>
      </c>
      <c r="R660" s="24" t="str">
        <f t="shared" ca="1" si="21"/>
        <v/>
      </c>
    </row>
    <row r="661" spans="15:18" ht="15" customHeight="1" x14ac:dyDescent="0.25">
      <c r="O661" s="29" t="str">
        <f ca="1">IFERROR(IF(COUNTIF(OFFSET($A$1,MATCH(O660&amp;"*",$A$2:$A$231,0),2,,11),"&lt;&gt;")&gt;COUNTIF($O$2:O660,O660),O660,INDEX($A$2:$A$231,MATCH(O660,$A$2:$A$231,0)+1)),"")</f>
        <v/>
      </c>
      <c r="P661" s="23" t="str">
        <f t="shared" ca="1" si="20"/>
        <v/>
      </c>
      <c r="Q661" s="26" t="str">
        <f ca="1">IFERROR(OFFSET($B$1,MATCH(O661,$A$2:$A$231,0),COUNTIF($C$2:O661,O661)),"")</f>
        <v/>
      </c>
      <c r="R661" s="24" t="str">
        <f t="shared" ca="1" si="21"/>
        <v/>
      </c>
    </row>
    <row r="662" spans="15:18" ht="15" customHeight="1" x14ac:dyDescent="0.25">
      <c r="O662" s="29" t="str">
        <f ca="1">IFERROR(IF(COUNTIF(OFFSET($A$1,MATCH(O661&amp;"*",$A$2:$A$231,0),2,,11),"&lt;&gt;")&gt;COUNTIF($O$2:O661,O661),O661,INDEX($A$2:$A$231,MATCH(O661,$A$2:$A$231,0)+1)),"")</f>
        <v/>
      </c>
      <c r="P662" s="23" t="str">
        <f t="shared" ca="1" si="20"/>
        <v/>
      </c>
      <c r="Q662" s="26" t="str">
        <f ca="1">IFERROR(OFFSET($B$1,MATCH(O662,$A$2:$A$231,0),COUNTIF($C$2:O662,O662)),"")</f>
        <v/>
      </c>
      <c r="R662" s="24" t="str">
        <f t="shared" ca="1" si="21"/>
        <v/>
      </c>
    </row>
    <row r="663" spans="15:18" ht="15" customHeight="1" x14ac:dyDescent="0.25">
      <c r="O663" s="29" t="str">
        <f ca="1">IFERROR(IF(COUNTIF(OFFSET($A$1,MATCH(O662&amp;"*",$A$2:$A$231,0),2,,11),"&lt;&gt;")&gt;COUNTIF($O$2:O662,O662),O662,INDEX($A$2:$A$231,MATCH(O662,$A$2:$A$231,0)+1)),"")</f>
        <v/>
      </c>
      <c r="P663" s="23" t="str">
        <f t="shared" ca="1" si="20"/>
        <v/>
      </c>
      <c r="Q663" s="26" t="str">
        <f ca="1">IFERROR(OFFSET($B$1,MATCH(O663,$A$2:$A$231,0),COUNTIF($C$2:O663,O663)),"")</f>
        <v/>
      </c>
      <c r="R663" s="24" t="str">
        <f t="shared" ca="1" si="21"/>
        <v/>
      </c>
    </row>
    <row r="664" spans="15:18" ht="15" customHeight="1" x14ac:dyDescent="0.25">
      <c r="O664" s="29" t="str">
        <f ca="1">IFERROR(IF(COUNTIF(OFFSET($A$1,MATCH(O663&amp;"*",$A$2:$A$231,0),2,,11),"&lt;&gt;")&gt;COUNTIF($O$2:O663,O663),O663,INDEX($A$2:$A$231,MATCH(O663,$A$2:$A$231,0)+1)),"")</f>
        <v/>
      </c>
      <c r="P664" s="23" t="str">
        <f t="shared" ca="1" si="20"/>
        <v/>
      </c>
      <c r="Q664" s="26" t="str">
        <f ca="1">IFERROR(OFFSET($B$1,MATCH(O664,$A$2:$A$231,0),COUNTIF($C$2:O664,O664)),"")</f>
        <v/>
      </c>
      <c r="R664" s="24" t="str">
        <f t="shared" ca="1" si="21"/>
        <v/>
      </c>
    </row>
    <row r="665" spans="15:18" ht="15" customHeight="1" x14ac:dyDescent="0.25">
      <c r="O665" s="29" t="str">
        <f ca="1">IFERROR(IF(COUNTIF(OFFSET($A$1,MATCH(O664&amp;"*",$A$2:$A$231,0),2,,11),"&lt;&gt;")&gt;COUNTIF($O$2:O664,O664),O664,INDEX($A$2:$A$231,MATCH(O664,$A$2:$A$231,0)+1)),"")</f>
        <v/>
      </c>
      <c r="P665" s="23" t="str">
        <f t="shared" ca="1" si="20"/>
        <v/>
      </c>
      <c r="Q665" s="26" t="str">
        <f ca="1">IFERROR(OFFSET($B$1,MATCH(O665,$A$2:$A$231,0),COUNTIF($C$2:O665,O665)),"")</f>
        <v/>
      </c>
      <c r="R665" s="24" t="str">
        <f t="shared" ca="1" si="21"/>
        <v/>
      </c>
    </row>
    <row r="666" spans="15:18" ht="15" customHeight="1" x14ac:dyDescent="0.25">
      <c r="O666" s="29" t="str">
        <f ca="1">IFERROR(IF(COUNTIF(OFFSET($A$1,MATCH(O665&amp;"*",$A$2:$A$231,0),2,,11),"&lt;&gt;")&gt;COUNTIF($O$2:O665,O665),O665,INDEX($A$2:$A$231,MATCH(O665,$A$2:$A$231,0)+1)),"")</f>
        <v/>
      </c>
      <c r="P666" s="23" t="str">
        <f t="shared" ca="1" si="20"/>
        <v/>
      </c>
      <c r="Q666" s="26" t="str">
        <f ca="1">IFERROR(OFFSET($B$1,MATCH(O666,$A$2:$A$231,0),COUNTIF($C$2:O666,O666)),"")</f>
        <v/>
      </c>
      <c r="R666" s="24" t="str">
        <f t="shared" ca="1" si="21"/>
        <v/>
      </c>
    </row>
    <row r="667" spans="15:18" ht="15" customHeight="1" x14ac:dyDescent="0.25">
      <c r="O667" s="29" t="str">
        <f ca="1">IFERROR(IF(COUNTIF(OFFSET($A$1,MATCH(O666&amp;"*",$A$2:$A$231,0),2,,11),"&lt;&gt;")&gt;COUNTIF($O$2:O666,O666),O666,INDEX($A$2:$A$231,MATCH(O666,$A$2:$A$231,0)+1)),"")</f>
        <v/>
      </c>
      <c r="P667" s="23" t="str">
        <f t="shared" ca="1" si="20"/>
        <v/>
      </c>
      <c r="Q667" s="26" t="str">
        <f ca="1">IFERROR(OFFSET($B$1,MATCH(O667,$A$2:$A$231,0),COUNTIF($C$2:O667,O667)),"")</f>
        <v/>
      </c>
      <c r="R667" s="24" t="str">
        <f t="shared" ca="1" si="21"/>
        <v/>
      </c>
    </row>
    <row r="668" spans="15:18" ht="15" customHeight="1" x14ac:dyDescent="0.25">
      <c r="O668" s="29" t="str">
        <f ca="1">IFERROR(IF(COUNTIF(OFFSET($A$1,MATCH(O667&amp;"*",$A$2:$A$231,0),2,,11),"&lt;&gt;")&gt;COUNTIF($O$2:O667,O667),O667,INDEX($A$2:$A$231,MATCH(O667,$A$2:$A$231,0)+1)),"")</f>
        <v/>
      </c>
      <c r="P668" s="23" t="str">
        <f t="shared" ca="1" si="20"/>
        <v/>
      </c>
      <c r="Q668" s="26" t="str">
        <f ca="1">IFERROR(OFFSET($B$1,MATCH(O668,$A$2:$A$231,0),COUNTIF($C$2:O668,O668)),"")</f>
        <v/>
      </c>
      <c r="R668" s="24" t="str">
        <f t="shared" ca="1" si="21"/>
        <v/>
      </c>
    </row>
    <row r="669" spans="15:18" ht="15" customHeight="1" x14ac:dyDescent="0.25">
      <c r="O669" s="29" t="str">
        <f ca="1">IFERROR(IF(COUNTIF(OFFSET($A$1,MATCH(O668&amp;"*",$A$2:$A$231,0),2,,11),"&lt;&gt;")&gt;COUNTIF($O$2:O668,O668),O668,INDEX($A$2:$A$231,MATCH(O668,$A$2:$A$231,0)+1)),"")</f>
        <v/>
      </c>
      <c r="P669" s="23" t="str">
        <f t="shared" ca="1" si="20"/>
        <v/>
      </c>
      <c r="Q669" s="26" t="str">
        <f ca="1">IFERROR(OFFSET($B$1,MATCH(O669,$A$2:$A$231,0),COUNTIF($C$2:O669,O669)),"")</f>
        <v/>
      </c>
      <c r="R669" s="24" t="str">
        <f t="shared" ca="1" si="21"/>
        <v/>
      </c>
    </row>
    <row r="670" spans="15:18" ht="15" customHeight="1" x14ac:dyDescent="0.25">
      <c r="O670" s="29" t="str">
        <f ca="1">IFERROR(IF(COUNTIF(OFFSET($A$1,MATCH(O669&amp;"*",$A$2:$A$231,0),2,,11),"&lt;&gt;")&gt;COUNTIF($O$2:O669,O669),O669,INDEX($A$2:$A$231,MATCH(O669,$A$2:$A$231,0)+1)),"")</f>
        <v/>
      </c>
      <c r="P670" s="23" t="str">
        <f t="shared" ca="1" si="20"/>
        <v/>
      </c>
      <c r="Q670" s="26" t="str">
        <f ca="1">IFERROR(OFFSET($B$1,MATCH(O670,$A$2:$A$231,0),COUNTIF($C$2:O670,O670)),"")</f>
        <v/>
      </c>
      <c r="R670" s="24" t="str">
        <f t="shared" ca="1" si="21"/>
        <v/>
      </c>
    </row>
    <row r="671" spans="15:18" ht="15" customHeight="1" x14ac:dyDescent="0.25">
      <c r="O671" s="29" t="str">
        <f ca="1">IFERROR(IF(COUNTIF(OFFSET($A$1,MATCH(O670&amp;"*",$A$2:$A$231,0),2,,11),"&lt;&gt;")&gt;COUNTIF($O$2:O670,O670),O670,INDEX($A$2:$A$231,MATCH(O670,$A$2:$A$231,0)+1)),"")</f>
        <v/>
      </c>
      <c r="P671" s="23" t="str">
        <f t="shared" ca="1" si="20"/>
        <v/>
      </c>
      <c r="Q671" s="26" t="str">
        <f ca="1">IFERROR(OFFSET($B$1,MATCH(O671,$A$2:$A$231,0),COUNTIF($C$2:O671,O671)),"")</f>
        <v/>
      </c>
      <c r="R671" s="24" t="str">
        <f t="shared" ca="1" si="21"/>
        <v/>
      </c>
    </row>
    <row r="672" spans="15:18" ht="15" customHeight="1" x14ac:dyDescent="0.25">
      <c r="O672" s="29" t="str">
        <f ca="1">IFERROR(IF(COUNTIF(OFFSET($A$1,MATCH(O671&amp;"*",$A$2:$A$231,0),2,,11),"&lt;&gt;")&gt;COUNTIF($O$2:O671,O671),O671,INDEX($A$2:$A$231,MATCH(O671,$A$2:$A$231,0)+1)),"")</f>
        <v/>
      </c>
      <c r="P672" s="23" t="str">
        <f t="shared" ca="1" si="20"/>
        <v/>
      </c>
      <c r="Q672" s="26" t="str">
        <f ca="1">IFERROR(OFFSET($B$1,MATCH(O672,$A$2:$A$231,0),COUNTIF($C$2:O672,O672)),"")</f>
        <v/>
      </c>
      <c r="R672" s="24" t="str">
        <f t="shared" ca="1" si="21"/>
        <v/>
      </c>
    </row>
    <row r="673" spans="15:18" ht="15" customHeight="1" x14ac:dyDescent="0.25">
      <c r="O673" s="29" t="str">
        <f ca="1">IFERROR(IF(COUNTIF(OFFSET($A$1,MATCH(O672&amp;"*",$A$2:$A$231,0),2,,11),"&lt;&gt;")&gt;COUNTIF($O$2:O672,O672),O672,INDEX($A$2:$A$231,MATCH(O672,$A$2:$A$231,0)+1)),"")</f>
        <v/>
      </c>
      <c r="P673" s="23" t="str">
        <f t="shared" ca="1" si="20"/>
        <v/>
      </c>
      <c r="Q673" s="26" t="str">
        <f ca="1">IFERROR(OFFSET($B$1,MATCH(O673,$A$2:$A$231,0),COUNTIF($C$2:O673,O673)),"")</f>
        <v/>
      </c>
      <c r="R673" s="24" t="str">
        <f t="shared" ca="1" si="21"/>
        <v/>
      </c>
    </row>
    <row r="674" spans="15:18" ht="15" customHeight="1" x14ac:dyDescent="0.25">
      <c r="O674" s="29" t="str">
        <f ca="1">IFERROR(IF(COUNTIF(OFFSET($A$1,MATCH(O673&amp;"*",$A$2:$A$231,0),2,,11),"&lt;&gt;")&gt;COUNTIF($O$2:O673,O673),O673,INDEX($A$2:$A$231,MATCH(O673,$A$2:$A$231,0)+1)),"")</f>
        <v/>
      </c>
      <c r="P674" s="23" t="str">
        <f t="shared" ca="1" si="20"/>
        <v/>
      </c>
      <c r="Q674" s="26" t="str">
        <f ca="1">IFERROR(OFFSET($B$1,MATCH(O674,$A$2:$A$231,0),COUNTIF($C$2:O674,O674)),"")</f>
        <v/>
      </c>
      <c r="R674" s="24" t="str">
        <f t="shared" ca="1" si="21"/>
        <v/>
      </c>
    </row>
    <row r="675" spans="15:18" ht="15" customHeight="1" x14ac:dyDescent="0.25">
      <c r="O675" s="29" t="str">
        <f ca="1">IFERROR(IF(COUNTIF(OFFSET($A$1,MATCH(O674&amp;"*",$A$2:$A$231,0),2,,11),"&lt;&gt;")&gt;COUNTIF($O$2:O674,O674),O674,INDEX($A$2:$A$231,MATCH(O674,$A$2:$A$231,0)+1)),"")</f>
        <v/>
      </c>
      <c r="P675" s="23" t="str">
        <f t="shared" ca="1" si="20"/>
        <v/>
      </c>
      <c r="Q675" s="26" t="str">
        <f ca="1">IFERROR(OFFSET($B$1,MATCH(O675,$A$2:$A$231,0),COUNTIF($C$2:O675,O675)),"")</f>
        <v/>
      </c>
      <c r="R675" s="24" t="str">
        <f t="shared" ca="1" si="21"/>
        <v/>
      </c>
    </row>
    <row r="676" spans="15:18" ht="15" customHeight="1" x14ac:dyDescent="0.25">
      <c r="O676" s="29" t="str">
        <f ca="1">IFERROR(IF(COUNTIF(OFFSET($A$1,MATCH(O675&amp;"*",$A$2:$A$231,0),2,,11),"&lt;&gt;")&gt;COUNTIF($O$2:O675,O675),O675,INDEX($A$2:$A$231,MATCH(O675,$A$2:$A$231,0)+1)),"")</f>
        <v/>
      </c>
      <c r="P676" s="23" t="str">
        <f t="shared" ca="1" si="20"/>
        <v/>
      </c>
      <c r="Q676" s="26" t="str">
        <f ca="1">IFERROR(OFFSET($B$1,MATCH(O676,$A$2:$A$231,0),COUNTIF($C$2:O676,O676)),"")</f>
        <v/>
      </c>
      <c r="R676" s="24" t="str">
        <f t="shared" ca="1" si="21"/>
        <v/>
      </c>
    </row>
    <row r="677" spans="15:18" ht="15" customHeight="1" x14ac:dyDescent="0.25">
      <c r="O677" s="29" t="str">
        <f ca="1">IFERROR(IF(COUNTIF(OFFSET($A$1,MATCH(O676&amp;"*",$A$2:$A$231,0),2,,11),"&lt;&gt;")&gt;COUNTIF($O$2:O676,O676),O676,INDEX($A$2:$A$231,MATCH(O676,$A$2:$A$231,0)+1)),"")</f>
        <v/>
      </c>
      <c r="P677" s="23" t="str">
        <f t="shared" ca="1" si="20"/>
        <v/>
      </c>
      <c r="Q677" s="26" t="str">
        <f ca="1">IFERROR(OFFSET($B$1,MATCH(O677,$A$2:$A$231,0),COUNTIF($C$2:O677,O677)),"")</f>
        <v/>
      </c>
      <c r="R677" s="24" t="str">
        <f t="shared" ca="1" si="21"/>
        <v/>
      </c>
    </row>
    <row r="678" spans="15:18" ht="15" customHeight="1" x14ac:dyDescent="0.25">
      <c r="O678" s="29" t="str">
        <f ca="1">IFERROR(IF(COUNTIF(OFFSET($A$1,MATCH(O677&amp;"*",$A$2:$A$231,0),2,,11),"&lt;&gt;")&gt;COUNTIF($O$2:O677,O677),O677,INDEX($A$2:$A$231,MATCH(O677,$A$2:$A$231,0)+1)),"")</f>
        <v/>
      </c>
      <c r="P678" s="23" t="str">
        <f t="shared" ca="1" si="20"/>
        <v/>
      </c>
      <c r="Q678" s="26" t="str">
        <f ca="1">IFERROR(OFFSET($B$1,MATCH(O678,$A$2:$A$231,0),COUNTIF($C$2:O678,O678)),"")</f>
        <v/>
      </c>
      <c r="R678" s="24" t="str">
        <f t="shared" ca="1" si="21"/>
        <v/>
      </c>
    </row>
    <row r="679" spans="15:18" ht="15" customHeight="1" x14ac:dyDescent="0.25">
      <c r="O679" s="29" t="str">
        <f ca="1">IFERROR(IF(COUNTIF(OFFSET($A$1,MATCH(O678&amp;"*",$A$2:$A$231,0),2,,11),"&lt;&gt;")&gt;COUNTIF($O$2:O678,O678),O678,INDEX($A$2:$A$231,MATCH(O678,$A$2:$A$231,0)+1)),"")</f>
        <v/>
      </c>
      <c r="P679" s="23" t="str">
        <f t="shared" ca="1" si="20"/>
        <v/>
      </c>
      <c r="Q679" s="26" t="str">
        <f ca="1">IFERROR(OFFSET($B$1,MATCH(O679,$A$2:$A$231,0),COUNTIF($C$2:O679,O679)),"")</f>
        <v/>
      </c>
      <c r="R679" s="24" t="str">
        <f t="shared" ca="1" si="21"/>
        <v/>
      </c>
    </row>
    <row r="680" spans="15:18" ht="15" customHeight="1" x14ac:dyDescent="0.25">
      <c r="O680" s="29" t="str">
        <f ca="1">IFERROR(IF(COUNTIF(OFFSET($A$1,MATCH(O679&amp;"*",$A$2:$A$231,0),2,,11),"&lt;&gt;")&gt;COUNTIF($O$2:O679,O679),O679,INDEX($A$2:$A$231,MATCH(O679,$A$2:$A$231,0)+1)),"")</f>
        <v/>
      </c>
      <c r="P680" s="23" t="str">
        <f t="shared" ca="1" si="20"/>
        <v/>
      </c>
      <c r="Q680" s="26" t="str">
        <f ca="1">IFERROR(OFFSET($B$1,MATCH(O680,$A$2:$A$231,0),COUNTIF($C$2:O680,O680)),"")</f>
        <v/>
      </c>
      <c r="R680" s="24" t="str">
        <f t="shared" ca="1" si="21"/>
        <v/>
      </c>
    </row>
    <row r="681" spans="15:18" ht="15" customHeight="1" x14ac:dyDescent="0.25">
      <c r="O681" s="29" t="str">
        <f ca="1">IFERROR(IF(COUNTIF(OFFSET($A$1,MATCH(O680&amp;"*",$A$2:$A$231,0),2,,11),"&lt;&gt;")&gt;COUNTIF($O$2:O680,O680),O680,INDEX($A$2:$A$231,MATCH(O680,$A$2:$A$231,0)+1)),"")</f>
        <v/>
      </c>
      <c r="P681" s="23" t="str">
        <f t="shared" ca="1" si="20"/>
        <v/>
      </c>
      <c r="Q681" s="26" t="str">
        <f ca="1">IFERROR(OFFSET($B$1,MATCH(O681,$A$2:$A$231,0),COUNTIF($C$2:O681,O681)),"")</f>
        <v/>
      </c>
      <c r="R681" s="24" t="str">
        <f t="shared" ca="1" si="21"/>
        <v/>
      </c>
    </row>
    <row r="682" spans="15:18" ht="15" customHeight="1" x14ac:dyDescent="0.25">
      <c r="O682" s="29" t="str">
        <f ca="1">IFERROR(IF(COUNTIF(OFFSET($A$1,MATCH(O681&amp;"*",$A$2:$A$231,0),2,,11),"&lt;&gt;")&gt;COUNTIF($O$2:O681,O681),O681,INDEX($A$2:$A$231,MATCH(O681,$A$2:$A$231,0)+1)),"")</f>
        <v/>
      </c>
      <c r="P682" s="23" t="str">
        <f t="shared" ca="1" si="20"/>
        <v/>
      </c>
      <c r="Q682" s="26" t="str">
        <f ca="1">IFERROR(OFFSET($B$1,MATCH(O682,$A$2:$A$231,0),COUNTIF($C$2:O682,O682)),"")</f>
        <v/>
      </c>
      <c r="R682" s="24" t="str">
        <f t="shared" ca="1" si="21"/>
        <v/>
      </c>
    </row>
    <row r="683" spans="15:18" ht="15" customHeight="1" x14ac:dyDescent="0.25">
      <c r="O683" s="29" t="str">
        <f ca="1">IFERROR(IF(COUNTIF(OFFSET($A$1,MATCH(O682&amp;"*",$A$2:$A$231,0),2,,11),"&lt;&gt;")&gt;COUNTIF($O$2:O682,O682),O682,INDEX($A$2:$A$231,MATCH(O682,$A$2:$A$231,0)+1)),"")</f>
        <v/>
      </c>
      <c r="P683" s="23" t="str">
        <f t="shared" ca="1" si="20"/>
        <v/>
      </c>
      <c r="Q683" s="26" t="str">
        <f ca="1">IFERROR(OFFSET($B$1,MATCH(O683,$A$2:$A$231,0),COUNTIF($C$2:O683,O683)),"")</f>
        <v/>
      </c>
      <c r="R683" s="24" t="str">
        <f t="shared" ca="1" si="21"/>
        <v/>
      </c>
    </row>
    <row r="684" spans="15:18" ht="15" customHeight="1" x14ac:dyDescent="0.25">
      <c r="O684" s="29" t="str">
        <f ca="1">IFERROR(IF(COUNTIF(OFFSET($A$1,MATCH(O683&amp;"*",$A$2:$A$231,0),2,,11),"&lt;&gt;")&gt;COUNTIF($O$2:O683,O683),O683,INDEX($A$2:$A$231,MATCH(O683,$A$2:$A$231,0)+1)),"")</f>
        <v/>
      </c>
      <c r="P684" s="23" t="str">
        <f t="shared" ca="1" si="20"/>
        <v/>
      </c>
      <c r="Q684" s="26" t="str">
        <f ca="1">IFERROR(OFFSET($B$1,MATCH(O684,$A$2:$A$231,0),COUNTIF($C$2:O684,O684)),"")</f>
        <v/>
      </c>
      <c r="R684" s="24" t="str">
        <f t="shared" ca="1" si="21"/>
        <v/>
      </c>
    </row>
    <row r="685" spans="15:18" ht="15" customHeight="1" x14ac:dyDescent="0.25">
      <c r="O685" s="29" t="str">
        <f ca="1">IFERROR(IF(COUNTIF(OFFSET($A$1,MATCH(O684&amp;"*",$A$2:$A$231,0),2,,11),"&lt;&gt;")&gt;COUNTIF($O$2:O684,O684),O684,INDEX($A$2:$A$231,MATCH(O684,$A$2:$A$231,0)+1)),"")</f>
        <v/>
      </c>
      <c r="P685" s="23" t="str">
        <f t="shared" ca="1" si="20"/>
        <v/>
      </c>
      <c r="Q685" s="26" t="str">
        <f ca="1">IFERROR(OFFSET($B$1,MATCH(O685,$A$2:$A$231,0),COUNTIF($C$2:O685,O685)),"")</f>
        <v/>
      </c>
      <c r="R685" s="24" t="str">
        <f t="shared" ca="1" si="21"/>
        <v/>
      </c>
    </row>
    <row r="686" spans="15:18" ht="15" customHeight="1" x14ac:dyDescent="0.25">
      <c r="O686" s="29" t="str">
        <f ca="1">IFERROR(IF(COUNTIF(OFFSET($A$1,MATCH(O685&amp;"*",$A$2:$A$231,0),2,,11),"&lt;&gt;")&gt;COUNTIF($O$2:O685,O685),O685,INDEX($A$2:$A$231,MATCH(O685,$A$2:$A$231,0)+1)),"")</f>
        <v/>
      </c>
      <c r="P686" s="23" t="str">
        <f t="shared" ca="1" si="20"/>
        <v/>
      </c>
      <c r="Q686" s="26" t="str">
        <f ca="1">IFERROR(OFFSET($B$1,MATCH(O686,$A$2:$A$231,0),COUNTIF($C$2:O686,O686)),"")</f>
        <v/>
      </c>
      <c r="R686" s="24" t="str">
        <f t="shared" ca="1" si="21"/>
        <v/>
      </c>
    </row>
    <row r="687" spans="15:18" ht="15" customHeight="1" x14ac:dyDescent="0.25">
      <c r="O687" s="29" t="str">
        <f ca="1">IFERROR(IF(COUNTIF(OFFSET($A$1,MATCH(O686&amp;"*",$A$2:$A$231,0),2,,11),"&lt;&gt;")&gt;COUNTIF($O$2:O686,O686),O686,INDEX($A$2:$A$231,MATCH(O686,$A$2:$A$231,0)+1)),"")</f>
        <v/>
      </c>
      <c r="P687" s="23" t="str">
        <f t="shared" ca="1" si="20"/>
        <v/>
      </c>
      <c r="Q687" s="26" t="str">
        <f ca="1">IFERROR(OFFSET($B$1,MATCH(O687,$A$2:$A$231,0),COUNTIF($C$2:O687,O687)),"")</f>
        <v/>
      </c>
      <c r="R687" s="24" t="str">
        <f t="shared" ca="1" si="21"/>
        <v/>
      </c>
    </row>
    <row r="688" spans="15:18" ht="15" customHeight="1" x14ac:dyDescent="0.25">
      <c r="O688" s="29" t="str">
        <f ca="1">IFERROR(IF(COUNTIF(OFFSET($A$1,MATCH(O687&amp;"*",$A$2:$A$231,0),2,,11),"&lt;&gt;")&gt;COUNTIF($O$2:O687,O687),O687,INDEX($A$2:$A$231,MATCH(O687,$A$2:$A$231,0)+1)),"")</f>
        <v/>
      </c>
      <c r="P688" s="23" t="str">
        <f t="shared" ca="1" si="20"/>
        <v/>
      </c>
      <c r="Q688" s="26" t="str">
        <f ca="1">IFERROR(OFFSET($B$1,MATCH(O688,$A$2:$A$231,0),COUNTIF($C$2:O688,O688)),"")</f>
        <v/>
      </c>
      <c r="R688" s="24" t="str">
        <f t="shared" ca="1" si="21"/>
        <v/>
      </c>
    </row>
    <row r="689" spans="15:18" ht="15" customHeight="1" x14ac:dyDescent="0.25">
      <c r="O689" s="29" t="str">
        <f ca="1">IFERROR(IF(COUNTIF(OFFSET($A$1,MATCH(O688&amp;"*",$A$2:$A$231,0),2,,11),"&lt;&gt;")&gt;COUNTIF($O$2:O688,O688),O688,INDEX($A$2:$A$231,MATCH(O688,$A$2:$A$231,0)+1)),"")</f>
        <v/>
      </c>
      <c r="P689" s="23" t="str">
        <f t="shared" ca="1" si="20"/>
        <v/>
      </c>
      <c r="Q689" s="26" t="str">
        <f ca="1">IFERROR(OFFSET($B$1,MATCH(O689,$A$2:$A$231,0),COUNTIF($C$2:O689,O689)),"")</f>
        <v/>
      </c>
      <c r="R689" s="24" t="str">
        <f t="shared" ca="1" si="21"/>
        <v/>
      </c>
    </row>
    <row r="690" spans="15:18" ht="15" customHeight="1" x14ac:dyDescent="0.25">
      <c r="O690" s="29" t="str">
        <f ca="1">IFERROR(IF(COUNTIF(OFFSET($A$1,MATCH(O689&amp;"*",$A$2:$A$231,0),2,,11),"&lt;&gt;")&gt;COUNTIF($O$2:O689,O689),O689,INDEX($A$2:$A$231,MATCH(O689,$A$2:$A$231,0)+1)),"")</f>
        <v/>
      </c>
      <c r="P690" s="23" t="str">
        <f t="shared" ca="1" si="20"/>
        <v/>
      </c>
      <c r="Q690" s="26" t="str">
        <f ca="1">IFERROR(OFFSET($B$1,MATCH(O690,$A$2:$A$231,0),COUNTIF($C$2:O690,O690)),"")</f>
        <v/>
      </c>
      <c r="R690" s="24" t="str">
        <f t="shared" ca="1" si="21"/>
        <v/>
      </c>
    </row>
    <row r="691" spans="15:18" ht="15" customHeight="1" x14ac:dyDescent="0.25">
      <c r="O691" s="29" t="str">
        <f ca="1">IFERROR(IF(COUNTIF(OFFSET($A$1,MATCH(O690&amp;"*",$A$2:$A$231,0),2,,11),"&lt;&gt;")&gt;COUNTIF($O$2:O690,O690),O690,INDEX($A$2:$A$231,MATCH(O690,$A$2:$A$231,0)+1)),"")</f>
        <v/>
      </c>
      <c r="P691" s="23" t="str">
        <f t="shared" ca="1" si="20"/>
        <v/>
      </c>
      <c r="Q691" s="26" t="str">
        <f ca="1">IFERROR(OFFSET($B$1,MATCH(O691,$A$2:$A$231,0),COUNTIF($C$2:O691,O691)),"")</f>
        <v/>
      </c>
      <c r="R691" s="24" t="str">
        <f t="shared" ca="1" si="21"/>
        <v/>
      </c>
    </row>
    <row r="692" spans="15:18" ht="15" customHeight="1" x14ac:dyDescent="0.25">
      <c r="O692" s="29" t="str">
        <f ca="1">IFERROR(IF(COUNTIF(OFFSET($A$1,MATCH(O691&amp;"*",$A$2:$A$231,0),2,,11),"&lt;&gt;")&gt;COUNTIF($O$2:O691,O691),O691,INDEX($A$2:$A$231,MATCH(O691,$A$2:$A$231,0)+1)),"")</f>
        <v/>
      </c>
      <c r="P692" s="23" t="str">
        <f t="shared" ca="1" si="20"/>
        <v/>
      </c>
      <c r="Q692" s="26" t="str">
        <f ca="1">IFERROR(OFFSET($B$1,MATCH(O692,$A$2:$A$231,0),COUNTIF($C$2:O692,O692)),"")</f>
        <v/>
      </c>
      <c r="R692" s="24" t="str">
        <f t="shared" ca="1" si="21"/>
        <v/>
      </c>
    </row>
    <row r="693" spans="15:18" ht="15" customHeight="1" x14ac:dyDescent="0.25">
      <c r="O693" s="29" t="str">
        <f ca="1">IFERROR(IF(COUNTIF(OFFSET($A$1,MATCH(O692&amp;"*",$A$2:$A$231,0),2,,11),"&lt;&gt;")&gt;COUNTIF($O$2:O692,O692),O692,INDEX($A$2:$A$231,MATCH(O692,$A$2:$A$231,0)+1)),"")</f>
        <v/>
      </c>
      <c r="P693" s="23" t="str">
        <f t="shared" ca="1" si="20"/>
        <v/>
      </c>
      <c r="Q693" s="26" t="str">
        <f ca="1">IFERROR(OFFSET($B$1,MATCH(O693,$A$2:$A$231,0),COUNTIF($C$2:O693,O693)),"")</f>
        <v/>
      </c>
      <c r="R693" s="24" t="str">
        <f t="shared" ca="1" si="21"/>
        <v/>
      </c>
    </row>
    <row r="694" spans="15:18" ht="15" customHeight="1" x14ac:dyDescent="0.25">
      <c r="O694" s="29" t="str">
        <f ca="1">IFERROR(IF(COUNTIF(OFFSET($A$1,MATCH(O693&amp;"*",$A$2:$A$231,0),2,,11),"&lt;&gt;")&gt;COUNTIF($O$2:O693,O693),O693,INDEX($A$2:$A$231,MATCH(O693,$A$2:$A$231,0)+1)),"")</f>
        <v/>
      </c>
      <c r="P694" s="23" t="str">
        <f t="shared" ca="1" si="20"/>
        <v/>
      </c>
      <c r="Q694" s="26" t="str">
        <f ca="1">IFERROR(OFFSET($B$1,MATCH(O694,$A$2:$A$231,0),COUNTIF($C$2:O694,O694)),"")</f>
        <v/>
      </c>
      <c r="R694" s="24" t="str">
        <f t="shared" ca="1" si="21"/>
        <v/>
      </c>
    </row>
    <row r="695" spans="15:18" ht="15" customHeight="1" x14ac:dyDescent="0.25">
      <c r="O695" s="29" t="str">
        <f ca="1">IFERROR(IF(COUNTIF(OFFSET($A$1,MATCH(O694&amp;"*",$A$2:$A$231,0),2,,11),"&lt;&gt;")&gt;COUNTIF($O$2:O694,O694),O694,INDEX($A$2:$A$231,MATCH(O694,$A$2:$A$231,0)+1)),"")</f>
        <v/>
      </c>
      <c r="P695" s="23" t="str">
        <f t="shared" ca="1" si="20"/>
        <v/>
      </c>
      <c r="Q695" s="26" t="str">
        <f ca="1">IFERROR(OFFSET($B$1,MATCH(O695,$A$2:$A$231,0),COUNTIF($C$2:O695,O695)),"")</f>
        <v/>
      </c>
      <c r="R695" s="24" t="str">
        <f t="shared" ca="1" si="21"/>
        <v/>
      </c>
    </row>
    <row r="696" spans="15:18" ht="15" customHeight="1" x14ac:dyDescent="0.25">
      <c r="O696" s="29" t="str">
        <f ca="1">IFERROR(IF(COUNTIF(OFFSET($A$1,MATCH(O695&amp;"*",$A$2:$A$231,0),2,,11),"&lt;&gt;")&gt;COUNTIF($O$2:O695,O695),O695,INDEX($A$2:$A$231,MATCH(O695,$A$2:$A$231,0)+1)),"")</f>
        <v/>
      </c>
      <c r="P696" s="23" t="str">
        <f t="shared" ca="1" si="20"/>
        <v/>
      </c>
      <c r="Q696" s="26" t="str">
        <f ca="1">IFERROR(OFFSET($B$1,MATCH(O696,$A$2:$A$231,0),COUNTIF($C$2:O696,O696)),"")</f>
        <v/>
      </c>
      <c r="R696" s="24" t="str">
        <f t="shared" ca="1" si="21"/>
        <v/>
      </c>
    </row>
    <row r="697" spans="15:18" ht="15" customHeight="1" x14ac:dyDescent="0.25">
      <c r="O697" s="29" t="str">
        <f ca="1">IFERROR(IF(COUNTIF(OFFSET($A$1,MATCH(O696&amp;"*",$A$2:$A$231,0),2,,11),"&lt;&gt;")&gt;COUNTIF($O$2:O696,O696),O696,INDEX($A$2:$A$231,MATCH(O696,$A$2:$A$231,0)+1)),"")</f>
        <v/>
      </c>
      <c r="P697" s="23" t="str">
        <f t="shared" ca="1" si="20"/>
        <v/>
      </c>
      <c r="Q697" s="26" t="str">
        <f ca="1">IFERROR(OFFSET($B$1,MATCH(O697,$A$2:$A$231,0),COUNTIF($C$2:O697,O697)),"")</f>
        <v/>
      </c>
      <c r="R697" s="24" t="str">
        <f t="shared" ca="1" si="21"/>
        <v/>
      </c>
    </row>
    <row r="698" spans="15:18" ht="15" customHeight="1" x14ac:dyDescent="0.25">
      <c r="O698" s="29" t="str">
        <f ca="1">IFERROR(IF(COUNTIF(OFFSET($A$1,MATCH(O697&amp;"*",$A$2:$A$231,0),2,,11),"&lt;&gt;")&gt;COUNTIF($O$2:O697,O697),O697,INDEX($A$2:$A$231,MATCH(O697,$A$2:$A$231,0)+1)),"")</f>
        <v/>
      </c>
      <c r="P698" s="23" t="str">
        <f t="shared" ca="1" si="20"/>
        <v/>
      </c>
      <c r="Q698" s="26" t="str">
        <f ca="1">IFERROR(OFFSET($B$1,MATCH(O698,$A$2:$A$231,0),COUNTIF($C$2:O698,O698)),"")</f>
        <v/>
      </c>
      <c r="R698" s="24" t="str">
        <f t="shared" ca="1" si="21"/>
        <v/>
      </c>
    </row>
    <row r="699" spans="15:18" ht="15" customHeight="1" x14ac:dyDescent="0.25">
      <c r="O699" s="29" t="str">
        <f ca="1">IFERROR(IF(COUNTIF(OFFSET($A$1,MATCH(O698&amp;"*",$A$2:$A$231,0),2,,11),"&lt;&gt;")&gt;COUNTIF($O$2:O698,O698),O698,INDEX($A$2:$A$231,MATCH(O698,$A$2:$A$231,0)+1)),"")</f>
        <v/>
      </c>
      <c r="P699" s="23" t="str">
        <f t="shared" ca="1" si="20"/>
        <v/>
      </c>
      <c r="Q699" s="26" t="str">
        <f ca="1">IFERROR(OFFSET($B$1,MATCH(O699,$A$2:$A$231,0),COUNTIF($C$2:O699,O699)),"")</f>
        <v/>
      </c>
      <c r="R699" s="24" t="str">
        <f t="shared" ca="1" si="21"/>
        <v/>
      </c>
    </row>
    <row r="700" spans="15:18" ht="15" customHeight="1" x14ac:dyDescent="0.25">
      <c r="O700" s="29" t="str">
        <f ca="1">IFERROR(IF(COUNTIF(OFFSET($A$1,MATCH(O699&amp;"*",$A$2:$A$231,0),2,,11),"&lt;&gt;")&gt;COUNTIF($O$2:O699,O699),O699,INDEX($A$2:$A$231,MATCH(O699,$A$2:$A$231,0)+1)),"")</f>
        <v/>
      </c>
      <c r="P700" s="23" t="str">
        <f t="shared" ca="1" si="20"/>
        <v/>
      </c>
      <c r="Q700" s="26" t="str">
        <f ca="1">IFERROR(OFFSET($B$1,MATCH(O700,$A$2:$A$231,0),COUNTIF($C$2:O700,O700)),"")</f>
        <v/>
      </c>
      <c r="R700" s="24" t="str">
        <f t="shared" ca="1" si="21"/>
        <v/>
      </c>
    </row>
    <row r="701" spans="15:18" ht="15" customHeight="1" x14ac:dyDescent="0.25">
      <c r="O701" s="29" t="str">
        <f ca="1">IFERROR(IF(COUNTIF(OFFSET($A$1,MATCH(O700&amp;"*",$A$2:$A$231,0),2,,11),"&lt;&gt;")&gt;COUNTIF($O$2:O700,O700),O700,INDEX($A$2:$A$231,MATCH(O700,$A$2:$A$231,0)+1)),"")</f>
        <v/>
      </c>
      <c r="P701" s="23" t="str">
        <f t="shared" ca="1" si="20"/>
        <v/>
      </c>
      <c r="Q701" s="26" t="str">
        <f ca="1">IFERROR(OFFSET($B$1,MATCH(O701,$A$2:$A$231,0),COUNTIF($C$2:O701,O701)),"")</f>
        <v/>
      </c>
      <c r="R701" s="24" t="str">
        <f t="shared" ca="1" si="21"/>
        <v/>
      </c>
    </row>
    <row r="702" spans="15:18" ht="15" customHeight="1" x14ac:dyDescent="0.25">
      <c r="O702" s="29" t="str">
        <f ca="1">IFERROR(IF(COUNTIF(OFFSET($A$1,MATCH(O701&amp;"*",$A$2:$A$231,0),2,,11),"&lt;&gt;")&gt;COUNTIF($O$2:O701,O701),O701,INDEX($A$2:$A$231,MATCH(O701,$A$2:$A$231,0)+1)),"")</f>
        <v/>
      </c>
      <c r="P702" s="23" t="str">
        <f t="shared" ca="1" si="20"/>
        <v/>
      </c>
      <c r="Q702" s="26" t="str">
        <f ca="1">IFERROR(OFFSET($B$1,MATCH(O702,$A$2:$A$231,0),COUNTIF($C$2:O702,O702)),"")</f>
        <v/>
      </c>
      <c r="R702" s="24" t="str">
        <f t="shared" ca="1" si="21"/>
        <v/>
      </c>
    </row>
    <row r="703" spans="15:18" ht="15" customHeight="1" x14ac:dyDescent="0.25">
      <c r="O703" s="29" t="str">
        <f ca="1">IFERROR(IF(COUNTIF(OFFSET($A$1,MATCH(O702&amp;"*",$A$2:$A$231,0),2,,11),"&lt;&gt;")&gt;COUNTIF($O$2:O702,O702),O702,INDEX($A$2:$A$231,MATCH(O702,$A$2:$A$231,0)+1)),"")</f>
        <v/>
      </c>
      <c r="P703" s="23" t="str">
        <f t="shared" ca="1" si="20"/>
        <v/>
      </c>
      <c r="Q703" s="26" t="str">
        <f ca="1">IFERROR(OFFSET($B$1,MATCH(O703,$A$2:$A$231,0),COUNTIF($C$2:O703,O703)),"")</f>
        <v/>
      </c>
      <c r="R703" s="24" t="str">
        <f t="shared" ca="1" si="21"/>
        <v/>
      </c>
    </row>
    <row r="704" spans="15:18" ht="15" customHeight="1" x14ac:dyDescent="0.25">
      <c r="O704" s="29" t="str">
        <f ca="1">IFERROR(IF(COUNTIF(OFFSET($A$1,MATCH(O703&amp;"*",$A$2:$A$231,0),2,,11),"&lt;&gt;")&gt;COUNTIF($O$2:O703,O703),O703,INDEX($A$2:$A$231,MATCH(O703,$A$2:$A$231,0)+1)),"")</f>
        <v/>
      </c>
      <c r="P704" s="23" t="str">
        <f t="shared" ca="1" si="20"/>
        <v/>
      </c>
      <c r="Q704" s="26" t="str">
        <f ca="1">IFERROR(OFFSET($B$1,MATCH(O704,$A$2:$A$231,0),COUNTIF($C$2:O704,O704)),"")</f>
        <v/>
      </c>
      <c r="R704" s="24" t="str">
        <f t="shared" ca="1" si="21"/>
        <v/>
      </c>
    </row>
    <row r="705" spans="15:18" ht="15" customHeight="1" x14ac:dyDescent="0.25">
      <c r="O705" s="29" t="str">
        <f ca="1">IFERROR(IF(COUNTIF(OFFSET($A$1,MATCH(O704&amp;"*",$A$2:$A$231,0),2,,11),"&lt;&gt;")&gt;COUNTIF($O$2:O704,O704),O704,INDEX($A$2:$A$231,MATCH(O704,$A$2:$A$231,0)+1)),"")</f>
        <v/>
      </c>
      <c r="P705" s="23" t="str">
        <f t="shared" ca="1" si="20"/>
        <v/>
      </c>
      <c r="Q705" s="26" t="str">
        <f ca="1">IFERROR(OFFSET($B$1,MATCH(O705,$A$2:$A$231,0),COUNTIF($C$2:O705,O705)),"")</f>
        <v/>
      </c>
      <c r="R705" s="24" t="str">
        <f t="shared" ca="1" si="21"/>
        <v/>
      </c>
    </row>
    <row r="706" spans="15:18" ht="15" customHeight="1" x14ac:dyDescent="0.25">
      <c r="O706" s="29" t="str">
        <f ca="1">IFERROR(IF(COUNTIF(OFFSET($A$1,MATCH(O705&amp;"*",$A$2:$A$231,0),2,,11),"&lt;&gt;")&gt;COUNTIF($O$2:O705,O705),O705,INDEX($A$2:$A$231,MATCH(O705,$A$2:$A$231,0)+1)),"")</f>
        <v/>
      </c>
      <c r="P706" s="23" t="str">
        <f t="shared" ca="1" si="20"/>
        <v/>
      </c>
      <c r="Q706" s="26" t="str">
        <f ca="1">IFERROR(OFFSET($B$1,MATCH(O706,$A$2:$A$231,0),COUNTIF($C$2:O706,O706)),"")</f>
        <v/>
      </c>
      <c r="R706" s="24" t="str">
        <f t="shared" ca="1" si="21"/>
        <v/>
      </c>
    </row>
    <row r="707" spans="15:18" ht="15" customHeight="1" x14ac:dyDescent="0.25">
      <c r="O707" s="29" t="str">
        <f ca="1">IFERROR(IF(COUNTIF(OFFSET($A$1,MATCH(O706&amp;"*",$A$2:$A$231,0),2,,11),"&lt;&gt;")&gt;COUNTIF($O$2:O706,O706),O706,INDEX($A$2:$A$231,MATCH(O706,$A$2:$A$231,0)+1)),"")</f>
        <v/>
      </c>
      <c r="P707" s="23" t="str">
        <f t="shared" ref="P707:P770" ca="1" si="22">IFERROR(LEFT(O707,FIND("_",O707)-1),"")</f>
        <v/>
      </c>
      <c r="Q707" s="26" t="str">
        <f ca="1">IFERROR(OFFSET($B$1,MATCH(O707,$A$2:$A$231,0),COUNTIF($C$2:O707,O707)),"")</f>
        <v/>
      </c>
      <c r="R707" s="24" t="str">
        <f t="shared" ref="R707:R770" ca="1" si="23">IFERROR(INDEX($N:$N,MATCH(P707,$B:$B,0)),"")</f>
        <v/>
      </c>
    </row>
    <row r="708" spans="15:18" ht="15" customHeight="1" x14ac:dyDescent="0.25">
      <c r="O708" s="29" t="str">
        <f ca="1">IFERROR(IF(COUNTIF(OFFSET($A$1,MATCH(O707&amp;"*",$A$2:$A$231,0),2,,11),"&lt;&gt;")&gt;COUNTIF($O$2:O707,O707),O707,INDEX($A$2:$A$231,MATCH(O707,$A$2:$A$231,0)+1)),"")</f>
        <v/>
      </c>
      <c r="P708" s="23" t="str">
        <f t="shared" ca="1" si="22"/>
        <v/>
      </c>
      <c r="Q708" s="26" t="str">
        <f ca="1">IFERROR(OFFSET($B$1,MATCH(O708,$A$2:$A$231,0),COUNTIF($C$2:O708,O708)),"")</f>
        <v/>
      </c>
      <c r="R708" s="24" t="str">
        <f t="shared" ca="1" si="23"/>
        <v/>
      </c>
    </row>
    <row r="709" spans="15:18" ht="15" customHeight="1" x14ac:dyDescent="0.25">
      <c r="O709" s="29" t="str">
        <f ca="1">IFERROR(IF(COUNTIF(OFFSET($A$1,MATCH(O708&amp;"*",$A$2:$A$231,0),2,,11),"&lt;&gt;")&gt;COUNTIF($O$2:O708,O708),O708,INDEX($A$2:$A$231,MATCH(O708,$A$2:$A$231,0)+1)),"")</f>
        <v/>
      </c>
      <c r="P709" s="23" t="str">
        <f t="shared" ca="1" si="22"/>
        <v/>
      </c>
      <c r="Q709" s="26" t="str">
        <f ca="1">IFERROR(OFFSET($B$1,MATCH(O709,$A$2:$A$231,0),COUNTIF($C$2:O709,O709)),"")</f>
        <v/>
      </c>
      <c r="R709" s="24" t="str">
        <f t="shared" ca="1" si="23"/>
        <v/>
      </c>
    </row>
    <row r="710" spans="15:18" ht="15" customHeight="1" x14ac:dyDescent="0.25">
      <c r="O710" s="29" t="str">
        <f ca="1">IFERROR(IF(COUNTIF(OFFSET($A$1,MATCH(O709&amp;"*",$A$2:$A$231,0),2,,11),"&lt;&gt;")&gt;COUNTIF($O$2:O709,O709),O709,INDEX($A$2:$A$231,MATCH(O709,$A$2:$A$231,0)+1)),"")</f>
        <v/>
      </c>
      <c r="P710" s="23" t="str">
        <f t="shared" ca="1" si="22"/>
        <v/>
      </c>
      <c r="Q710" s="26" t="str">
        <f ca="1">IFERROR(OFFSET($B$1,MATCH(O710,$A$2:$A$231,0),COUNTIF($C$2:O710,O710)),"")</f>
        <v/>
      </c>
      <c r="R710" s="24" t="str">
        <f t="shared" ca="1" si="23"/>
        <v/>
      </c>
    </row>
    <row r="711" spans="15:18" ht="15" customHeight="1" x14ac:dyDescent="0.25">
      <c r="O711" s="29" t="str">
        <f ca="1">IFERROR(IF(COUNTIF(OFFSET($A$1,MATCH(O710&amp;"*",$A$2:$A$231,0),2,,11),"&lt;&gt;")&gt;COUNTIF($O$2:O710,O710),O710,INDEX($A$2:$A$231,MATCH(O710,$A$2:$A$231,0)+1)),"")</f>
        <v/>
      </c>
      <c r="P711" s="23" t="str">
        <f t="shared" ca="1" si="22"/>
        <v/>
      </c>
      <c r="Q711" s="26" t="str">
        <f ca="1">IFERROR(OFFSET($B$1,MATCH(O711,$A$2:$A$231,0),COUNTIF($C$2:O711,O711)),"")</f>
        <v/>
      </c>
      <c r="R711" s="24" t="str">
        <f t="shared" ca="1" si="23"/>
        <v/>
      </c>
    </row>
    <row r="712" spans="15:18" ht="15" customHeight="1" x14ac:dyDescent="0.25">
      <c r="O712" s="29" t="str">
        <f ca="1">IFERROR(IF(COUNTIF(OFFSET($A$1,MATCH(O711&amp;"*",$A$2:$A$231,0),2,,11),"&lt;&gt;")&gt;COUNTIF($O$2:O711,O711),O711,INDEX($A$2:$A$231,MATCH(O711,$A$2:$A$231,0)+1)),"")</f>
        <v/>
      </c>
      <c r="P712" s="23" t="str">
        <f t="shared" ca="1" si="22"/>
        <v/>
      </c>
      <c r="Q712" s="26" t="str">
        <f ca="1">IFERROR(OFFSET($B$1,MATCH(O712,$A$2:$A$231,0),COUNTIF($C$2:O712,O712)),"")</f>
        <v/>
      </c>
      <c r="R712" s="24" t="str">
        <f t="shared" ca="1" si="23"/>
        <v/>
      </c>
    </row>
    <row r="713" spans="15:18" ht="15" customHeight="1" x14ac:dyDescent="0.25">
      <c r="O713" s="29" t="str">
        <f ca="1">IFERROR(IF(COUNTIF(OFFSET($A$1,MATCH(O712&amp;"*",$A$2:$A$231,0),2,,11),"&lt;&gt;")&gt;COUNTIF($O$2:O712,O712),O712,INDEX($A$2:$A$231,MATCH(O712,$A$2:$A$231,0)+1)),"")</f>
        <v/>
      </c>
      <c r="P713" s="23" t="str">
        <f t="shared" ca="1" si="22"/>
        <v/>
      </c>
      <c r="Q713" s="26" t="str">
        <f ca="1">IFERROR(OFFSET($B$1,MATCH(O713,$A$2:$A$231,0),COUNTIF($C$2:O713,O713)),"")</f>
        <v/>
      </c>
      <c r="R713" s="24" t="str">
        <f t="shared" ca="1" si="23"/>
        <v/>
      </c>
    </row>
    <row r="714" spans="15:18" ht="15" customHeight="1" x14ac:dyDescent="0.25">
      <c r="O714" s="29" t="str">
        <f ca="1">IFERROR(IF(COUNTIF(OFFSET($A$1,MATCH(O713&amp;"*",$A$2:$A$231,0),2,,11),"&lt;&gt;")&gt;COUNTIF($O$2:O713,O713),O713,INDEX($A$2:$A$231,MATCH(O713,$A$2:$A$231,0)+1)),"")</f>
        <v/>
      </c>
      <c r="P714" s="23" t="str">
        <f t="shared" ca="1" si="22"/>
        <v/>
      </c>
      <c r="Q714" s="26" t="str">
        <f ca="1">IFERROR(OFFSET($B$1,MATCH(O714,$A$2:$A$231,0),COUNTIF($C$2:O714,O714)),"")</f>
        <v/>
      </c>
      <c r="R714" s="24" t="str">
        <f t="shared" ca="1" si="23"/>
        <v/>
      </c>
    </row>
    <row r="715" spans="15:18" ht="15" customHeight="1" x14ac:dyDescent="0.25">
      <c r="O715" s="29" t="str">
        <f ca="1">IFERROR(IF(COUNTIF(OFFSET($A$1,MATCH(O714&amp;"*",$A$2:$A$231,0),2,,11),"&lt;&gt;")&gt;COUNTIF($O$2:O714,O714),O714,INDEX($A$2:$A$231,MATCH(O714,$A$2:$A$231,0)+1)),"")</f>
        <v/>
      </c>
      <c r="P715" s="23" t="str">
        <f t="shared" ca="1" si="22"/>
        <v/>
      </c>
      <c r="Q715" s="26" t="str">
        <f ca="1">IFERROR(OFFSET($B$1,MATCH(O715,$A$2:$A$231,0),COUNTIF($C$2:O715,O715)),"")</f>
        <v/>
      </c>
      <c r="R715" s="24" t="str">
        <f t="shared" ca="1" si="23"/>
        <v/>
      </c>
    </row>
    <row r="716" spans="15:18" ht="15" customHeight="1" x14ac:dyDescent="0.25">
      <c r="O716" s="29" t="str">
        <f ca="1">IFERROR(IF(COUNTIF(OFFSET($A$1,MATCH(O715&amp;"*",$A$2:$A$231,0),2,,11),"&lt;&gt;")&gt;COUNTIF($O$2:O715,O715),O715,INDEX($A$2:$A$231,MATCH(O715,$A$2:$A$231,0)+1)),"")</f>
        <v/>
      </c>
      <c r="P716" s="23" t="str">
        <f t="shared" ca="1" si="22"/>
        <v/>
      </c>
      <c r="Q716" s="26" t="str">
        <f ca="1">IFERROR(OFFSET($B$1,MATCH(O716,$A$2:$A$231,0),COUNTIF($C$2:O716,O716)),"")</f>
        <v/>
      </c>
      <c r="R716" s="24" t="str">
        <f t="shared" ca="1" si="23"/>
        <v/>
      </c>
    </row>
    <row r="717" spans="15:18" ht="15" customHeight="1" x14ac:dyDescent="0.25">
      <c r="O717" s="29" t="str">
        <f ca="1">IFERROR(IF(COUNTIF(OFFSET($A$1,MATCH(O716&amp;"*",$A$2:$A$231,0),2,,11),"&lt;&gt;")&gt;COUNTIF($O$2:O716,O716),O716,INDEX($A$2:$A$231,MATCH(O716,$A$2:$A$231,0)+1)),"")</f>
        <v/>
      </c>
      <c r="P717" s="23" t="str">
        <f t="shared" ca="1" si="22"/>
        <v/>
      </c>
      <c r="Q717" s="26" t="str">
        <f ca="1">IFERROR(OFFSET($B$1,MATCH(O717,$A$2:$A$231,0),COUNTIF($C$2:O717,O717)),"")</f>
        <v/>
      </c>
      <c r="R717" s="24" t="str">
        <f t="shared" ca="1" si="23"/>
        <v/>
      </c>
    </row>
    <row r="718" spans="15:18" ht="15" customHeight="1" x14ac:dyDescent="0.25">
      <c r="O718" s="29" t="str">
        <f ca="1">IFERROR(IF(COUNTIF(OFFSET($A$1,MATCH(O717&amp;"*",$A$2:$A$231,0),2,,11),"&lt;&gt;")&gt;COUNTIF($O$2:O717,O717),O717,INDEX($A$2:$A$231,MATCH(O717,$A$2:$A$231,0)+1)),"")</f>
        <v/>
      </c>
      <c r="P718" s="23" t="str">
        <f t="shared" ca="1" si="22"/>
        <v/>
      </c>
      <c r="Q718" s="26" t="str">
        <f ca="1">IFERROR(OFFSET($B$1,MATCH(O718,$A$2:$A$231,0),COUNTIF($C$2:O718,O718)),"")</f>
        <v/>
      </c>
      <c r="R718" s="24" t="str">
        <f t="shared" ca="1" si="23"/>
        <v/>
      </c>
    </row>
    <row r="719" spans="15:18" ht="15" customHeight="1" x14ac:dyDescent="0.25">
      <c r="O719" s="29" t="str">
        <f ca="1">IFERROR(IF(COUNTIF(OFFSET($A$1,MATCH(O718&amp;"*",$A$2:$A$231,0),2,,11),"&lt;&gt;")&gt;COUNTIF($O$2:O718,O718),O718,INDEX($A$2:$A$231,MATCH(O718,$A$2:$A$231,0)+1)),"")</f>
        <v/>
      </c>
      <c r="P719" s="23" t="str">
        <f t="shared" ca="1" si="22"/>
        <v/>
      </c>
      <c r="Q719" s="26" t="str">
        <f ca="1">IFERROR(OFFSET($B$1,MATCH(O719,$A$2:$A$231,0),COUNTIF($C$2:O719,O719)),"")</f>
        <v/>
      </c>
      <c r="R719" s="24" t="str">
        <f t="shared" ca="1" si="23"/>
        <v/>
      </c>
    </row>
    <row r="720" spans="15:18" ht="15" customHeight="1" x14ac:dyDescent="0.25">
      <c r="O720" s="29" t="str">
        <f ca="1">IFERROR(IF(COUNTIF(OFFSET($A$1,MATCH(O719&amp;"*",$A$2:$A$231,0),2,,11),"&lt;&gt;")&gt;COUNTIF($O$2:O719,O719),O719,INDEX($A$2:$A$231,MATCH(O719,$A$2:$A$231,0)+1)),"")</f>
        <v/>
      </c>
      <c r="P720" s="23" t="str">
        <f t="shared" ca="1" si="22"/>
        <v/>
      </c>
      <c r="Q720" s="26" t="str">
        <f ca="1">IFERROR(OFFSET($B$1,MATCH(O720,$A$2:$A$231,0),COUNTIF($C$2:O720,O720)),"")</f>
        <v/>
      </c>
      <c r="R720" s="24" t="str">
        <f t="shared" ca="1" si="23"/>
        <v/>
      </c>
    </row>
    <row r="721" spans="15:18" ht="15" customHeight="1" x14ac:dyDescent="0.25">
      <c r="O721" s="29" t="str">
        <f ca="1">IFERROR(IF(COUNTIF(OFFSET($A$1,MATCH(O720&amp;"*",$A$2:$A$231,0),2,,11),"&lt;&gt;")&gt;COUNTIF($O$2:O720,O720),O720,INDEX($A$2:$A$231,MATCH(O720,$A$2:$A$231,0)+1)),"")</f>
        <v/>
      </c>
      <c r="P721" s="23" t="str">
        <f t="shared" ca="1" si="22"/>
        <v/>
      </c>
      <c r="Q721" s="26" t="str">
        <f ca="1">IFERROR(OFFSET($B$1,MATCH(O721,$A$2:$A$231,0),COUNTIF($C$2:O721,O721)),"")</f>
        <v/>
      </c>
      <c r="R721" s="24" t="str">
        <f t="shared" ca="1" si="23"/>
        <v/>
      </c>
    </row>
    <row r="722" spans="15:18" ht="15" customHeight="1" x14ac:dyDescent="0.25">
      <c r="O722" s="29" t="str">
        <f ca="1">IFERROR(IF(COUNTIF(OFFSET($A$1,MATCH(O721&amp;"*",$A$2:$A$231,0),2,,11),"&lt;&gt;")&gt;COUNTIF($O$2:O721,O721),O721,INDEX($A$2:$A$231,MATCH(O721,$A$2:$A$231,0)+1)),"")</f>
        <v/>
      </c>
      <c r="P722" s="23" t="str">
        <f t="shared" ca="1" si="22"/>
        <v/>
      </c>
      <c r="Q722" s="26" t="str">
        <f ca="1">IFERROR(OFFSET($B$1,MATCH(O722,$A$2:$A$231,0),COUNTIF($C$2:O722,O722)),"")</f>
        <v/>
      </c>
      <c r="R722" s="24" t="str">
        <f t="shared" ca="1" si="23"/>
        <v/>
      </c>
    </row>
    <row r="723" spans="15:18" ht="15" customHeight="1" x14ac:dyDescent="0.25">
      <c r="O723" s="29" t="str">
        <f ca="1">IFERROR(IF(COUNTIF(OFFSET($A$1,MATCH(O722&amp;"*",$A$2:$A$231,0),2,,11),"&lt;&gt;")&gt;COUNTIF($O$2:O722,O722),O722,INDEX($A$2:$A$231,MATCH(O722,$A$2:$A$231,0)+1)),"")</f>
        <v/>
      </c>
      <c r="P723" s="23" t="str">
        <f t="shared" ca="1" si="22"/>
        <v/>
      </c>
      <c r="Q723" s="26" t="str">
        <f ca="1">IFERROR(OFFSET($B$1,MATCH(O723,$A$2:$A$231,0),COUNTIF($C$2:O723,O723)),"")</f>
        <v/>
      </c>
      <c r="R723" s="24" t="str">
        <f t="shared" ca="1" si="23"/>
        <v/>
      </c>
    </row>
    <row r="724" spans="15:18" ht="15" customHeight="1" x14ac:dyDescent="0.25">
      <c r="O724" s="29" t="str">
        <f ca="1">IFERROR(IF(COUNTIF(OFFSET($A$1,MATCH(O723&amp;"*",$A$2:$A$231,0),2,,11),"&lt;&gt;")&gt;COUNTIF($O$2:O723,O723),O723,INDEX($A$2:$A$231,MATCH(O723,$A$2:$A$231,0)+1)),"")</f>
        <v/>
      </c>
      <c r="P724" s="23" t="str">
        <f t="shared" ca="1" si="22"/>
        <v/>
      </c>
      <c r="Q724" s="26" t="str">
        <f ca="1">IFERROR(OFFSET($B$1,MATCH(O724,$A$2:$A$231,0),COUNTIF($C$2:O724,O724)),"")</f>
        <v/>
      </c>
      <c r="R724" s="24" t="str">
        <f t="shared" ca="1" si="23"/>
        <v/>
      </c>
    </row>
    <row r="725" spans="15:18" ht="15" customHeight="1" x14ac:dyDescent="0.25">
      <c r="O725" s="29" t="str">
        <f ca="1">IFERROR(IF(COUNTIF(OFFSET($A$1,MATCH(O724&amp;"*",$A$2:$A$231,0),2,,11),"&lt;&gt;")&gt;COUNTIF($O$2:O724,O724),O724,INDEX($A$2:$A$231,MATCH(O724,$A$2:$A$231,0)+1)),"")</f>
        <v/>
      </c>
      <c r="P725" s="23" t="str">
        <f t="shared" ca="1" si="22"/>
        <v/>
      </c>
      <c r="Q725" s="26" t="str">
        <f ca="1">IFERROR(OFFSET($B$1,MATCH(O725,$A$2:$A$231,0),COUNTIF($C$2:O725,O725)),"")</f>
        <v/>
      </c>
      <c r="R725" s="24" t="str">
        <f t="shared" ca="1" si="23"/>
        <v/>
      </c>
    </row>
    <row r="726" spans="15:18" ht="15" customHeight="1" x14ac:dyDescent="0.25">
      <c r="O726" s="29" t="str">
        <f ca="1">IFERROR(IF(COUNTIF(OFFSET($A$1,MATCH(O725&amp;"*",$A$2:$A$231,0),2,,11),"&lt;&gt;")&gt;COUNTIF($O$2:O725,O725),O725,INDEX($A$2:$A$231,MATCH(O725,$A$2:$A$231,0)+1)),"")</f>
        <v/>
      </c>
      <c r="P726" s="23" t="str">
        <f t="shared" ca="1" si="22"/>
        <v/>
      </c>
      <c r="Q726" s="26" t="str">
        <f ca="1">IFERROR(OFFSET($B$1,MATCH(O726,$A$2:$A$231,0),COUNTIF($C$2:O726,O726)),"")</f>
        <v/>
      </c>
      <c r="R726" s="24" t="str">
        <f t="shared" ca="1" si="23"/>
        <v/>
      </c>
    </row>
    <row r="727" spans="15:18" ht="15" customHeight="1" x14ac:dyDescent="0.25">
      <c r="O727" s="29" t="str">
        <f ca="1">IFERROR(IF(COUNTIF(OFFSET($A$1,MATCH(O726&amp;"*",$A$2:$A$231,0),2,,11),"&lt;&gt;")&gt;COUNTIF($O$2:O726,O726),O726,INDEX($A$2:$A$231,MATCH(O726,$A$2:$A$231,0)+1)),"")</f>
        <v/>
      </c>
      <c r="P727" s="23" t="str">
        <f t="shared" ca="1" si="22"/>
        <v/>
      </c>
      <c r="Q727" s="26" t="str">
        <f ca="1">IFERROR(OFFSET($B$1,MATCH(O727,$A$2:$A$231,0),COUNTIF($C$2:O727,O727)),"")</f>
        <v/>
      </c>
      <c r="R727" s="24" t="str">
        <f t="shared" ca="1" si="23"/>
        <v/>
      </c>
    </row>
    <row r="728" spans="15:18" ht="15" customHeight="1" x14ac:dyDescent="0.25">
      <c r="O728" s="29" t="str">
        <f ca="1">IFERROR(IF(COUNTIF(OFFSET($A$1,MATCH(O727&amp;"*",$A$2:$A$231,0),2,,11),"&lt;&gt;")&gt;COUNTIF($O$2:O727,O727),O727,INDEX($A$2:$A$231,MATCH(O727,$A$2:$A$231,0)+1)),"")</f>
        <v/>
      </c>
      <c r="P728" s="23" t="str">
        <f t="shared" ca="1" si="22"/>
        <v/>
      </c>
      <c r="Q728" s="26" t="str">
        <f ca="1">IFERROR(OFFSET($B$1,MATCH(O728,$A$2:$A$231,0),COUNTIF($C$2:O728,O728)),"")</f>
        <v/>
      </c>
      <c r="R728" s="24" t="str">
        <f t="shared" ca="1" si="23"/>
        <v/>
      </c>
    </row>
    <row r="729" spans="15:18" ht="15" customHeight="1" x14ac:dyDescent="0.25">
      <c r="O729" s="29" t="str">
        <f ca="1">IFERROR(IF(COUNTIF(OFFSET($A$1,MATCH(O728&amp;"*",$A$2:$A$231,0),2,,11),"&lt;&gt;")&gt;COUNTIF($O$2:O728,O728),O728,INDEX($A$2:$A$231,MATCH(O728,$A$2:$A$231,0)+1)),"")</f>
        <v/>
      </c>
      <c r="P729" s="23" t="str">
        <f t="shared" ca="1" si="22"/>
        <v/>
      </c>
      <c r="Q729" s="26" t="str">
        <f ca="1">IFERROR(OFFSET($B$1,MATCH(O729,$A$2:$A$231,0),COUNTIF($C$2:O729,O729)),"")</f>
        <v/>
      </c>
      <c r="R729" s="24" t="str">
        <f t="shared" ca="1" si="23"/>
        <v/>
      </c>
    </row>
    <row r="730" spans="15:18" ht="15" customHeight="1" x14ac:dyDescent="0.25">
      <c r="O730" s="29" t="str">
        <f ca="1">IFERROR(IF(COUNTIF(OFFSET($A$1,MATCH(O729&amp;"*",$A$2:$A$231,0),2,,11),"&lt;&gt;")&gt;COUNTIF($O$2:O729,O729),O729,INDEX($A$2:$A$231,MATCH(O729,$A$2:$A$231,0)+1)),"")</f>
        <v/>
      </c>
      <c r="P730" s="23" t="str">
        <f t="shared" ca="1" si="22"/>
        <v/>
      </c>
      <c r="Q730" s="26" t="str">
        <f ca="1">IFERROR(OFFSET($B$1,MATCH(O730,$A$2:$A$231,0),COUNTIF($C$2:O730,O730)),"")</f>
        <v/>
      </c>
      <c r="R730" s="24" t="str">
        <f t="shared" ca="1" si="23"/>
        <v/>
      </c>
    </row>
    <row r="731" spans="15:18" ht="15" customHeight="1" x14ac:dyDescent="0.25">
      <c r="O731" s="29" t="str">
        <f ca="1">IFERROR(IF(COUNTIF(OFFSET($A$1,MATCH(O730&amp;"*",$A$2:$A$231,0),2,,11),"&lt;&gt;")&gt;COUNTIF($O$2:O730,O730),O730,INDEX($A$2:$A$231,MATCH(O730,$A$2:$A$231,0)+1)),"")</f>
        <v/>
      </c>
      <c r="P731" s="23" t="str">
        <f t="shared" ca="1" si="22"/>
        <v/>
      </c>
      <c r="Q731" s="26" t="str">
        <f ca="1">IFERROR(OFFSET($B$1,MATCH(O731,$A$2:$A$231,0),COUNTIF($C$2:O731,O731)),"")</f>
        <v/>
      </c>
      <c r="R731" s="24" t="str">
        <f t="shared" ca="1" si="23"/>
        <v/>
      </c>
    </row>
    <row r="732" spans="15:18" ht="15" customHeight="1" x14ac:dyDescent="0.25">
      <c r="O732" s="29" t="str">
        <f ca="1">IFERROR(IF(COUNTIF(OFFSET($A$1,MATCH(O731&amp;"*",$A$2:$A$231,0),2,,11),"&lt;&gt;")&gt;COUNTIF($O$2:O731,O731),O731,INDEX($A$2:$A$231,MATCH(O731,$A$2:$A$231,0)+1)),"")</f>
        <v/>
      </c>
      <c r="P732" s="23" t="str">
        <f t="shared" ca="1" si="22"/>
        <v/>
      </c>
      <c r="Q732" s="26" t="str">
        <f ca="1">IFERROR(OFFSET($B$1,MATCH(O732,$A$2:$A$231,0),COUNTIF($C$2:O732,O732)),"")</f>
        <v/>
      </c>
      <c r="R732" s="24" t="str">
        <f t="shared" ca="1" si="23"/>
        <v/>
      </c>
    </row>
    <row r="733" spans="15:18" ht="15" customHeight="1" x14ac:dyDescent="0.25">
      <c r="O733" s="29" t="str">
        <f ca="1">IFERROR(IF(COUNTIF(OFFSET($A$1,MATCH(O732&amp;"*",$A$2:$A$231,0),2,,11),"&lt;&gt;")&gt;COUNTIF($O$2:O732,O732),O732,INDEX($A$2:$A$231,MATCH(O732,$A$2:$A$231,0)+1)),"")</f>
        <v/>
      </c>
      <c r="P733" s="23" t="str">
        <f t="shared" ca="1" si="22"/>
        <v/>
      </c>
      <c r="Q733" s="26" t="str">
        <f ca="1">IFERROR(OFFSET($B$1,MATCH(O733,$A$2:$A$231,0),COUNTIF($C$2:O733,O733)),"")</f>
        <v/>
      </c>
      <c r="R733" s="24" t="str">
        <f t="shared" ca="1" si="23"/>
        <v/>
      </c>
    </row>
    <row r="734" spans="15:18" ht="15" customHeight="1" x14ac:dyDescent="0.25">
      <c r="O734" s="29" t="str">
        <f ca="1">IFERROR(IF(COUNTIF(OFFSET($A$1,MATCH(O733&amp;"*",$A$2:$A$231,0),2,,11),"&lt;&gt;")&gt;COUNTIF($O$2:O733,O733),O733,INDEX($A$2:$A$231,MATCH(O733,$A$2:$A$231,0)+1)),"")</f>
        <v/>
      </c>
      <c r="P734" s="23" t="str">
        <f t="shared" ca="1" si="22"/>
        <v/>
      </c>
      <c r="Q734" s="26" t="str">
        <f ca="1">IFERROR(OFFSET($B$1,MATCH(O734,$A$2:$A$231,0),COUNTIF($C$2:O734,O734)),"")</f>
        <v/>
      </c>
      <c r="R734" s="24" t="str">
        <f t="shared" ca="1" si="23"/>
        <v/>
      </c>
    </row>
    <row r="735" spans="15:18" ht="15" customHeight="1" x14ac:dyDescent="0.25">
      <c r="O735" s="29" t="str">
        <f ca="1">IFERROR(IF(COUNTIF(OFFSET($A$1,MATCH(O734&amp;"*",$A$2:$A$231,0),2,,11),"&lt;&gt;")&gt;COUNTIF($O$2:O734,O734),O734,INDEX($A$2:$A$231,MATCH(O734,$A$2:$A$231,0)+1)),"")</f>
        <v/>
      </c>
      <c r="P735" s="23" t="str">
        <f t="shared" ca="1" si="22"/>
        <v/>
      </c>
      <c r="Q735" s="26" t="str">
        <f ca="1">IFERROR(OFFSET($B$1,MATCH(O735,$A$2:$A$231,0),COUNTIF($C$2:O735,O735)),"")</f>
        <v/>
      </c>
      <c r="R735" s="24" t="str">
        <f t="shared" ca="1" si="23"/>
        <v/>
      </c>
    </row>
    <row r="736" spans="15:18" ht="15" customHeight="1" x14ac:dyDescent="0.25">
      <c r="O736" s="29" t="str">
        <f ca="1">IFERROR(IF(COUNTIF(OFFSET($A$1,MATCH(O735&amp;"*",$A$2:$A$231,0),2,,11),"&lt;&gt;")&gt;COUNTIF($O$2:O735,O735),O735,INDEX($A$2:$A$231,MATCH(O735,$A$2:$A$231,0)+1)),"")</f>
        <v/>
      </c>
      <c r="P736" s="23" t="str">
        <f t="shared" ca="1" si="22"/>
        <v/>
      </c>
      <c r="Q736" s="26" t="str">
        <f ca="1">IFERROR(OFFSET($B$1,MATCH(O736,$A$2:$A$231,0),COUNTIF($C$2:O736,O736)),"")</f>
        <v/>
      </c>
      <c r="R736" s="24" t="str">
        <f t="shared" ca="1" si="23"/>
        <v/>
      </c>
    </row>
    <row r="737" spans="15:18" ht="15" customHeight="1" x14ac:dyDescent="0.25">
      <c r="O737" s="29" t="str">
        <f ca="1">IFERROR(IF(COUNTIF(OFFSET($A$1,MATCH(O736&amp;"*",$A$2:$A$231,0),2,,11),"&lt;&gt;")&gt;COUNTIF($O$2:O736,O736),O736,INDEX($A$2:$A$231,MATCH(O736,$A$2:$A$231,0)+1)),"")</f>
        <v/>
      </c>
      <c r="P737" s="23" t="str">
        <f t="shared" ca="1" si="22"/>
        <v/>
      </c>
      <c r="Q737" s="26" t="str">
        <f ca="1">IFERROR(OFFSET($B$1,MATCH(O737,$A$2:$A$231,0),COUNTIF($C$2:O737,O737)),"")</f>
        <v/>
      </c>
      <c r="R737" s="24" t="str">
        <f t="shared" ca="1" si="23"/>
        <v/>
      </c>
    </row>
    <row r="738" spans="15:18" ht="15" customHeight="1" x14ac:dyDescent="0.25">
      <c r="O738" s="29" t="str">
        <f ca="1">IFERROR(IF(COUNTIF(OFFSET($A$1,MATCH(O737&amp;"*",$A$2:$A$231,0),2,,11),"&lt;&gt;")&gt;COUNTIF($O$2:O737,O737),O737,INDEX($A$2:$A$231,MATCH(O737,$A$2:$A$231,0)+1)),"")</f>
        <v/>
      </c>
      <c r="P738" s="23" t="str">
        <f t="shared" ca="1" si="22"/>
        <v/>
      </c>
      <c r="Q738" s="26" t="str">
        <f ca="1">IFERROR(OFFSET($B$1,MATCH(O738,$A$2:$A$231,0),COUNTIF($C$2:O738,O738)),"")</f>
        <v/>
      </c>
      <c r="R738" s="24" t="str">
        <f t="shared" ca="1" si="23"/>
        <v/>
      </c>
    </row>
    <row r="739" spans="15:18" ht="15" customHeight="1" x14ac:dyDescent="0.25">
      <c r="O739" s="29" t="str">
        <f ca="1">IFERROR(IF(COUNTIF(OFFSET($A$1,MATCH(O738&amp;"*",$A$2:$A$231,0),2,,11),"&lt;&gt;")&gt;COUNTIF($O$2:O738,O738),O738,INDEX($A$2:$A$231,MATCH(O738,$A$2:$A$231,0)+1)),"")</f>
        <v/>
      </c>
      <c r="P739" s="23" t="str">
        <f t="shared" ca="1" si="22"/>
        <v/>
      </c>
      <c r="Q739" s="26" t="str">
        <f ca="1">IFERROR(OFFSET($B$1,MATCH(O739,$A$2:$A$231,0),COUNTIF($C$2:O739,O739)),"")</f>
        <v/>
      </c>
      <c r="R739" s="24" t="str">
        <f t="shared" ca="1" si="23"/>
        <v/>
      </c>
    </row>
    <row r="740" spans="15:18" ht="15" customHeight="1" x14ac:dyDescent="0.25">
      <c r="O740" s="29" t="str">
        <f ca="1">IFERROR(IF(COUNTIF(OFFSET($A$1,MATCH(O739&amp;"*",$A$2:$A$231,0),2,,11),"&lt;&gt;")&gt;COUNTIF($O$2:O739,O739),O739,INDEX($A$2:$A$231,MATCH(O739,$A$2:$A$231,0)+1)),"")</f>
        <v/>
      </c>
      <c r="P740" s="23" t="str">
        <f t="shared" ca="1" si="22"/>
        <v/>
      </c>
      <c r="Q740" s="26" t="str">
        <f ca="1">IFERROR(OFFSET($B$1,MATCH(O740,$A$2:$A$231,0),COUNTIF($C$2:O740,O740)),"")</f>
        <v/>
      </c>
      <c r="R740" s="24" t="str">
        <f t="shared" ca="1" si="23"/>
        <v/>
      </c>
    </row>
    <row r="741" spans="15:18" ht="15" customHeight="1" x14ac:dyDescent="0.25">
      <c r="O741" s="29" t="str">
        <f ca="1">IFERROR(IF(COUNTIF(OFFSET($A$1,MATCH(O740&amp;"*",$A$2:$A$231,0),2,,11),"&lt;&gt;")&gt;COUNTIF($O$2:O740,O740),O740,INDEX($A$2:$A$231,MATCH(O740,$A$2:$A$231,0)+1)),"")</f>
        <v/>
      </c>
      <c r="P741" s="23" t="str">
        <f t="shared" ca="1" si="22"/>
        <v/>
      </c>
      <c r="Q741" s="26" t="str">
        <f ca="1">IFERROR(OFFSET($B$1,MATCH(O741,$A$2:$A$231,0),COUNTIF($C$2:O741,O741)),"")</f>
        <v/>
      </c>
      <c r="R741" s="24" t="str">
        <f t="shared" ca="1" si="23"/>
        <v/>
      </c>
    </row>
    <row r="742" spans="15:18" ht="15" customHeight="1" x14ac:dyDescent="0.25">
      <c r="O742" s="29" t="str">
        <f ca="1">IFERROR(IF(COUNTIF(OFFSET($A$1,MATCH(O741&amp;"*",$A$2:$A$231,0),2,,11),"&lt;&gt;")&gt;COUNTIF($O$2:O741,O741),O741,INDEX($A$2:$A$231,MATCH(O741,$A$2:$A$231,0)+1)),"")</f>
        <v/>
      </c>
      <c r="P742" s="23" t="str">
        <f t="shared" ca="1" si="22"/>
        <v/>
      </c>
      <c r="Q742" s="26" t="str">
        <f ca="1">IFERROR(OFFSET($B$1,MATCH(O742,$A$2:$A$231,0),COUNTIF($C$2:O742,O742)),"")</f>
        <v/>
      </c>
      <c r="R742" s="24" t="str">
        <f t="shared" ca="1" si="23"/>
        <v/>
      </c>
    </row>
    <row r="743" spans="15:18" ht="15" customHeight="1" x14ac:dyDescent="0.25">
      <c r="O743" s="29" t="str">
        <f ca="1">IFERROR(IF(COUNTIF(OFFSET($A$1,MATCH(O742&amp;"*",$A$2:$A$231,0),2,,11),"&lt;&gt;")&gt;COUNTIF($O$2:O742,O742),O742,INDEX($A$2:$A$231,MATCH(O742,$A$2:$A$231,0)+1)),"")</f>
        <v/>
      </c>
      <c r="P743" s="23" t="str">
        <f t="shared" ca="1" si="22"/>
        <v/>
      </c>
      <c r="Q743" s="26" t="str">
        <f ca="1">IFERROR(OFFSET($B$1,MATCH(O743,$A$2:$A$231,0),COUNTIF($C$2:O743,O743)),"")</f>
        <v/>
      </c>
      <c r="R743" s="24" t="str">
        <f t="shared" ca="1" si="23"/>
        <v/>
      </c>
    </row>
    <row r="744" spans="15:18" ht="15" customHeight="1" x14ac:dyDescent="0.25">
      <c r="O744" s="29" t="str">
        <f ca="1">IFERROR(IF(COUNTIF(OFFSET($A$1,MATCH(O743&amp;"*",$A$2:$A$231,0),2,,11),"&lt;&gt;")&gt;COUNTIF($O$2:O743,O743),O743,INDEX($A$2:$A$231,MATCH(O743,$A$2:$A$231,0)+1)),"")</f>
        <v/>
      </c>
      <c r="P744" s="23" t="str">
        <f t="shared" ca="1" si="22"/>
        <v/>
      </c>
      <c r="Q744" s="26" t="str">
        <f ca="1">IFERROR(OFFSET($B$1,MATCH(O744,$A$2:$A$231,0),COUNTIF($C$2:O744,O744)),"")</f>
        <v/>
      </c>
      <c r="R744" s="24" t="str">
        <f t="shared" ca="1" si="23"/>
        <v/>
      </c>
    </row>
    <row r="745" spans="15:18" ht="15" customHeight="1" x14ac:dyDescent="0.25">
      <c r="O745" s="29" t="str">
        <f ca="1">IFERROR(IF(COUNTIF(OFFSET($A$1,MATCH(O744&amp;"*",$A$2:$A$231,0),2,,11),"&lt;&gt;")&gt;COUNTIF($O$2:O744,O744),O744,INDEX($A$2:$A$231,MATCH(O744,$A$2:$A$231,0)+1)),"")</f>
        <v/>
      </c>
      <c r="P745" s="23" t="str">
        <f t="shared" ca="1" si="22"/>
        <v/>
      </c>
      <c r="Q745" s="26" t="str">
        <f ca="1">IFERROR(OFFSET($B$1,MATCH(O745,$A$2:$A$231,0),COUNTIF($C$2:O745,O745)),"")</f>
        <v/>
      </c>
      <c r="R745" s="24" t="str">
        <f t="shared" ca="1" si="23"/>
        <v/>
      </c>
    </row>
    <row r="746" spans="15:18" ht="15" customHeight="1" x14ac:dyDescent="0.25">
      <c r="O746" s="29" t="str">
        <f ca="1">IFERROR(IF(COUNTIF(OFFSET($A$1,MATCH(O745&amp;"*",$A$2:$A$231,0),2,,11),"&lt;&gt;")&gt;COUNTIF($O$2:O745,O745),O745,INDEX($A$2:$A$231,MATCH(O745,$A$2:$A$231,0)+1)),"")</f>
        <v/>
      </c>
      <c r="P746" s="23" t="str">
        <f t="shared" ca="1" si="22"/>
        <v/>
      </c>
      <c r="Q746" s="26" t="str">
        <f ca="1">IFERROR(OFFSET($B$1,MATCH(O746,$A$2:$A$231,0),COUNTIF($C$2:O746,O746)),"")</f>
        <v/>
      </c>
      <c r="R746" s="24" t="str">
        <f t="shared" ca="1" si="23"/>
        <v/>
      </c>
    </row>
    <row r="747" spans="15:18" ht="15" customHeight="1" x14ac:dyDescent="0.25">
      <c r="O747" s="29" t="str">
        <f ca="1">IFERROR(IF(COUNTIF(OFFSET($A$1,MATCH(O746&amp;"*",$A$2:$A$231,0),2,,11),"&lt;&gt;")&gt;COUNTIF($O$2:O746,O746),O746,INDEX($A$2:$A$231,MATCH(O746,$A$2:$A$231,0)+1)),"")</f>
        <v/>
      </c>
      <c r="P747" s="23" t="str">
        <f t="shared" ca="1" si="22"/>
        <v/>
      </c>
      <c r="Q747" s="26" t="str">
        <f ca="1">IFERROR(OFFSET($B$1,MATCH(O747,$A$2:$A$231,0),COUNTIF($C$2:O747,O747)),"")</f>
        <v/>
      </c>
      <c r="R747" s="24" t="str">
        <f t="shared" ca="1" si="23"/>
        <v/>
      </c>
    </row>
    <row r="748" spans="15:18" ht="15" customHeight="1" x14ac:dyDescent="0.25">
      <c r="O748" s="29" t="str">
        <f ca="1">IFERROR(IF(COUNTIF(OFFSET($A$1,MATCH(O747&amp;"*",$A$2:$A$231,0),2,,11),"&lt;&gt;")&gt;COUNTIF($O$2:O747,O747),O747,INDEX($A$2:$A$231,MATCH(O747,$A$2:$A$231,0)+1)),"")</f>
        <v/>
      </c>
      <c r="P748" s="23" t="str">
        <f t="shared" ca="1" si="22"/>
        <v/>
      </c>
      <c r="Q748" s="26" t="str">
        <f ca="1">IFERROR(OFFSET($B$1,MATCH(O748,$A$2:$A$231,0),COUNTIF($C$2:O748,O748)),"")</f>
        <v/>
      </c>
      <c r="R748" s="24" t="str">
        <f t="shared" ca="1" si="23"/>
        <v/>
      </c>
    </row>
    <row r="749" spans="15:18" ht="15" customHeight="1" x14ac:dyDescent="0.25">
      <c r="O749" s="29" t="str">
        <f ca="1">IFERROR(IF(COUNTIF(OFFSET($A$1,MATCH(O748&amp;"*",$A$2:$A$231,0),2,,11),"&lt;&gt;")&gt;COUNTIF($O$2:O748,O748),O748,INDEX($A$2:$A$231,MATCH(O748,$A$2:$A$231,0)+1)),"")</f>
        <v/>
      </c>
      <c r="P749" s="23" t="str">
        <f t="shared" ca="1" si="22"/>
        <v/>
      </c>
      <c r="Q749" s="26" t="str">
        <f ca="1">IFERROR(OFFSET($B$1,MATCH(O749,$A$2:$A$231,0),COUNTIF($C$2:O749,O749)),"")</f>
        <v/>
      </c>
      <c r="R749" s="24" t="str">
        <f t="shared" ca="1" si="23"/>
        <v/>
      </c>
    </row>
    <row r="750" spans="15:18" ht="15" customHeight="1" x14ac:dyDescent="0.25">
      <c r="O750" s="29" t="str">
        <f ca="1">IFERROR(IF(COUNTIF(OFFSET($A$1,MATCH(O749&amp;"*",$A$2:$A$231,0),2,,11),"&lt;&gt;")&gt;COUNTIF($O$2:O749,O749),O749,INDEX($A$2:$A$231,MATCH(O749,$A$2:$A$231,0)+1)),"")</f>
        <v/>
      </c>
      <c r="P750" s="23" t="str">
        <f t="shared" ca="1" si="22"/>
        <v/>
      </c>
      <c r="Q750" s="26" t="str">
        <f ca="1">IFERROR(OFFSET($B$1,MATCH(O750,$A$2:$A$231,0),COUNTIF($C$2:O750,O750)),"")</f>
        <v/>
      </c>
      <c r="R750" s="24" t="str">
        <f t="shared" ca="1" si="23"/>
        <v/>
      </c>
    </row>
    <row r="751" spans="15:18" ht="15" customHeight="1" x14ac:dyDescent="0.25">
      <c r="O751" s="29" t="str">
        <f ca="1">IFERROR(IF(COUNTIF(OFFSET($A$1,MATCH(O750&amp;"*",$A$2:$A$231,0),2,,11),"&lt;&gt;")&gt;COUNTIF($O$2:O750,O750),O750,INDEX($A$2:$A$231,MATCH(O750,$A$2:$A$231,0)+1)),"")</f>
        <v/>
      </c>
      <c r="P751" s="23" t="str">
        <f t="shared" ca="1" si="22"/>
        <v/>
      </c>
      <c r="Q751" s="26" t="str">
        <f ca="1">IFERROR(OFFSET($B$1,MATCH(O751,$A$2:$A$231,0),COUNTIF($C$2:O751,O751)),"")</f>
        <v/>
      </c>
      <c r="R751" s="24" t="str">
        <f t="shared" ca="1" si="23"/>
        <v/>
      </c>
    </row>
    <row r="752" spans="15:18" ht="15" customHeight="1" x14ac:dyDescent="0.25">
      <c r="O752" s="29" t="str">
        <f ca="1">IFERROR(IF(COUNTIF(OFFSET($A$1,MATCH(O751&amp;"*",$A$2:$A$231,0),2,,11),"&lt;&gt;")&gt;COUNTIF($O$2:O751,O751),O751,INDEX($A$2:$A$231,MATCH(O751,$A$2:$A$231,0)+1)),"")</f>
        <v/>
      </c>
      <c r="P752" s="23" t="str">
        <f t="shared" ca="1" si="22"/>
        <v/>
      </c>
      <c r="Q752" s="26" t="str">
        <f ca="1">IFERROR(OFFSET($B$1,MATCH(O752,$A$2:$A$231,0),COUNTIF($C$2:O752,O752)),"")</f>
        <v/>
      </c>
      <c r="R752" s="24" t="str">
        <f t="shared" ca="1" si="23"/>
        <v/>
      </c>
    </row>
    <row r="753" spans="15:18" ht="15" customHeight="1" x14ac:dyDescent="0.25">
      <c r="O753" s="29" t="str">
        <f ca="1">IFERROR(IF(COUNTIF(OFFSET($A$1,MATCH(O752&amp;"*",$A$2:$A$231,0),2,,11),"&lt;&gt;")&gt;COUNTIF($O$2:O752,O752),O752,INDEX($A$2:$A$231,MATCH(O752,$A$2:$A$231,0)+1)),"")</f>
        <v/>
      </c>
      <c r="P753" s="23" t="str">
        <f t="shared" ca="1" si="22"/>
        <v/>
      </c>
      <c r="Q753" s="26" t="str">
        <f ca="1">IFERROR(OFFSET($B$1,MATCH(O753,$A$2:$A$231,0),COUNTIF($C$2:O753,O753)),"")</f>
        <v/>
      </c>
      <c r="R753" s="24" t="str">
        <f t="shared" ca="1" si="23"/>
        <v/>
      </c>
    </row>
    <row r="754" spans="15:18" ht="15" customHeight="1" x14ac:dyDescent="0.25">
      <c r="O754" s="29" t="str">
        <f ca="1">IFERROR(IF(COUNTIF(OFFSET($A$1,MATCH(O753&amp;"*",$A$2:$A$231,0),2,,11),"&lt;&gt;")&gt;COUNTIF($O$2:O753,O753),O753,INDEX($A$2:$A$231,MATCH(O753,$A$2:$A$231,0)+1)),"")</f>
        <v/>
      </c>
      <c r="P754" s="23" t="str">
        <f t="shared" ca="1" si="22"/>
        <v/>
      </c>
      <c r="Q754" s="26" t="str">
        <f ca="1">IFERROR(OFFSET($B$1,MATCH(O754,$A$2:$A$231,0),COUNTIF($C$2:O754,O754)),"")</f>
        <v/>
      </c>
      <c r="R754" s="24" t="str">
        <f t="shared" ca="1" si="23"/>
        <v/>
      </c>
    </row>
    <row r="755" spans="15:18" ht="15" customHeight="1" x14ac:dyDescent="0.25">
      <c r="O755" s="29" t="str">
        <f ca="1">IFERROR(IF(COUNTIF(OFFSET($A$1,MATCH(O754&amp;"*",$A$2:$A$231,0),2,,11),"&lt;&gt;")&gt;COUNTIF($O$2:O754,O754),O754,INDEX($A$2:$A$231,MATCH(O754,$A$2:$A$231,0)+1)),"")</f>
        <v/>
      </c>
      <c r="P755" s="23" t="str">
        <f t="shared" ca="1" si="22"/>
        <v/>
      </c>
      <c r="Q755" s="26" t="str">
        <f ca="1">IFERROR(OFFSET($B$1,MATCH(O755,$A$2:$A$231,0),COUNTIF($C$2:O755,O755)),"")</f>
        <v/>
      </c>
      <c r="R755" s="24" t="str">
        <f t="shared" ca="1" si="23"/>
        <v/>
      </c>
    </row>
    <row r="756" spans="15:18" ht="15" customHeight="1" x14ac:dyDescent="0.25">
      <c r="O756" s="29" t="str">
        <f ca="1">IFERROR(IF(COUNTIF(OFFSET($A$1,MATCH(O755&amp;"*",$A$2:$A$231,0),2,,11),"&lt;&gt;")&gt;COUNTIF($O$2:O755,O755),O755,INDEX($A$2:$A$231,MATCH(O755,$A$2:$A$231,0)+1)),"")</f>
        <v/>
      </c>
      <c r="P756" s="23" t="str">
        <f t="shared" ca="1" si="22"/>
        <v/>
      </c>
      <c r="Q756" s="26" t="str">
        <f ca="1">IFERROR(OFFSET($B$1,MATCH(O756,$A$2:$A$231,0),COUNTIF($C$2:O756,O756)),"")</f>
        <v/>
      </c>
      <c r="R756" s="24" t="str">
        <f t="shared" ca="1" si="23"/>
        <v/>
      </c>
    </row>
    <row r="757" spans="15:18" ht="15" customHeight="1" x14ac:dyDescent="0.25">
      <c r="O757" s="29" t="str">
        <f ca="1">IFERROR(IF(COUNTIF(OFFSET($A$1,MATCH(O756&amp;"*",$A$2:$A$231,0),2,,11),"&lt;&gt;")&gt;COUNTIF($O$2:O756,O756),O756,INDEX($A$2:$A$231,MATCH(O756,$A$2:$A$231,0)+1)),"")</f>
        <v/>
      </c>
      <c r="P757" s="23" t="str">
        <f t="shared" ca="1" si="22"/>
        <v/>
      </c>
      <c r="Q757" s="26" t="str">
        <f ca="1">IFERROR(OFFSET($B$1,MATCH(O757,$A$2:$A$231,0),COUNTIF($C$2:O757,O757)),"")</f>
        <v/>
      </c>
      <c r="R757" s="24" t="str">
        <f t="shared" ca="1" si="23"/>
        <v/>
      </c>
    </row>
    <row r="758" spans="15:18" ht="15" customHeight="1" x14ac:dyDescent="0.25">
      <c r="O758" s="29" t="str">
        <f ca="1">IFERROR(IF(COUNTIF(OFFSET($A$1,MATCH(O757&amp;"*",$A$2:$A$231,0),2,,11),"&lt;&gt;")&gt;COUNTIF($O$2:O757,O757),O757,INDEX($A$2:$A$231,MATCH(O757,$A$2:$A$231,0)+1)),"")</f>
        <v/>
      </c>
      <c r="P758" s="23" t="str">
        <f t="shared" ca="1" si="22"/>
        <v/>
      </c>
      <c r="Q758" s="26" t="str">
        <f ca="1">IFERROR(OFFSET($B$1,MATCH(O758,$A$2:$A$231,0),COUNTIF($C$2:O758,O758)),"")</f>
        <v/>
      </c>
      <c r="R758" s="24" t="str">
        <f t="shared" ca="1" si="23"/>
        <v/>
      </c>
    </row>
    <row r="759" spans="15:18" ht="15" customHeight="1" x14ac:dyDescent="0.25">
      <c r="O759" s="29" t="str">
        <f ca="1">IFERROR(IF(COUNTIF(OFFSET($A$1,MATCH(O758&amp;"*",$A$2:$A$231,0),2,,11),"&lt;&gt;")&gt;COUNTIF($O$2:O758,O758),O758,INDEX($A$2:$A$231,MATCH(O758,$A$2:$A$231,0)+1)),"")</f>
        <v/>
      </c>
      <c r="P759" s="23" t="str">
        <f t="shared" ca="1" si="22"/>
        <v/>
      </c>
      <c r="Q759" s="26" t="str">
        <f ca="1">IFERROR(OFFSET($B$1,MATCH(O759,$A$2:$A$231,0),COUNTIF($C$2:O759,O759)),"")</f>
        <v/>
      </c>
      <c r="R759" s="24" t="str">
        <f t="shared" ca="1" si="23"/>
        <v/>
      </c>
    </row>
    <row r="760" spans="15:18" ht="15" customHeight="1" x14ac:dyDescent="0.25">
      <c r="O760" s="29" t="str">
        <f ca="1">IFERROR(IF(COUNTIF(OFFSET($A$1,MATCH(O759&amp;"*",$A$2:$A$231,0),2,,11),"&lt;&gt;")&gt;COUNTIF($O$2:O759,O759),O759,INDEX($A$2:$A$231,MATCH(O759,$A$2:$A$231,0)+1)),"")</f>
        <v/>
      </c>
      <c r="P760" s="23" t="str">
        <f t="shared" ca="1" si="22"/>
        <v/>
      </c>
      <c r="Q760" s="26" t="str">
        <f ca="1">IFERROR(OFFSET($B$1,MATCH(O760,$A$2:$A$231,0),COUNTIF($C$2:O760,O760)),"")</f>
        <v/>
      </c>
      <c r="R760" s="24" t="str">
        <f t="shared" ca="1" si="23"/>
        <v/>
      </c>
    </row>
    <row r="761" spans="15:18" ht="15" customHeight="1" x14ac:dyDescent="0.25">
      <c r="O761" s="29" t="str">
        <f ca="1">IFERROR(IF(COUNTIF(OFFSET($A$1,MATCH(O760&amp;"*",$A$2:$A$231,0),2,,11),"&lt;&gt;")&gt;COUNTIF($O$2:O760,O760),O760,INDEX($A$2:$A$231,MATCH(O760,$A$2:$A$231,0)+1)),"")</f>
        <v/>
      </c>
      <c r="P761" s="23" t="str">
        <f t="shared" ca="1" si="22"/>
        <v/>
      </c>
      <c r="Q761" s="26" t="str">
        <f ca="1">IFERROR(OFFSET($B$1,MATCH(O761,$A$2:$A$231,0),COUNTIF($C$2:O761,O761)),"")</f>
        <v/>
      </c>
      <c r="R761" s="24" t="str">
        <f t="shared" ca="1" si="23"/>
        <v/>
      </c>
    </row>
    <row r="762" spans="15:18" ht="15" customHeight="1" x14ac:dyDescent="0.25">
      <c r="O762" s="29" t="str">
        <f ca="1">IFERROR(IF(COUNTIF(OFFSET($A$1,MATCH(O761&amp;"*",$A$2:$A$231,0),2,,11),"&lt;&gt;")&gt;COUNTIF($O$2:O761,O761),O761,INDEX($A$2:$A$231,MATCH(O761,$A$2:$A$231,0)+1)),"")</f>
        <v/>
      </c>
      <c r="P762" s="23" t="str">
        <f t="shared" ca="1" si="22"/>
        <v/>
      </c>
      <c r="Q762" s="26" t="str">
        <f ca="1">IFERROR(OFFSET($B$1,MATCH(O762,$A$2:$A$231,0),COUNTIF($C$2:O762,O762)),"")</f>
        <v/>
      </c>
      <c r="R762" s="24" t="str">
        <f t="shared" ca="1" si="23"/>
        <v/>
      </c>
    </row>
    <row r="763" spans="15:18" ht="15" customHeight="1" x14ac:dyDescent="0.25">
      <c r="O763" s="29" t="str">
        <f ca="1">IFERROR(IF(COUNTIF(OFFSET($A$1,MATCH(O762&amp;"*",$A$2:$A$231,0),2,,11),"&lt;&gt;")&gt;COUNTIF($O$2:O762,O762),O762,INDEX($A$2:$A$231,MATCH(O762,$A$2:$A$231,0)+1)),"")</f>
        <v/>
      </c>
      <c r="P763" s="23" t="str">
        <f t="shared" ca="1" si="22"/>
        <v/>
      </c>
      <c r="Q763" s="26" t="str">
        <f ca="1">IFERROR(OFFSET($B$1,MATCH(O763,$A$2:$A$231,0),COUNTIF($C$2:O763,O763)),"")</f>
        <v/>
      </c>
      <c r="R763" s="24" t="str">
        <f t="shared" ca="1" si="23"/>
        <v/>
      </c>
    </row>
    <row r="764" spans="15:18" ht="15" customHeight="1" x14ac:dyDescent="0.25">
      <c r="O764" s="29" t="str">
        <f ca="1">IFERROR(IF(COUNTIF(OFFSET($A$1,MATCH(O763&amp;"*",$A$2:$A$231,0),2,,11),"&lt;&gt;")&gt;COUNTIF($O$2:O763,O763),O763,INDEX($A$2:$A$231,MATCH(O763,$A$2:$A$231,0)+1)),"")</f>
        <v/>
      </c>
      <c r="P764" s="23" t="str">
        <f t="shared" ca="1" si="22"/>
        <v/>
      </c>
      <c r="Q764" s="26" t="str">
        <f ca="1">IFERROR(OFFSET($B$1,MATCH(O764,$A$2:$A$231,0),COUNTIF($C$2:O764,O764)),"")</f>
        <v/>
      </c>
      <c r="R764" s="24" t="str">
        <f t="shared" ca="1" si="23"/>
        <v/>
      </c>
    </row>
    <row r="765" spans="15:18" ht="15" customHeight="1" x14ac:dyDescent="0.25">
      <c r="O765" s="29" t="str">
        <f ca="1">IFERROR(IF(COUNTIF(OFFSET($A$1,MATCH(O764&amp;"*",$A$2:$A$231,0),2,,11),"&lt;&gt;")&gt;COUNTIF($O$2:O764,O764),O764,INDEX($A$2:$A$231,MATCH(O764,$A$2:$A$231,0)+1)),"")</f>
        <v/>
      </c>
      <c r="P765" s="23" t="str">
        <f t="shared" ca="1" si="22"/>
        <v/>
      </c>
      <c r="Q765" s="26" t="str">
        <f ca="1">IFERROR(OFFSET($B$1,MATCH(O765,$A$2:$A$231,0),COUNTIF($C$2:O765,O765)),"")</f>
        <v/>
      </c>
      <c r="R765" s="24" t="str">
        <f t="shared" ca="1" si="23"/>
        <v/>
      </c>
    </row>
    <row r="766" spans="15:18" ht="15" customHeight="1" x14ac:dyDescent="0.25">
      <c r="O766" s="29" t="str">
        <f ca="1">IFERROR(IF(COUNTIF(OFFSET($A$1,MATCH(O765&amp;"*",$A$2:$A$231,0),2,,11),"&lt;&gt;")&gt;COUNTIF($O$2:O765,O765),O765,INDEX($A$2:$A$231,MATCH(O765,$A$2:$A$231,0)+1)),"")</f>
        <v/>
      </c>
      <c r="P766" s="23" t="str">
        <f t="shared" ca="1" si="22"/>
        <v/>
      </c>
      <c r="Q766" s="26" t="str">
        <f ca="1">IFERROR(OFFSET($B$1,MATCH(O766,$A$2:$A$231,0),COUNTIF($C$2:O766,O766)),"")</f>
        <v/>
      </c>
      <c r="R766" s="24" t="str">
        <f t="shared" ca="1" si="23"/>
        <v/>
      </c>
    </row>
    <row r="767" spans="15:18" ht="15" customHeight="1" x14ac:dyDescent="0.25">
      <c r="O767" s="29" t="str">
        <f ca="1">IFERROR(IF(COUNTIF(OFFSET($A$1,MATCH(O766&amp;"*",$A$2:$A$231,0),2,,11),"&lt;&gt;")&gt;COUNTIF($O$2:O766,O766),O766,INDEX($A$2:$A$231,MATCH(O766,$A$2:$A$231,0)+1)),"")</f>
        <v/>
      </c>
      <c r="P767" s="23" t="str">
        <f t="shared" ca="1" si="22"/>
        <v/>
      </c>
      <c r="Q767" s="26" t="str">
        <f ca="1">IFERROR(OFFSET($B$1,MATCH(O767,$A$2:$A$231,0),COUNTIF($C$2:O767,O767)),"")</f>
        <v/>
      </c>
      <c r="R767" s="24" t="str">
        <f t="shared" ca="1" si="23"/>
        <v/>
      </c>
    </row>
    <row r="768" spans="15:18" ht="15" customHeight="1" x14ac:dyDescent="0.25">
      <c r="O768" s="29" t="str">
        <f ca="1">IFERROR(IF(COUNTIF(OFFSET($A$1,MATCH(O767&amp;"*",$A$2:$A$231,0),2,,11),"&lt;&gt;")&gt;COUNTIF($O$2:O767,O767),O767,INDEX($A$2:$A$231,MATCH(O767,$A$2:$A$231,0)+1)),"")</f>
        <v/>
      </c>
      <c r="P768" s="23" t="str">
        <f t="shared" ca="1" si="22"/>
        <v/>
      </c>
      <c r="Q768" s="26" t="str">
        <f ca="1">IFERROR(OFFSET($B$1,MATCH(O768,$A$2:$A$231,0),COUNTIF($C$2:O768,O768)),"")</f>
        <v/>
      </c>
      <c r="R768" s="24" t="str">
        <f t="shared" ca="1" si="23"/>
        <v/>
      </c>
    </row>
    <row r="769" spans="15:18" ht="15" customHeight="1" x14ac:dyDescent="0.25">
      <c r="O769" s="29" t="str">
        <f ca="1">IFERROR(IF(COUNTIF(OFFSET($A$1,MATCH(O768&amp;"*",$A$2:$A$231,0),2,,11),"&lt;&gt;")&gt;COUNTIF($O$2:O768,O768),O768,INDEX($A$2:$A$231,MATCH(O768,$A$2:$A$231,0)+1)),"")</f>
        <v/>
      </c>
      <c r="P769" s="23" t="str">
        <f t="shared" ca="1" si="22"/>
        <v/>
      </c>
      <c r="Q769" s="26" t="str">
        <f ca="1">IFERROR(OFFSET($B$1,MATCH(O769,$A$2:$A$231,0),COUNTIF($C$2:O769,O769)),"")</f>
        <v/>
      </c>
      <c r="R769" s="24" t="str">
        <f t="shared" ca="1" si="23"/>
        <v/>
      </c>
    </row>
    <row r="770" spans="15:18" ht="15" customHeight="1" x14ac:dyDescent="0.25">
      <c r="O770" s="29" t="str">
        <f ca="1">IFERROR(IF(COUNTIF(OFFSET($A$1,MATCH(O769&amp;"*",$A$2:$A$231,0),2,,11),"&lt;&gt;")&gt;COUNTIF($O$2:O769,O769),O769,INDEX($A$2:$A$231,MATCH(O769,$A$2:$A$231,0)+1)),"")</f>
        <v/>
      </c>
      <c r="P770" s="23" t="str">
        <f t="shared" ca="1" si="22"/>
        <v/>
      </c>
      <c r="Q770" s="26" t="str">
        <f ca="1">IFERROR(OFFSET($B$1,MATCH(O770,$A$2:$A$231,0),COUNTIF($C$2:O770,O770)),"")</f>
        <v/>
      </c>
      <c r="R770" s="24" t="str">
        <f t="shared" ca="1" si="23"/>
        <v/>
      </c>
    </row>
    <row r="771" spans="15:18" ht="15" customHeight="1" x14ac:dyDescent="0.25">
      <c r="O771" s="29" t="str">
        <f ca="1">IFERROR(IF(COUNTIF(OFFSET($A$1,MATCH(O770&amp;"*",$A$2:$A$231,0),2,,11),"&lt;&gt;")&gt;COUNTIF($O$2:O770,O770),O770,INDEX($A$2:$A$231,MATCH(O770,$A$2:$A$231,0)+1)),"")</f>
        <v/>
      </c>
      <c r="P771" s="23" t="str">
        <f t="shared" ref="P771:P834" ca="1" si="24">IFERROR(LEFT(O771,FIND("_",O771)-1),"")</f>
        <v/>
      </c>
      <c r="Q771" s="26" t="str">
        <f ca="1">IFERROR(OFFSET($B$1,MATCH(O771,$A$2:$A$231,0),COUNTIF($C$2:O771,O771)),"")</f>
        <v/>
      </c>
      <c r="R771" s="24" t="str">
        <f t="shared" ref="R771:R834" ca="1" si="25">IFERROR(INDEX($N:$N,MATCH(P771,$B:$B,0)),"")</f>
        <v/>
      </c>
    </row>
    <row r="772" spans="15:18" ht="15" customHeight="1" x14ac:dyDescent="0.25">
      <c r="O772" s="29" t="str">
        <f ca="1">IFERROR(IF(COUNTIF(OFFSET($A$1,MATCH(O771&amp;"*",$A$2:$A$231,0),2,,11),"&lt;&gt;")&gt;COUNTIF($O$2:O771,O771),O771,INDEX($A$2:$A$231,MATCH(O771,$A$2:$A$231,0)+1)),"")</f>
        <v/>
      </c>
      <c r="P772" s="23" t="str">
        <f t="shared" ca="1" si="24"/>
        <v/>
      </c>
      <c r="Q772" s="26" t="str">
        <f ca="1">IFERROR(OFFSET($B$1,MATCH(O772,$A$2:$A$231,0),COUNTIF($C$2:O772,O772)),"")</f>
        <v/>
      </c>
      <c r="R772" s="24" t="str">
        <f t="shared" ca="1" si="25"/>
        <v/>
      </c>
    </row>
    <row r="773" spans="15:18" ht="15" customHeight="1" x14ac:dyDescent="0.25">
      <c r="O773" s="29" t="str">
        <f ca="1">IFERROR(IF(COUNTIF(OFFSET($A$1,MATCH(O772&amp;"*",$A$2:$A$231,0),2,,11),"&lt;&gt;")&gt;COUNTIF($O$2:O772,O772),O772,INDEX($A$2:$A$231,MATCH(O772,$A$2:$A$231,0)+1)),"")</f>
        <v/>
      </c>
      <c r="P773" s="23" t="str">
        <f t="shared" ca="1" si="24"/>
        <v/>
      </c>
      <c r="Q773" s="26" t="str">
        <f ca="1">IFERROR(OFFSET($B$1,MATCH(O773,$A$2:$A$231,0),COUNTIF($C$2:O773,O773)),"")</f>
        <v/>
      </c>
      <c r="R773" s="24" t="str">
        <f t="shared" ca="1" si="25"/>
        <v/>
      </c>
    </row>
    <row r="774" spans="15:18" ht="15" customHeight="1" x14ac:dyDescent="0.25">
      <c r="O774" s="29" t="str">
        <f ca="1">IFERROR(IF(COUNTIF(OFFSET($A$1,MATCH(O773&amp;"*",$A$2:$A$231,0),2,,11),"&lt;&gt;")&gt;COUNTIF($O$2:O773,O773),O773,INDEX($A$2:$A$231,MATCH(O773,$A$2:$A$231,0)+1)),"")</f>
        <v/>
      </c>
      <c r="P774" s="23" t="str">
        <f t="shared" ca="1" si="24"/>
        <v/>
      </c>
      <c r="Q774" s="26" t="str">
        <f ca="1">IFERROR(OFFSET($B$1,MATCH(O774,$A$2:$A$231,0),COUNTIF($C$2:O774,O774)),"")</f>
        <v/>
      </c>
      <c r="R774" s="24" t="str">
        <f t="shared" ca="1" si="25"/>
        <v/>
      </c>
    </row>
    <row r="775" spans="15:18" ht="15" customHeight="1" x14ac:dyDescent="0.25">
      <c r="O775" s="29" t="str">
        <f ca="1">IFERROR(IF(COUNTIF(OFFSET($A$1,MATCH(O774&amp;"*",$A$2:$A$231,0),2,,11),"&lt;&gt;")&gt;COUNTIF($O$2:O774,O774),O774,INDEX($A$2:$A$231,MATCH(O774,$A$2:$A$231,0)+1)),"")</f>
        <v/>
      </c>
      <c r="P775" s="23" t="str">
        <f t="shared" ca="1" si="24"/>
        <v/>
      </c>
      <c r="Q775" s="26" t="str">
        <f ca="1">IFERROR(OFFSET($B$1,MATCH(O775,$A$2:$A$231,0),COUNTIF($C$2:O775,O775)),"")</f>
        <v/>
      </c>
      <c r="R775" s="24" t="str">
        <f t="shared" ca="1" si="25"/>
        <v/>
      </c>
    </row>
    <row r="776" spans="15:18" ht="15" customHeight="1" x14ac:dyDescent="0.25">
      <c r="O776" s="29" t="str">
        <f ca="1">IFERROR(IF(COUNTIF(OFFSET($A$1,MATCH(O775&amp;"*",$A$2:$A$231,0),2,,11),"&lt;&gt;")&gt;COUNTIF($O$2:O775,O775),O775,INDEX($A$2:$A$231,MATCH(O775,$A$2:$A$231,0)+1)),"")</f>
        <v/>
      </c>
      <c r="P776" s="23" t="str">
        <f t="shared" ca="1" si="24"/>
        <v/>
      </c>
      <c r="Q776" s="26" t="str">
        <f ca="1">IFERROR(OFFSET($B$1,MATCH(O776,$A$2:$A$231,0),COUNTIF($C$2:O776,O776)),"")</f>
        <v/>
      </c>
      <c r="R776" s="24" t="str">
        <f t="shared" ca="1" si="25"/>
        <v/>
      </c>
    </row>
    <row r="777" spans="15:18" ht="15" customHeight="1" x14ac:dyDescent="0.25">
      <c r="O777" s="29" t="str">
        <f ca="1">IFERROR(IF(COUNTIF(OFFSET($A$1,MATCH(O776&amp;"*",$A$2:$A$231,0),2,,11),"&lt;&gt;")&gt;COUNTIF($O$2:O776,O776),O776,INDEX($A$2:$A$231,MATCH(O776,$A$2:$A$231,0)+1)),"")</f>
        <v/>
      </c>
      <c r="P777" s="23" t="str">
        <f t="shared" ca="1" si="24"/>
        <v/>
      </c>
      <c r="Q777" s="26" t="str">
        <f ca="1">IFERROR(OFFSET($B$1,MATCH(O777,$A$2:$A$231,0),COUNTIF($C$2:O777,O777)),"")</f>
        <v/>
      </c>
      <c r="R777" s="24" t="str">
        <f t="shared" ca="1" si="25"/>
        <v/>
      </c>
    </row>
    <row r="778" spans="15:18" ht="15" customHeight="1" x14ac:dyDescent="0.25">
      <c r="O778" s="29" t="str">
        <f ca="1">IFERROR(IF(COUNTIF(OFFSET($A$1,MATCH(O777&amp;"*",$A$2:$A$231,0),2,,11),"&lt;&gt;")&gt;COUNTIF($O$2:O777,O777),O777,INDEX($A$2:$A$231,MATCH(O777,$A$2:$A$231,0)+1)),"")</f>
        <v/>
      </c>
      <c r="P778" s="23" t="str">
        <f t="shared" ca="1" si="24"/>
        <v/>
      </c>
      <c r="Q778" s="26" t="str">
        <f ca="1">IFERROR(OFFSET($B$1,MATCH(O778,$A$2:$A$231,0),COUNTIF($C$2:O778,O778)),"")</f>
        <v/>
      </c>
      <c r="R778" s="24" t="str">
        <f t="shared" ca="1" si="25"/>
        <v/>
      </c>
    </row>
    <row r="779" spans="15:18" ht="15" customHeight="1" x14ac:dyDescent="0.25">
      <c r="O779" s="29" t="str">
        <f ca="1">IFERROR(IF(COUNTIF(OFFSET($A$1,MATCH(O778&amp;"*",$A$2:$A$231,0),2,,11),"&lt;&gt;")&gt;COUNTIF($O$2:O778,O778),O778,INDEX($A$2:$A$231,MATCH(O778,$A$2:$A$231,0)+1)),"")</f>
        <v/>
      </c>
      <c r="P779" s="23" t="str">
        <f t="shared" ca="1" si="24"/>
        <v/>
      </c>
      <c r="Q779" s="26" t="str">
        <f ca="1">IFERROR(OFFSET($B$1,MATCH(O779,$A$2:$A$231,0),COUNTIF($C$2:O779,O779)),"")</f>
        <v/>
      </c>
      <c r="R779" s="24" t="str">
        <f t="shared" ca="1" si="25"/>
        <v/>
      </c>
    </row>
    <row r="780" spans="15:18" ht="15" customHeight="1" x14ac:dyDescent="0.25">
      <c r="O780" s="29" t="str">
        <f ca="1">IFERROR(IF(COUNTIF(OFFSET($A$1,MATCH(O779&amp;"*",$A$2:$A$231,0),2,,11),"&lt;&gt;")&gt;COUNTIF($O$2:O779,O779),O779,INDEX($A$2:$A$231,MATCH(O779,$A$2:$A$231,0)+1)),"")</f>
        <v/>
      </c>
      <c r="P780" s="23" t="str">
        <f t="shared" ca="1" si="24"/>
        <v/>
      </c>
      <c r="Q780" s="26" t="str">
        <f ca="1">IFERROR(OFFSET($B$1,MATCH(O780,$A$2:$A$231,0),COUNTIF($C$2:O780,O780)),"")</f>
        <v/>
      </c>
      <c r="R780" s="24" t="str">
        <f t="shared" ca="1" si="25"/>
        <v/>
      </c>
    </row>
    <row r="781" spans="15:18" ht="15" customHeight="1" x14ac:dyDescent="0.25">
      <c r="O781" s="29" t="str">
        <f ca="1">IFERROR(IF(COUNTIF(OFFSET($A$1,MATCH(O780&amp;"*",$A$2:$A$231,0),2,,11),"&lt;&gt;")&gt;COUNTIF($O$2:O780,O780),O780,INDEX($A$2:$A$231,MATCH(O780,$A$2:$A$231,0)+1)),"")</f>
        <v/>
      </c>
      <c r="P781" s="23" t="str">
        <f t="shared" ca="1" si="24"/>
        <v/>
      </c>
      <c r="Q781" s="26" t="str">
        <f ca="1">IFERROR(OFFSET($B$1,MATCH(O781,$A$2:$A$231,0),COUNTIF($C$2:O781,O781)),"")</f>
        <v/>
      </c>
      <c r="R781" s="24" t="str">
        <f t="shared" ca="1" si="25"/>
        <v/>
      </c>
    </row>
    <row r="782" spans="15:18" ht="15" customHeight="1" x14ac:dyDescent="0.25">
      <c r="O782" s="29" t="str">
        <f ca="1">IFERROR(IF(COUNTIF(OFFSET($A$1,MATCH(O781&amp;"*",$A$2:$A$231,0),2,,11),"&lt;&gt;")&gt;COUNTIF($O$2:O781,O781),O781,INDEX($A$2:$A$231,MATCH(O781,$A$2:$A$231,0)+1)),"")</f>
        <v/>
      </c>
      <c r="P782" s="23" t="str">
        <f t="shared" ca="1" si="24"/>
        <v/>
      </c>
      <c r="Q782" s="26" t="str">
        <f ca="1">IFERROR(OFFSET($B$1,MATCH(O782,$A$2:$A$231,0),COUNTIF($C$2:O782,O782)),"")</f>
        <v/>
      </c>
      <c r="R782" s="24" t="str">
        <f t="shared" ca="1" si="25"/>
        <v/>
      </c>
    </row>
    <row r="783" spans="15:18" ht="15" customHeight="1" x14ac:dyDescent="0.25">
      <c r="O783" s="29" t="str">
        <f ca="1">IFERROR(IF(COUNTIF(OFFSET($A$1,MATCH(O782&amp;"*",$A$2:$A$231,0),2,,11),"&lt;&gt;")&gt;COUNTIF($O$2:O782,O782),O782,INDEX($A$2:$A$231,MATCH(O782,$A$2:$A$231,0)+1)),"")</f>
        <v/>
      </c>
      <c r="P783" s="23" t="str">
        <f t="shared" ca="1" si="24"/>
        <v/>
      </c>
      <c r="Q783" s="26" t="str">
        <f ca="1">IFERROR(OFFSET($B$1,MATCH(O783,$A$2:$A$231,0),COUNTIF($C$2:O783,O783)),"")</f>
        <v/>
      </c>
      <c r="R783" s="24" t="str">
        <f t="shared" ca="1" si="25"/>
        <v/>
      </c>
    </row>
    <row r="784" spans="15:18" ht="15" customHeight="1" x14ac:dyDescent="0.25">
      <c r="O784" s="29" t="str">
        <f ca="1">IFERROR(IF(COUNTIF(OFFSET($A$1,MATCH(O783&amp;"*",$A$2:$A$231,0),2,,11),"&lt;&gt;")&gt;COUNTIF($O$2:O783,O783),O783,INDEX($A$2:$A$231,MATCH(O783,$A$2:$A$231,0)+1)),"")</f>
        <v/>
      </c>
      <c r="P784" s="23" t="str">
        <f t="shared" ca="1" si="24"/>
        <v/>
      </c>
      <c r="Q784" s="26" t="str">
        <f ca="1">IFERROR(OFFSET($B$1,MATCH(O784,$A$2:$A$231,0),COUNTIF($C$2:O784,O784)),"")</f>
        <v/>
      </c>
      <c r="R784" s="24" t="str">
        <f t="shared" ca="1" si="25"/>
        <v/>
      </c>
    </row>
    <row r="785" spans="15:18" ht="15" customHeight="1" x14ac:dyDescent="0.25">
      <c r="O785" s="29" t="str">
        <f ca="1">IFERROR(IF(COUNTIF(OFFSET($A$1,MATCH(O784&amp;"*",$A$2:$A$231,0),2,,11),"&lt;&gt;")&gt;COUNTIF($O$2:O784,O784),O784,INDEX($A$2:$A$231,MATCH(O784,$A$2:$A$231,0)+1)),"")</f>
        <v/>
      </c>
      <c r="P785" s="23" t="str">
        <f t="shared" ca="1" si="24"/>
        <v/>
      </c>
      <c r="Q785" s="26" t="str">
        <f ca="1">IFERROR(OFFSET($B$1,MATCH(O785,$A$2:$A$231,0),COUNTIF($C$2:O785,O785)),"")</f>
        <v/>
      </c>
      <c r="R785" s="24" t="str">
        <f t="shared" ca="1" si="25"/>
        <v/>
      </c>
    </row>
    <row r="786" spans="15:18" ht="15" customHeight="1" x14ac:dyDescent="0.25">
      <c r="O786" s="29" t="str">
        <f ca="1">IFERROR(IF(COUNTIF(OFFSET($A$1,MATCH(O785&amp;"*",$A$2:$A$231,0),2,,11),"&lt;&gt;")&gt;COUNTIF($O$2:O785,O785),O785,INDEX($A$2:$A$231,MATCH(O785,$A$2:$A$231,0)+1)),"")</f>
        <v/>
      </c>
      <c r="P786" s="23" t="str">
        <f t="shared" ca="1" si="24"/>
        <v/>
      </c>
      <c r="Q786" s="26" t="str">
        <f ca="1">IFERROR(OFFSET($B$1,MATCH(O786,$A$2:$A$231,0),COUNTIF($C$2:O786,O786)),"")</f>
        <v/>
      </c>
      <c r="R786" s="24" t="str">
        <f t="shared" ca="1" si="25"/>
        <v/>
      </c>
    </row>
    <row r="787" spans="15:18" ht="15" customHeight="1" x14ac:dyDescent="0.25">
      <c r="O787" s="29" t="str">
        <f ca="1">IFERROR(IF(COUNTIF(OFFSET($A$1,MATCH(O786&amp;"*",$A$2:$A$231,0),2,,11),"&lt;&gt;")&gt;COUNTIF($O$2:O786,O786),O786,INDEX($A$2:$A$231,MATCH(O786,$A$2:$A$231,0)+1)),"")</f>
        <v/>
      </c>
      <c r="P787" s="23" t="str">
        <f t="shared" ca="1" si="24"/>
        <v/>
      </c>
      <c r="Q787" s="26" t="str">
        <f ca="1">IFERROR(OFFSET($B$1,MATCH(O787,$A$2:$A$231,0),COUNTIF($C$2:O787,O787)),"")</f>
        <v/>
      </c>
      <c r="R787" s="24" t="str">
        <f t="shared" ca="1" si="25"/>
        <v/>
      </c>
    </row>
    <row r="788" spans="15:18" ht="15" customHeight="1" x14ac:dyDescent="0.25">
      <c r="O788" s="29" t="str">
        <f ca="1">IFERROR(IF(COUNTIF(OFFSET($A$1,MATCH(O787&amp;"*",$A$2:$A$231,0),2,,11),"&lt;&gt;")&gt;COUNTIF($O$2:O787,O787),O787,INDEX($A$2:$A$231,MATCH(O787,$A$2:$A$231,0)+1)),"")</f>
        <v/>
      </c>
      <c r="P788" s="23" t="str">
        <f t="shared" ca="1" si="24"/>
        <v/>
      </c>
      <c r="Q788" s="26" t="str">
        <f ca="1">IFERROR(OFFSET($B$1,MATCH(O788,$A$2:$A$231,0),COUNTIF($C$2:O788,O788)),"")</f>
        <v/>
      </c>
      <c r="R788" s="24" t="str">
        <f t="shared" ca="1" si="25"/>
        <v/>
      </c>
    </row>
    <row r="789" spans="15:18" ht="15" customHeight="1" x14ac:dyDescent="0.25">
      <c r="O789" s="29" t="str">
        <f ca="1">IFERROR(IF(COUNTIF(OFFSET($A$1,MATCH(O788&amp;"*",$A$2:$A$231,0),2,,11),"&lt;&gt;")&gt;COUNTIF($O$2:O788,O788),O788,INDEX($A$2:$A$231,MATCH(O788,$A$2:$A$231,0)+1)),"")</f>
        <v/>
      </c>
      <c r="P789" s="23" t="str">
        <f t="shared" ca="1" si="24"/>
        <v/>
      </c>
      <c r="Q789" s="26" t="str">
        <f ca="1">IFERROR(OFFSET($B$1,MATCH(O789,$A$2:$A$231,0),COUNTIF($C$2:O789,O789)),"")</f>
        <v/>
      </c>
      <c r="R789" s="24" t="str">
        <f t="shared" ca="1" si="25"/>
        <v/>
      </c>
    </row>
    <row r="790" spans="15:18" ht="15" customHeight="1" x14ac:dyDescent="0.25">
      <c r="O790" s="29" t="str">
        <f ca="1">IFERROR(IF(COUNTIF(OFFSET($A$1,MATCH(O789&amp;"*",$A$2:$A$231,0),2,,11),"&lt;&gt;")&gt;COUNTIF($O$2:O789,O789),O789,INDEX($A$2:$A$231,MATCH(O789,$A$2:$A$231,0)+1)),"")</f>
        <v/>
      </c>
      <c r="P790" s="23" t="str">
        <f t="shared" ca="1" si="24"/>
        <v/>
      </c>
      <c r="Q790" s="26" t="str">
        <f ca="1">IFERROR(OFFSET($B$1,MATCH(O790,$A$2:$A$231,0),COUNTIF($C$2:O790,O790)),"")</f>
        <v/>
      </c>
      <c r="R790" s="24" t="str">
        <f t="shared" ca="1" si="25"/>
        <v/>
      </c>
    </row>
    <row r="791" spans="15:18" ht="15" customHeight="1" x14ac:dyDescent="0.25">
      <c r="O791" s="29" t="str">
        <f ca="1">IFERROR(IF(COUNTIF(OFFSET($A$1,MATCH(O790&amp;"*",$A$2:$A$231,0),2,,11),"&lt;&gt;")&gt;COUNTIF($O$2:O790,O790),O790,INDEX($A$2:$A$231,MATCH(O790,$A$2:$A$231,0)+1)),"")</f>
        <v/>
      </c>
      <c r="P791" s="23" t="str">
        <f t="shared" ca="1" si="24"/>
        <v/>
      </c>
      <c r="Q791" s="26" t="str">
        <f ca="1">IFERROR(OFFSET($B$1,MATCH(O791,$A$2:$A$231,0),COUNTIF($C$2:O791,O791)),"")</f>
        <v/>
      </c>
      <c r="R791" s="24" t="str">
        <f t="shared" ca="1" si="25"/>
        <v/>
      </c>
    </row>
    <row r="792" spans="15:18" ht="15" customHeight="1" x14ac:dyDescent="0.25">
      <c r="O792" s="29" t="str">
        <f ca="1">IFERROR(IF(COUNTIF(OFFSET($A$1,MATCH(O791&amp;"*",$A$2:$A$231,0),2,,11),"&lt;&gt;")&gt;COUNTIF($O$2:O791,O791),O791,INDEX($A$2:$A$231,MATCH(O791,$A$2:$A$231,0)+1)),"")</f>
        <v/>
      </c>
      <c r="P792" s="23" t="str">
        <f t="shared" ca="1" si="24"/>
        <v/>
      </c>
      <c r="Q792" s="26" t="str">
        <f ca="1">IFERROR(OFFSET($B$1,MATCH(O792,$A$2:$A$231,0),COUNTIF($C$2:O792,O792)),"")</f>
        <v/>
      </c>
      <c r="R792" s="24" t="str">
        <f t="shared" ca="1" si="25"/>
        <v/>
      </c>
    </row>
    <row r="793" spans="15:18" ht="15" customHeight="1" x14ac:dyDescent="0.25">
      <c r="O793" s="29" t="str">
        <f ca="1">IFERROR(IF(COUNTIF(OFFSET($A$1,MATCH(O792&amp;"*",$A$2:$A$231,0),2,,11),"&lt;&gt;")&gt;COUNTIF($O$2:O792,O792),O792,INDEX($A$2:$A$231,MATCH(O792,$A$2:$A$231,0)+1)),"")</f>
        <v/>
      </c>
      <c r="P793" s="23" t="str">
        <f t="shared" ca="1" si="24"/>
        <v/>
      </c>
      <c r="Q793" s="26" t="str">
        <f ca="1">IFERROR(OFFSET($B$1,MATCH(O793,$A$2:$A$231,0),COUNTIF($C$2:O793,O793)),"")</f>
        <v/>
      </c>
      <c r="R793" s="24" t="str">
        <f t="shared" ca="1" si="25"/>
        <v/>
      </c>
    </row>
    <row r="794" spans="15:18" ht="15" customHeight="1" x14ac:dyDescent="0.25">
      <c r="O794" s="29" t="str">
        <f ca="1">IFERROR(IF(COUNTIF(OFFSET($A$1,MATCH(O793&amp;"*",$A$2:$A$231,0),2,,11),"&lt;&gt;")&gt;COUNTIF($O$2:O793,O793),O793,INDEX($A$2:$A$231,MATCH(O793,$A$2:$A$231,0)+1)),"")</f>
        <v/>
      </c>
      <c r="P794" s="23" t="str">
        <f t="shared" ca="1" si="24"/>
        <v/>
      </c>
      <c r="Q794" s="26" t="str">
        <f ca="1">IFERROR(OFFSET($B$1,MATCH(O794,$A$2:$A$231,0),COUNTIF($C$2:O794,O794)),"")</f>
        <v/>
      </c>
      <c r="R794" s="24" t="str">
        <f t="shared" ca="1" si="25"/>
        <v/>
      </c>
    </row>
    <row r="795" spans="15:18" ht="15" customHeight="1" x14ac:dyDescent="0.25">
      <c r="O795" s="29" t="str">
        <f ca="1">IFERROR(IF(COUNTIF(OFFSET($A$1,MATCH(O794&amp;"*",$A$2:$A$231,0),2,,11),"&lt;&gt;")&gt;COUNTIF($O$2:O794,O794),O794,INDEX($A$2:$A$231,MATCH(O794,$A$2:$A$231,0)+1)),"")</f>
        <v/>
      </c>
      <c r="P795" s="23" t="str">
        <f t="shared" ca="1" si="24"/>
        <v/>
      </c>
      <c r="Q795" s="26" t="str">
        <f ca="1">IFERROR(OFFSET($B$1,MATCH(O795,$A$2:$A$231,0),COUNTIF($C$2:O795,O795)),"")</f>
        <v/>
      </c>
      <c r="R795" s="24" t="str">
        <f t="shared" ca="1" si="25"/>
        <v/>
      </c>
    </row>
    <row r="796" spans="15:18" ht="15" customHeight="1" x14ac:dyDescent="0.25">
      <c r="O796" s="29" t="str">
        <f ca="1">IFERROR(IF(COUNTIF(OFFSET($A$1,MATCH(O795&amp;"*",$A$2:$A$231,0),2,,11),"&lt;&gt;")&gt;COUNTIF($O$2:O795,O795),O795,INDEX($A$2:$A$231,MATCH(O795,$A$2:$A$231,0)+1)),"")</f>
        <v/>
      </c>
      <c r="P796" s="23" t="str">
        <f t="shared" ca="1" si="24"/>
        <v/>
      </c>
      <c r="Q796" s="26" t="str">
        <f ca="1">IFERROR(OFFSET($B$1,MATCH(O796,$A$2:$A$231,0),COUNTIF($C$2:O796,O796)),"")</f>
        <v/>
      </c>
      <c r="R796" s="24" t="str">
        <f t="shared" ca="1" si="25"/>
        <v/>
      </c>
    </row>
    <row r="797" spans="15:18" ht="15" customHeight="1" x14ac:dyDescent="0.25">
      <c r="O797" s="29" t="str">
        <f ca="1">IFERROR(IF(COUNTIF(OFFSET($A$1,MATCH(O796&amp;"*",$A$2:$A$231,0),2,,11),"&lt;&gt;")&gt;COUNTIF($O$2:O796,O796),O796,INDEX($A$2:$A$231,MATCH(O796,$A$2:$A$231,0)+1)),"")</f>
        <v/>
      </c>
      <c r="P797" s="23" t="str">
        <f t="shared" ca="1" si="24"/>
        <v/>
      </c>
      <c r="Q797" s="26" t="str">
        <f ca="1">IFERROR(OFFSET($B$1,MATCH(O797,$A$2:$A$231,0),COUNTIF($C$2:O797,O797)),"")</f>
        <v/>
      </c>
      <c r="R797" s="24" t="str">
        <f t="shared" ca="1" si="25"/>
        <v/>
      </c>
    </row>
    <row r="798" spans="15:18" ht="15" customHeight="1" x14ac:dyDescent="0.25">
      <c r="O798" s="29" t="str">
        <f ca="1">IFERROR(IF(COUNTIF(OFFSET($A$1,MATCH(O797&amp;"*",$A$2:$A$231,0),2,,11),"&lt;&gt;")&gt;COUNTIF($O$2:O797,O797),O797,INDEX($A$2:$A$231,MATCH(O797,$A$2:$A$231,0)+1)),"")</f>
        <v/>
      </c>
      <c r="P798" s="23" t="str">
        <f t="shared" ca="1" si="24"/>
        <v/>
      </c>
      <c r="Q798" s="26" t="str">
        <f ca="1">IFERROR(OFFSET($B$1,MATCH(O798,$A$2:$A$231,0),COUNTIF($C$2:O798,O798)),"")</f>
        <v/>
      </c>
      <c r="R798" s="24" t="str">
        <f t="shared" ca="1" si="25"/>
        <v/>
      </c>
    </row>
    <row r="799" spans="15:18" ht="15" customHeight="1" x14ac:dyDescent="0.25">
      <c r="O799" s="29" t="str">
        <f ca="1">IFERROR(IF(COUNTIF(OFFSET($A$1,MATCH(O798&amp;"*",$A$2:$A$231,0),2,,11),"&lt;&gt;")&gt;COUNTIF($O$2:O798,O798),O798,INDEX($A$2:$A$231,MATCH(O798,$A$2:$A$231,0)+1)),"")</f>
        <v/>
      </c>
      <c r="P799" s="23" t="str">
        <f t="shared" ca="1" si="24"/>
        <v/>
      </c>
      <c r="Q799" s="26" t="str">
        <f ca="1">IFERROR(OFFSET($B$1,MATCH(O799,$A$2:$A$231,0),COUNTIF($C$2:O799,O799)),"")</f>
        <v/>
      </c>
      <c r="R799" s="24" t="str">
        <f t="shared" ca="1" si="25"/>
        <v/>
      </c>
    </row>
    <row r="800" spans="15:18" ht="15" customHeight="1" x14ac:dyDescent="0.25">
      <c r="O800" s="29" t="str">
        <f ca="1">IFERROR(IF(COUNTIF(OFFSET($A$1,MATCH(O799&amp;"*",$A$2:$A$231,0),2,,11),"&lt;&gt;")&gt;COUNTIF($O$2:O799,O799),O799,INDEX($A$2:$A$231,MATCH(O799,$A$2:$A$231,0)+1)),"")</f>
        <v/>
      </c>
      <c r="P800" s="23" t="str">
        <f t="shared" ca="1" si="24"/>
        <v/>
      </c>
      <c r="Q800" s="26" t="str">
        <f ca="1">IFERROR(OFFSET($B$1,MATCH(O800,$A$2:$A$231,0),COUNTIF($C$2:O800,O800)),"")</f>
        <v/>
      </c>
      <c r="R800" s="24" t="str">
        <f t="shared" ca="1" si="25"/>
        <v/>
      </c>
    </row>
    <row r="801" spans="15:18" ht="15" customHeight="1" x14ac:dyDescent="0.25">
      <c r="O801" s="29" t="str">
        <f ca="1">IFERROR(IF(COUNTIF(OFFSET($A$1,MATCH(O800&amp;"*",$A$2:$A$231,0),2,,11),"&lt;&gt;")&gt;COUNTIF($O$2:O800,O800),O800,INDEX($A$2:$A$231,MATCH(O800,$A$2:$A$231,0)+1)),"")</f>
        <v/>
      </c>
      <c r="P801" s="23" t="str">
        <f t="shared" ca="1" si="24"/>
        <v/>
      </c>
      <c r="Q801" s="26" t="str">
        <f ca="1">IFERROR(OFFSET($B$1,MATCH(O801,$A$2:$A$231,0),COUNTIF($C$2:O801,O801)),"")</f>
        <v/>
      </c>
      <c r="R801" s="24" t="str">
        <f t="shared" ca="1" si="25"/>
        <v/>
      </c>
    </row>
    <row r="802" spans="15:18" ht="15" customHeight="1" x14ac:dyDescent="0.25">
      <c r="O802" s="29" t="str">
        <f ca="1">IFERROR(IF(COUNTIF(OFFSET($A$1,MATCH(O801&amp;"*",$A$2:$A$231,0),2,,11),"&lt;&gt;")&gt;COUNTIF($O$2:O801,O801),O801,INDEX($A$2:$A$231,MATCH(O801,$A$2:$A$231,0)+1)),"")</f>
        <v/>
      </c>
      <c r="P802" s="23" t="str">
        <f t="shared" ca="1" si="24"/>
        <v/>
      </c>
      <c r="Q802" s="26" t="str">
        <f ca="1">IFERROR(OFFSET($B$1,MATCH(O802,$A$2:$A$231,0),COUNTIF($C$2:O802,O802)),"")</f>
        <v/>
      </c>
      <c r="R802" s="24" t="str">
        <f t="shared" ca="1" si="25"/>
        <v/>
      </c>
    </row>
    <row r="803" spans="15:18" ht="15" customHeight="1" x14ac:dyDescent="0.25">
      <c r="O803" s="29" t="str">
        <f ca="1">IFERROR(IF(COUNTIF(OFFSET($A$1,MATCH(O802&amp;"*",$A$2:$A$231,0),2,,11),"&lt;&gt;")&gt;COUNTIF($O$2:O802,O802),O802,INDEX($A$2:$A$231,MATCH(O802,$A$2:$A$231,0)+1)),"")</f>
        <v/>
      </c>
      <c r="P803" s="23" t="str">
        <f t="shared" ca="1" si="24"/>
        <v/>
      </c>
      <c r="Q803" s="26" t="str">
        <f ca="1">IFERROR(OFFSET($B$1,MATCH(O803,$A$2:$A$231,0),COUNTIF($C$2:O803,O803)),"")</f>
        <v/>
      </c>
      <c r="R803" s="24" t="str">
        <f t="shared" ca="1" si="25"/>
        <v/>
      </c>
    </row>
    <row r="804" spans="15:18" ht="15" customHeight="1" x14ac:dyDescent="0.25">
      <c r="O804" s="29" t="str">
        <f ca="1">IFERROR(IF(COUNTIF(OFFSET($A$1,MATCH(O803&amp;"*",$A$2:$A$231,0),2,,11),"&lt;&gt;")&gt;COUNTIF($O$2:O803,O803),O803,INDEX($A$2:$A$231,MATCH(O803,$A$2:$A$231,0)+1)),"")</f>
        <v/>
      </c>
      <c r="P804" s="23" t="str">
        <f t="shared" ca="1" si="24"/>
        <v/>
      </c>
      <c r="Q804" s="26" t="str">
        <f ca="1">IFERROR(OFFSET($B$1,MATCH(O804,$A$2:$A$231,0),COUNTIF($C$2:O804,O804)),"")</f>
        <v/>
      </c>
      <c r="R804" s="24" t="str">
        <f t="shared" ca="1" si="25"/>
        <v/>
      </c>
    </row>
    <row r="805" spans="15:18" ht="15" customHeight="1" x14ac:dyDescent="0.25">
      <c r="O805" s="29" t="str">
        <f ca="1">IFERROR(IF(COUNTIF(OFFSET($A$1,MATCH(O804&amp;"*",$A$2:$A$231,0),2,,11),"&lt;&gt;")&gt;COUNTIF($O$2:O804,O804),O804,INDEX($A$2:$A$231,MATCH(O804,$A$2:$A$231,0)+1)),"")</f>
        <v/>
      </c>
      <c r="P805" s="23" t="str">
        <f t="shared" ca="1" si="24"/>
        <v/>
      </c>
      <c r="Q805" s="26" t="str">
        <f ca="1">IFERROR(OFFSET($B$1,MATCH(O805,$A$2:$A$231,0),COUNTIF($C$2:O805,O805)),"")</f>
        <v/>
      </c>
      <c r="R805" s="24" t="str">
        <f t="shared" ca="1" si="25"/>
        <v/>
      </c>
    </row>
    <row r="806" spans="15:18" ht="15" customHeight="1" x14ac:dyDescent="0.25">
      <c r="O806" s="29" t="str">
        <f ca="1">IFERROR(IF(COUNTIF(OFFSET($A$1,MATCH(O805&amp;"*",$A$2:$A$231,0),2,,11),"&lt;&gt;")&gt;COUNTIF($O$2:O805,O805),O805,INDEX($A$2:$A$231,MATCH(O805,$A$2:$A$231,0)+1)),"")</f>
        <v/>
      </c>
      <c r="P806" s="23" t="str">
        <f t="shared" ca="1" si="24"/>
        <v/>
      </c>
      <c r="Q806" s="26" t="str">
        <f ca="1">IFERROR(OFFSET($B$1,MATCH(O806,$A$2:$A$231,0),COUNTIF($C$2:O806,O806)),"")</f>
        <v/>
      </c>
      <c r="R806" s="24" t="str">
        <f t="shared" ca="1" si="25"/>
        <v/>
      </c>
    </row>
    <row r="807" spans="15:18" ht="15" customHeight="1" x14ac:dyDescent="0.25">
      <c r="O807" s="29" t="str">
        <f ca="1">IFERROR(IF(COUNTIF(OFFSET($A$1,MATCH(O806&amp;"*",$A$2:$A$231,0),2,,11),"&lt;&gt;")&gt;COUNTIF($O$2:O806,O806),O806,INDEX($A$2:$A$231,MATCH(O806,$A$2:$A$231,0)+1)),"")</f>
        <v/>
      </c>
      <c r="P807" s="23" t="str">
        <f t="shared" ca="1" si="24"/>
        <v/>
      </c>
      <c r="Q807" s="26" t="str">
        <f ca="1">IFERROR(OFFSET($B$1,MATCH(O807,$A$2:$A$231,0),COUNTIF($C$2:O807,O807)),"")</f>
        <v/>
      </c>
      <c r="R807" s="24" t="str">
        <f t="shared" ca="1" si="25"/>
        <v/>
      </c>
    </row>
    <row r="808" spans="15:18" ht="15" customHeight="1" x14ac:dyDescent="0.25">
      <c r="O808" s="29" t="str">
        <f ca="1">IFERROR(IF(COUNTIF(OFFSET($A$1,MATCH(O807&amp;"*",$A$2:$A$231,0),2,,11),"&lt;&gt;")&gt;COUNTIF($O$2:O807,O807),O807,INDEX($A$2:$A$231,MATCH(O807,$A$2:$A$231,0)+1)),"")</f>
        <v/>
      </c>
      <c r="P808" s="23" t="str">
        <f t="shared" ca="1" si="24"/>
        <v/>
      </c>
      <c r="Q808" s="26" t="str">
        <f ca="1">IFERROR(OFFSET($B$1,MATCH(O808,$A$2:$A$231,0),COUNTIF($C$2:O808,O808)),"")</f>
        <v/>
      </c>
      <c r="R808" s="24" t="str">
        <f t="shared" ca="1" si="25"/>
        <v/>
      </c>
    </row>
    <row r="809" spans="15:18" ht="15" customHeight="1" x14ac:dyDescent="0.25">
      <c r="O809" s="29" t="str">
        <f ca="1">IFERROR(IF(COUNTIF(OFFSET($A$1,MATCH(O808&amp;"*",$A$2:$A$231,0),2,,11),"&lt;&gt;")&gt;COUNTIF($O$2:O808,O808),O808,INDEX($A$2:$A$231,MATCH(O808,$A$2:$A$231,0)+1)),"")</f>
        <v/>
      </c>
      <c r="P809" s="23" t="str">
        <f t="shared" ca="1" si="24"/>
        <v/>
      </c>
      <c r="Q809" s="26" t="str">
        <f ca="1">IFERROR(OFFSET($B$1,MATCH(O809,$A$2:$A$231,0),COUNTIF($C$2:O809,O809)),"")</f>
        <v/>
      </c>
      <c r="R809" s="24" t="str">
        <f t="shared" ca="1" si="25"/>
        <v/>
      </c>
    </row>
    <row r="810" spans="15:18" ht="15" customHeight="1" x14ac:dyDescent="0.25">
      <c r="O810" s="29" t="str">
        <f ca="1">IFERROR(IF(COUNTIF(OFFSET($A$1,MATCH(O809&amp;"*",$A$2:$A$231,0),2,,11),"&lt;&gt;")&gt;COUNTIF($O$2:O809,O809),O809,INDEX($A$2:$A$231,MATCH(O809,$A$2:$A$231,0)+1)),"")</f>
        <v/>
      </c>
      <c r="P810" s="23" t="str">
        <f t="shared" ca="1" si="24"/>
        <v/>
      </c>
      <c r="Q810" s="26" t="str">
        <f ca="1">IFERROR(OFFSET($B$1,MATCH(O810,$A$2:$A$231,0),COUNTIF($C$2:O810,O810)),"")</f>
        <v/>
      </c>
      <c r="R810" s="24" t="str">
        <f t="shared" ca="1" si="25"/>
        <v/>
      </c>
    </row>
    <row r="811" spans="15:18" ht="15" customHeight="1" x14ac:dyDescent="0.25">
      <c r="O811" s="29" t="str">
        <f ca="1">IFERROR(IF(COUNTIF(OFFSET($A$1,MATCH(O810&amp;"*",$A$2:$A$231,0),2,,11),"&lt;&gt;")&gt;COUNTIF($O$2:O810,O810),O810,INDEX($A$2:$A$231,MATCH(O810,$A$2:$A$231,0)+1)),"")</f>
        <v/>
      </c>
      <c r="P811" s="23" t="str">
        <f t="shared" ca="1" si="24"/>
        <v/>
      </c>
      <c r="Q811" s="26" t="str">
        <f ca="1">IFERROR(OFFSET($B$1,MATCH(O811,$A$2:$A$231,0),COUNTIF($C$2:O811,O811)),"")</f>
        <v/>
      </c>
      <c r="R811" s="24" t="str">
        <f t="shared" ca="1" si="25"/>
        <v/>
      </c>
    </row>
    <row r="812" spans="15:18" ht="15" customHeight="1" x14ac:dyDescent="0.25">
      <c r="O812" s="29" t="str">
        <f ca="1">IFERROR(IF(COUNTIF(OFFSET($A$1,MATCH(O811&amp;"*",$A$2:$A$231,0),2,,11),"&lt;&gt;")&gt;COUNTIF($O$2:O811,O811),O811,INDEX($A$2:$A$231,MATCH(O811,$A$2:$A$231,0)+1)),"")</f>
        <v/>
      </c>
      <c r="P812" s="23" t="str">
        <f t="shared" ca="1" si="24"/>
        <v/>
      </c>
      <c r="Q812" s="26" t="str">
        <f ca="1">IFERROR(OFFSET($B$1,MATCH(O812,$A$2:$A$231,0),COUNTIF($C$2:O812,O812)),"")</f>
        <v/>
      </c>
      <c r="R812" s="24" t="str">
        <f t="shared" ca="1" si="25"/>
        <v/>
      </c>
    </row>
    <row r="813" spans="15:18" ht="15" customHeight="1" x14ac:dyDescent="0.25">
      <c r="O813" s="29" t="str">
        <f ca="1">IFERROR(IF(COUNTIF(OFFSET($A$1,MATCH(O812&amp;"*",$A$2:$A$231,0),2,,11),"&lt;&gt;")&gt;COUNTIF($O$2:O812,O812),O812,INDEX($A$2:$A$231,MATCH(O812,$A$2:$A$231,0)+1)),"")</f>
        <v/>
      </c>
      <c r="P813" s="23" t="str">
        <f t="shared" ca="1" si="24"/>
        <v/>
      </c>
      <c r="Q813" s="26" t="str">
        <f ca="1">IFERROR(OFFSET($B$1,MATCH(O813,$A$2:$A$231,0),COUNTIF($C$2:O813,O813)),"")</f>
        <v/>
      </c>
      <c r="R813" s="24" t="str">
        <f t="shared" ca="1" si="25"/>
        <v/>
      </c>
    </row>
    <row r="814" spans="15:18" ht="15" customHeight="1" x14ac:dyDescent="0.25">
      <c r="O814" s="29" t="str">
        <f ca="1">IFERROR(IF(COUNTIF(OFFSET($A$1,MATCH(O813&amp;"*",$A$2:$A$231,0),2,,11),"&lt;&gt;")&gt;COUNTIF($O$2:O813,O813),O813,INDEX($A$2:$A$231,MATCH(O813,$A$2:$A$231,0)+1)),"")</f>
        <v/>
      </c>
      <c r="P814" s="23" t="str">
        <f t="shared" ca="1" si="24"/>
        <v/>
      </c>
      <c r="Q814" s="26" t="str">
        <f ca="1">IFERROR(OFFSET($B$1,MATCH(O814,$A$2:$A$231,0),COUNTIF($C$2:O814,O814)),"")</f>
        <v/>
      </c>
      <c r="R814" s="24" t="str">
        <f t="shared" ca="1" si="25"/>
        <v/>
      </c>
    </row>
    <row r="815" spans="15:18" ht="15" customHeight="1" x14ac:dyDescent="0.25">
      <c r="O815" s="29" t="str">
        <f ca="1">IFERROR(IF(COUNTIF(OFFSET($A$1,MATCH(O814&amp;"*",$A$2:$A$231,0),2,,11),"&lt;&gt;")&gt;COUNTIF($O$2:O814,O814),O814,INDEX($A$2:$A$231,MATCH(O814,$A$2:$A$231,0)+1)),"")</f>
        <v/>
      </c>
      <c r="P815" s="23" t="str">
        <f t="shared" ca="1" si="24"/>
        <v/>
      </c>
      <c r="Q815" s="26" t="str">
        <f ca="1">IFERROR(OFFSET($B$1,MATCH(O815,$A$2:$A$231,0),COUNTIF($C$2:O815,O815)),"")</f>
        <v/>
      </c>
      <c r="R815" s="24" t="str">
        <f t="shared" ca="1" si="25"/>
        <v/>
      </c>
    </row>
    <row r="816" spans="15:18" ht="15" customHeight="1" x14ac:dyDescent="0.25">
      <c r="O816" s="29" t="str">
        <f ca="1">IFERROR(IF(COUNTIF(OFFSET($A$1,MATCH(O815&amp;"*",$A$2:$A$231,0),2,,11),"&lt;&gt;")&gt;COUNTIF($O$2:O815,O815),O815,INDEX($A$2:$A$231,MATCH(O815,$A$2:$A$231,0)+1)),"")</f>
        <v/>
      </c>
      <c r="P816" s="23" t="str">
        <f t="shared" ca="1" si="24"/>
        <v/>
      </c>
      <c r="Q816" s="26" t="str">
        <f ca="1">IFERROR(OFFSET($B$1,MATCH(O816,$A$2:$A$231,0),COUNTIF($C$2:O816,O816)),"")</f>
        <v/>
      </c>
      <c r="R816" s="24" t="str">
        <f t="shared" ca="1" si="25"/>
        <v/>
      </c>
    </row>
    <row r="817" spans="15:18" ht="15" customHeight="1" x14ac:dyDescent="0.25">
      <c r="O817" s="29" t="str">
        <f ca="1">IFERROR(IF(COUNTIF(OFFSET($A$1,MATCH(O816&amp;"*",$A$2:$A$231,0),2,,11),"&lt;&gt;")&gt;COUNTIF($O$2:O816,O816),O816,INDEX($A$2:$A$231,MATCH(O816,$A$2:$A$231,0)+1)),"")</f>
        <v/>
      </c>
      <c r="P817" s="23" t="str">
        <f t="shared" ca="1" si="24"/>
        <v/>
      </c>
      <c r="Q817" s="26" t="str">
        <f ca="1">IFERROR(OFFSET($B$1,MATCH(O817,$A$2:$A$231,0),COUNTIF($C$2:O817,O817)),"")</f>
        <v/>
      </c>
      <c r="R817" s="24" t="str">
        <f t="shared" ca="1" si="25"/>
        <v/>
      </c>
    </row>
    <row r="818" spans="15:18" ht="15" customHeight="1" x14ac:dyDescent="0.25">
      <c r="O818" s="29" t="str">
        <f ca="1">IFERROR(IF(COUNTIF(OFFSET($A$1,MATCH(O817&amp;"*",$A$2:$A$231,0),2,,11),"&lt;&gt;")&gt;COUNTIF($O$2:O817,O817),O817,INDEX($A$2:$A$231,MATCH(O817,$A$2:$A$231,0)+1)),"")</f>
        <v/>
      </c>
      <c r="P818" s="23" t="str">
        <f t="shared" ca="1" si="24"/>
        <v/>
      </c>
      <c r="Q818" s="26" t="str">
        <f ca="1">IFERROR(OFFSET($B$1,MATCH(O818,$A$2:$A$231,0),COUNTIF($C$2:O818,O818)),"")</f>
        <v/>
      </c>
      <c r="R818" s="24" t="str">
        <f t="shared" ca="1" si="25"/>
        <v/>
      </c>
    </row>
    <row r="819" spans="15:18" ht="15" customHeight="1" x14ac:dyDescent="0.25">
      <c r="O819" s="29" t="str">
        <f ca="1">IFERROR(IF(COUNTIF(OFFSET($A$1,MATCH(O818&amp;"*",$A$2:$A$231,0),2,,11),"&lt;&gt;")&gt;COUNTIF($O$2:O818,O818),O818,INDEX($A$2:$A$231,MATCH(O818,$A$2:$A$231,0)+1)),"")</f>
        <v/>
      </c>
      <c r="P819" s="23" t="str">
        <f t="shared" ca="1" si="24"/>
        <v/>
      </c>
      <c r="Q819" s="26" t="str">
        <f ca="1">IFERROR(OFFSET($B$1,MATCH(O819,$A$2:$A$231,0),COUNTIF($C$2:O819,O819)),"")</f>
        <v/>
      </c>
      <c r="R819" s="24" t="str">
        <f t="shared" ca="1" si="25"/>
        <v/>
      </c>
    </row>
    <row r="820" spans="15:18" ht="15" customHeight="1" x14ac:dyDescent="0.25">
      <c r="O820" s="29" t="str">
        <f ca="1">IFERROR(IF(COUNTIF(OFFSET($A$1,MATCH(O819&amp;"*",$A$2:$A$231,0),2,,11),"&lt;&gt;")&gt;COUNTIF($O$2:O819,O819),O819,INDEX($A$2:$A$231,MATCH(O819,$A$2:$A$231,0)+1)),"")</f>
        <v/>
      </c>
      <c r="P820" s="23" t="str">
        <f t="shared" ca="1" si="24"/>
        <v/>
      </c>
      <c r="Q820" s="26" t="str">
        <f ca="1">IFERROR(OFFSET($B$1,MATCH(O820,$A$2:$A$231,0),COUNTIF($C$2:O820,O820)),"")</f>
        <v/>
      </c>
      <c r="R820" s="24" t="str">
        <f t="shared" ca="1" si="25"/>
        <v/>
      </c>
    </row>
    <row r="821" spans="15:18" ht="15" customHeight="1" x14ac:dyDescent="0.25">
      <c r="O821" s="29" t="str">
        <f ca="1">IFERROR(IF(COUNTIF(OFFSET($A$1,MATCH(O820&amp;"*",$A$2:$A$231,0),2,,11),"&lt;&gt;")&gt;COUNTIF($O$2:O820,O820),O820,INDEX($A$2:$A$231,MATCH(O820,$A$2:$A$231,0)+1)),"")</f>
        <v/>
      </c>
      <c r="P821" s="23" t="str">
        <f t="shared" ca="1" si="24"/>
        <v/>
      </c>
      <c r="Q821" s="26" t="str">
        <f ca="1">IFERROR(OFFSET($B$1,MATCH(O821,$A$2:$A$231,0),COUNTIF($C$2:O821,O821)),"")</f>
        <v/>
      </c>
      <c r="R821" s="24" t="str">
        <f t="shared" ca="1" si="25"/>
        <v/>
      </c>
    </row>
    <row r="822" spans="15:18" ht="15" customHeight="1" x14ac:dyDescent="0.25">
      <c r="O822" s="29" t="str">
        <f ca="1">IFERROR(IF(COUNTIF(OFFSET($A$1,MATCH(O821&amp;"*",$A$2:$A$231,0),2,,11),"&lt;&gt;")&gt;COUNTIF($O$2:O821,O821),O821,INDEX($A$2:$A$231,MATCH(O821,$A$2:$A$231,0)+1)),"")</f>
        <v/>
      </c>
      <c r="P822" s="23" t="str">
        <f t="shared" ca="1" si="24"/>
        <v/>
      </c>
      <c r="Q822" s="26" t="str">
        <f ca="1">IFERROR(OFFSET($B$1,MATCH(O822,$A$2:$A$231,0),COUNTIF($C$2:O822,O822)),"")</f>
        <v/>
      </c>
      <c r="R822" s="24" t="str">
        <f t="shared" ca="1" si="25"/>
        <v/>
      </c>
    </row>
    <row r="823" spans="15:18" ht="15" customHeight="1" x14ac:dyDescent="0.25">
      <c r="O823" s="29" t="str">
        <f ca="1">IFERROR(IF(COUNTIF(OFFSET($A$1,MATCH(O822&amp;"*",$A$2:$A$231,0),2,,11),"&lt;&gt;")&gt;COUNTIF($O$2:O822,O822),O822,INDEX($A$2:$A$231,MATCH(O822,$A$2:$A$231,0)+1)),"")</f>
        <v/>
      </c>
      <c r="P823" s="23" t="str">
        <f t="shared" ca="1" si="24"/>
        <v/>
      </c>
      <c r="Q823" s="26" t="str">
        <f ca="1">IFERROR(OFFSET($B$1,MATCH(O823,$A$2:$A$231,0),COUNTIF($C$2:O823,O823)),"")</f>
        <v/>
      </c>
      <c r="R823" s="24" t="str">
        <f t="shared" ca="1" si="25"/>
        <v/>
      </c>
    </row>
    <row r="824" spans="15:18" ht="15" customHeight="1" x14ac:dyDescent="0.25">
      <c r="O824" s="29" t="str">
        <f ca="1">IFERROR(IF(COUNTIF(OFFSET($A$1,MATCH(O823&amp;"*",$A$2:$A$231,0),2,,11),"&lt;&gt;")&gt;COUNTIF($O$2:O823,O823),O823,INDEX($A$2:$A$231,MATCH(O823,$A$2:$A$231,0)+1)),"")</f>
        <v/>
      </c>
      <c r="P824" s="23" t="str">
        <f t="shared" ca="1" si="24"/>
        <v/>
      </c>
      <c r="Q824" s="26" t="str">
        <f ca="1">IFERROR(OFFSET($B$1,MATCH(O824,$A$2:$A$231,0),COUNTIF($C$2:O824,O824)),"")</f>
        <v/>
      </c>
      <c r="R824" s="24" t="str">
        <f t="shared" ca="1" si="25"/>
        <v/>
      </c>
    </row>
    <row r="825" spans="15:18" ht="15" customHeight="1" x14ac:dyDescent="0.25">
      <c r="O825" s="29" t="str">
        <f ca="1">IFERROR(IF(COUNTIF(OFFSET($A$1,MATCH(O824&amp;"*",$A$2:$A$231,0),2,,11),"&lt;&gt;")&gt;COUNTIF($O$2:O824,O824),O824,INDEX($A$2:$A$231,MATCH(O824,$A$2:$A$231,0)+1)),"")</f>
        <v/>
      </c>
      <c r="P825" s="23" t="str">
        <f t="shared" ca="1" si="24"/>
        <v/>
      </c>
      <c r="Q825" s="26" t="str">
        <f ca="1">IFERROR(OFFSET($B$1,MATCH(O825,$A$2:$A$231,0),COUNTIF($C$2:O825,O825)),"")</f>
        <v/>
      </c>
      <c r="R825" s="24" t="str">
        <f t="shared" ca="1" si="25"/>
        <v/>
      </c>
    </row>
    <row r="826" spans="15:18" ht="15" customHeight="1" x14ac:dyDescent="0.25">
      <c r="O826" s="29" t="str">
        <f ca="1">IFERROR(IF(COUNTIF(OFFSET($A$1,MATCH(O825&amp;"*",$A$2:$A$231,0),2,,11),"&lt;&gt;")&gt;COUNTIF($O$2:O825,O825),O825,INDEX($A$2:$A$231,MATCH(O825,$A$2:$A$231,0)+1)),"")</f>
        <v/>
      </c>
      <c r="P826" s="23" t="str">
        <f t="shared" ca="1" si="24"/>
        <v/>
      </c>
      <c r="Q826" s="26" t="str">
        <f ca="1">IFERROR(OFFSET($B$1,MATCH(O826,$A$2:$A$231,0),COUNTIF($C$2:O826,O826)),"")</f>
        <v/>
      </c>
      <c r="R826" s="24" t="str">
        <f t="shared" ca="1" si="25"/>
        <v/>
      </c>
    </row>
    <row r="827" spans="15:18" ht="15" customHeight="1" x14ac:dyDescent="0.25">
      <c r="O827" s="29" t="str">
        <f ca="1">IFERROR(IF(COUNTIF(OFFSET($A$1,MATCH(O826&amp;"*",$A$2:$A$231,0),2,,11),"&lt;&gt;")&gt;COUNTIF($O$2:O826,O826),O826,INDEX($A$2:$A$231,MATCH(O826,$A$2:$A$231,0)+1)),"")</f>
        <v/>
      </c>
      <c r="P827" s="23" t="str">
        <f t="shared" ca="1" si="24"/>
        <v/>
      </c>
      <c r="Q827" s="26" t="str">
        <f ca="1">IFERROR(OFFSET($B$1,MATCH(O827,$A$2:$A$231,0),COUNTIF($C$2:O827,O827)),"")</f>
        <v/>
      </c>
      <c r="R827" s="24" t="str">
        <f t="shared" ca="1" si="25"/>
        <v/>
      </c>
    </row>
    <row r="828" spans="15:18" ht="15" customHeight="1" x14ac:dyDescent="0.25">
      <c r="O828" s="29" t="str">
        <f ca="1">IFERROR(IF(COUNTIF(OFFSET($A$1,MATCH(O827&amp;"*",$A$2:$A$231,0),2,,11),"&lt;&gt;")&gt;COUNTIF($O$2:O827,O827),O827,INDEX($A$2:$A$231,MATCH(O827,$A$2:$A$231,0)+1)),"")</f>
        <v/>
      </c>
      <c r="P828" s="23" t="str">
        <f t="shared" ca="1" si="24"/>
        <v/>
      </c>
      <c r="Q828" s="26" t="str">
        <f ca="1">IFERROR(OFFSET($B$1,MATCH(O828,$A$2:$A$231,0),COUNTIF($C$2:O828,O828)),"")</f>
        <v/>
      </c>
      <c r="R828" s="24" t="str">
        <f t="shared" ca="1" si="25"/>
        <v/>
      </c>
    </row>
    <row r="829" spans="15:18" ht="15" customHeight="1" x14ac:dyDescent="0.25">
      <c r="O829" s="29" t="str">
        <f ca="1">IFERROR(IF(COUNTIF(OFFSET($A$1,MATCH(O828&amp;"*",$A$2:$A$231,0),2,,11),"&lt;&gt;")&gt;COUNTIF($O$2:O828,O828),O828,INDEX($A$2:$A$231,MATCH(O828,$A$2:$A$231,0)+1)),"")</f>
        <v/>
      </c>
      <c r="P829" s="23" t="str">
        <f t="shared" ca="1" si="24"/>
        <v/>
      </c>
      <c r="Q829" s="26" t="str">
        <f ca="1">IFERROR(OFFSET($B$1,MATCH(O829,$A$2:$A$231,0),COUNTIF($C$2:O829,O829)),"")</f>
        <v/>
      </c>
      <c r="R829" s="24" t="str">
        <f t="shared" ca="1" si="25"/>
        <v/>
      </c>
    </row>
    <row r="830" spans="15:18" ht="15" customHeight="1" x14ac:dyDescent="0.25">
      <c r="O830" s="29" t="str">
        <f ca="1">IFERROR(IF(COUNTIF(OFFSET($A$1,MATCH(O829&amp;"*",$A$2:$A$231,0),2,,11),"&lt;&gt;")&gt;COUNTIF($O$2:O829,O829),O829,INDEX($A$2:$A$231,MATCH(O829,$A$2:$A$231,0)+1)),"")</f>
        <v/>
      </c>
      <c r="P830" s="23" t="str">
        <f t="shared" ca="1" si="24"/>
        <v/>
      </c>
      <c r="Q830" s="26" t="str">
        <f ca="1">IFERROR(OFFSET($B$1,MATCH(O830,$A$2:$A$231,0),COUNTIF($C$2:O830,O830)),"")</f>
        <v/>
      </c>
      <c r="R830" s="24" t="str">
        <f t="shared" ca="1" si="25"/>
        <v/>
      </c>
    </row>
    <row r="831" spans="15:18" ht="15" customHeight="1" x14ac:dyDescent="0.25">
      <c r="O831" s="29" t="str">
        <f ca="1">IFERROR(IF(COUNTIF(OFFSET($A$1,MATCH(O830&amp;"*",$A$2:$A$231,0),2,,11),"&lt;&gt;")&gt;COUNTIF($O$2:O830,O830),O830,INDEX($A$2:$A$231,MATCH(O830,$A$2:$A$231,0)+1)),"")</f>
        <v/>
      </c>
      <c r="P831" s="23" t="str">
        <f t="shared" ca="1" si="24"/>
        <v/>
      </c>
      <c r="Q831" s="26" t="str">
        <f ca="1">IFERROR(OFFSET($B$1,MATCH(O831,$A$2:$A$231,0),COUNTIF($C$2:O831,O831)),"")</f>
        <v/>
      </c>
      <c r="R831" s="24" t="str">
        <f t="shared" ca="1" si="25"/>
        <v/>
      </c>
    </row>
    <row r="832" spans="15:18" ht="15" customHeight="1" x14ac:dyDescent="0.25">
      <c r="O832" s="29" t="str">
        <f ca="1">IFERROR(IF(COUNTIF(OFFSET($A$1,MATCH(O831&amp;"*",$A$2:$A$231,0),2,,11),"&lt;&gt;")&gt;COUNTIF($O$2:O831,O831),O831,INDEX($A$2:$A$231,MATCH(O831,$A$2:$A$231,0)+1)),"")</f>
        <v/>
      </c>
      <c r="P832" s="23" t="str">
        <f t="shared" ca="1" si="24"/>
        <v/>
      </c>
      <c r="Q832" s="26" t="str">
        <f ca="1">IFERROR(OFFSET($B$1,MATCH(O832,$A$2:$A$231,0),COUNTIF($C$2:O832,O832)),"")</f>
        <v/>
      </c>
      <c r="R832" s="24" t="str">
        <f t="shared" ca="1" si="25"/>
        <v/>
      </c>
    </row>
    <row r="833" spans="15:18" ht="15" customHeight="1" x14ac:dyDescent="0.25">
      <c r="O833" s="29" t="str">
        <f ca="1">IFERROR(IF(COUNTIF(OFFSET($A$1,MATCH(O832&amp;"*",$A$2:$A$231,0),2,,11),"&lt;&gt;")&gt;COUNTIF($O$2:O832,O832),O832,INDEX($A$2:$A$231,MATCH(O832,$A$2:$A$231,0)+1)),"")</f>
        <v/>
      </c>
      <c r="P833" s="23" t="str">
        <f t="shared" ca="1" si="24"/>
        <v/>
      </c>
      <c r="Q833" s="26" t="str">
        <f ca="1">IFERROR(OFFSET($B$1,MATCH(O833,$A$2:$A$231,0),COUNTIF($C$2:O833,O833)),"")</f>
        <v/>
      </c>
      <c r="R833" s="24" t="str">
        <f t="shared" ca="1" si="25"/>
        <v/>
      </c>
    </row>
    <row r="834" spans="15:18" ht="15" customHeight="1" x14ac:dyDescent="0.25">
      <c r="O834" s="29" t="str">
        <f ca="1">IFERROR(IF(COUNTIF(OFFSET($A$1,MATCH(O833&amp;"*",$A$2:$A$231,0),2,,11),"&lt;&gt;")&gt;COUNTIF($O$2:O833,O833),O833,INDEX($A$2:$A$231,MATCH(O833,$A$2:$A$231,0)+1)),"")</f>
        <v/>
      </c>
      <c r="P834" s="23" t="str">
        <f t="shared" ca="1" si="24"/>
        <v/>
      </c>
      <c r="Q834" s="26" t="str">
        <f ca="1">IFERROR(OFFSET($B$1,MATCH(O834,$A$2:$A$231,0),COUNTIF($C$2:O834,O834)),"")</f>
        <v/>
      </c>
      <c r="R834" s="24" t="str">
        <f t="shared" ca="1" si="25"/>
        <v/>
      </c>
    </row>
    <row r="835" spans="15:18" ht="15" customHeight="1" x14ac:dyDescent="0.25">
      <c r="O835" s="29" t="str">
        <f ca="1">IFERROR(IF(COUNTIF(OFFSET($A$1,MATCH(O834&amp;"*",$A$2:$A$231,0),2,,11),"&lt;&gt;")&gt;COUNTIF($O$2:O834,O834),O834,INDEX($A$2:$A$231,MATCH(O834,$A$2:$A$231,0)+1)),"")</f>
        <v/>
      </c>
      <c r="P835" s="23" t="str">
        <f t="shared" ref="P835:P898" ca="1" si="26">IFERROR(LEFT(O835,FIND("_",O835)-1),"")</f>
        <v/>
      </c>
      <c r="Q835" s="26" t="str">
        <f ca="1">IFERROR(OFFSET($B$1,MATCH(O835,$A$2:$A$231,0),COUNTIF($C$2:O835,O835)),"")</f>
        <v/>
      </c>
      <c r="R835" s="24" t="str">
        <f t="shared" ref="R835:R898" ca="1" si="27">IFERROR(INDEX($N:$N,MATCH(P835,$B:$B,0)),"")</f>
        <v/>
      </c>
    </row>
    <row r="836" spans="15:18" ht="15" customHeight="1" x14ac:dyDescent="0.25">
      <c r="O836" s="29" t="str">
        <f ca="1">IFERROR(IF(COUNTIF(OFFSET($A$1,MATCH(O835&amp;"*",$A$2:$A$231,0),2,,11),"&lt;&gt;")&gt;COUNTIF($O$2:O835,O835),O835,INDEX($A$2:$A$231,MATCH(O835,$A$2:$A$231,0)+1)),"")</f>
        <v/>
      </c>
      <c r="P836" s="23" t="str">
        <f t="shared" ca="1" si="26"/>
        <v/>
      </c>
      <c r="Q836" s="26" t="str">
        <f ca="1">IFERROR(OFFSET($B$1,MATCH(O836,$A$2:$A$231,0),COUNTIF($C$2:O836,O836)),"")</f>
        <v/>
      </c>
      <c r="R836" s="24" t="str">
        <f t="shared" ca="1" si="27"/>
        <v/>
      </c>
    </row>
    <row r="837" spans="15:18" ht="15" customHeight="1" x14ac:dyDescent="0.25">
      <c r="O837" s="29" t="str">
        <f ca="1">IFERROR(IF(COUNTIF(OFFSET($A$1,MATCH(O836&amp;"*",$A$2:$A$231,0),2,,11),"&lt;&gt;")&gt;COUNTIF($O$2:O836,O836),O836,INDEX($A$2:$A$231,MATCH(O836,$A$2:$A$231,0)+1)),"")</f>
        <v/>
      </c>
      <c r="P837" s="23" t="str">
        <f t="shared" ca="1" si="26"/>
        <v/>
      </c>
      <c r="Q837" s="26" t="str">
        <f ca="1">IFERROR(OFFSET($B$1,MATCH(O837,$A$2:$A$231,0),COUNTIF($C$2:O837,O837)),"")</f>
        <v/>
      </c>
      <c r="R837" s="24" t="str">
        <f t="shared" ca="1" si="27"/>
        <v/>
      </c>
    </row>
    <row r="838" spans="15:18" ht="15" customHeight="1" x14ac:dyDescent="0.25">
      <c r="O838" s="29" t="str">
        <f ca="1">IFERROR(IF(COUNTIF(OFFSET($A$1,MATCH(O837&amp;"*",$A$2:$A$231,0),2,,11),"&lt;&gt;")&gt;COUNTIF($O$2:O837,O837),O837,INDEX($A$2:$A$231,MATCH(O837,$A$2:$A$231,0)+1)),"")</f>
        <v/>
      </c>
      <c r="P838" s="23" t="str">
        <f t="shared" ca="1" si="26"/>
        <v/>
      </c>
      <c r="Q838" s="26" t="str">
        <f ca="1">IFERROR(OFFSET($B$1,MATCH(O838,$A$2:$A$231,0),COUNTIF($C$2:O838,O838)),"")</f>
        <v/>
      </c>
      <c r="R838" s="24" t="str">
        <f t="shared" ca="1" si="27"/>
        <v/>
      </c>
    </row>
    <row r="839" spans="15:18" ht="15" customHeight="1" x14ac:dyDescent="0.25">
      <c r="O839" s="29" t="str">
        <f ca="1">IFERROR(IF(COUNTIF(OFFSET($A$1,MATCH(O838&amp;"*",$A$2:$A$231,0),2,,11),"&lt;&gt;")&gt;COUNTIF($O$2:O838,O838),O838,INDEX($A$2:$A$231,MATCH(O838,$A$2:$A$231,0)+1)),"")</f>
        <v/>
      </c>
      <c r="P839" s="23" t="str">
        <f t="shared" ca="1" si="26"/>
        <v/>
      </c>
      <c r="Q839" s="26" t="str">
        <f ca="1">IFERROR(OFFSET($B$1,MATCH(O839,$A$2:$A$231,0),COUNTIF($C$2:O839,O839)),"")</f>
        <v/>
      </c>
      <c r="R839" s="24" t="str">
        <f t="shared" ca="1" si="27"/>
        <v/>
      </c>
    </row>
    <row r="840" spans="15:18" ht="15" customHeight="1" x14ac:dyDescent="0.25">
      <c r="O840" s="29" t="str">
        <f ca="1">IFERROR(IF(COUNTIF(OFFSET($A$1,MATCH(O839&amp;"*",$A$2:$A$231,0),2,,11),"&lt;&gt;")&gt;COUNTIF($O$2:O839,O839),O839,INDEX($A$2:$A$231,MATCH(O839,$A$2:$A$231,0)+1)),"")</f>
        <v/>
      </c>
      <c r="P840" s="23" t="str">
        <f t="shared" ca="1" si="26"/>
        <v/>
      </c>
      <c r="Q840" s="26" t="str">
        <f ca="1">IFERROR(OFFSET($B$1,MATCH(O840,$A$2:$A$231,0),COUNTIF($C$2:O840,O840)),"")</f>
        <v/>
      </c>
      <c r="R840" s="24" t="str">
        <f t="shared" ca="1" si="27"/>
        <v/>
      </c>
    </row>
    <row r="841" spans="15:18" ht="15" customHeight="1" x14ac:dyDescent="0.25">
      <c r="O841" s="29" t="str">
        <f ca="1">IFERROR(IF(COUNTIF(OFFSET($A$1,MATCH(O840&amp;"*",$A$2:$A$231,0),2,,11),"&lt;&gt;")&gt;COUNTIF($O$2:O840,O840),O840,INDEX($A$2:$A$231,MATCH(O840,$A$2:$A$231,0)+1)),"")</f>
        <v/>
      </c>
      <c r="P841" s="23" t="str">
        <f t="shared" ca="1" si="26"/>
        <v/>
      </c>
      <c r="Q841" s="26" t="str">
        <f ca="1">IFERROR(OFFSET($B$1,MATCH(O841,$A$2:$A$231,0),COUNTIF($C$2:O841,O841)),"")</f>
        <v/>
      </c>
      <c r="R841" s="24" t="str">
        <f t="shared" ca="1" si="27"/>
        <v/>
      </c>
    </row>
    <row r="842" spans="15:18" ht="15" customHeight="1" x14ac:dyDescent="0.25">
      <c r="O842" s="29" t="str">
        <f ca="1">IFERROR(IF(COUNTIF(OFFSET($A$1,MATCH(O841&amp;"*",$A$2:$A$231,0),2,,11),"&lt;&gt;")&gt;COUNTIF($O$2:O841,O841),O841,INDEX($A$2:$A$231,MATCH(O841,$A$2:$A$231,0)+1)),"")</f>
        <v/>
      </c>
      <c r="P842" s="23" t="str">
        <f t="shared" ca="1" si="26"/>
        <v/>
      </c>
      <c r="Q842" s="26" t="str">
        <f ca="1">IFERROR(OFFSET($B$1,MATCH(O842,$A$2:$A$231,0),COUNTIF($C$2:O842,O842)),"")</f>
        <v/>
      </c>
      <c r="R842" s="24" t="str">
        <f t="shared" ca="1" si="27"/>
        <v/>
      </c>
    </row>
    <row r="843" spans="15:18" ht="15" customHeight="1" x14ac:dyDescent="0.25">
      <c r="O843" s="29" t="str">
        <f ca="1">IFERROR(IF(COUNTIF(OFFSET($A$1,MATCH(O842&amp;"*",$A$2:$A$231,0),2,,11),"&lt;&gt;")&gt;COUNTIF($O$2:O842,O842),O842,INDEX($A$2:$A$231,MATCH(O842,$A$2:$A$231,0)+1)),"")</f>
        <v/>
      </c>
      <c r="P843" s="23" t="str">
        <f t="shared" ca="1" si="26"/>
        <v/>
      </c>
      <c r="Q843" s="26" t="str">
        <f ca="1">IFERROR(OFFSET($B$1,MATCH(O843,$A$2:$A$231,0),COUNTIF($C$2:O843,O843)),"")</f>
        <v/>
      </c>
      <c r="R843" s="24" t="str">
        <f t="shared" ca="1" si="27"/>
        <v/>
      </c>
    </row>
    <row r="844" spans="15:18" ht="15" customHeight="1" x14ac:dyDescent="0.25">
      <c r="O844" s="29" t="str">
        <f ca="1">IFERROR(IF(COUNTIF(OFFSET($A$1,MATCH(O843&amp;"*",$A$2:$A$231,0),2,,11),"&lt;&gt;")&gt;COUNTIF($O$2:O843,O843),O843,INDEX($A$2:$A$231,MATCH(O843,$A$2:$A$231,0)+1)),"")</f>
        <v/>
      </c>
      <c r="P844" s="23" t="str">
        <f t="shared" ca="1" si="26"/>
        <v/>
      </c>
      <c r="Q844" s="26" t="str">
        <f ca="1">IFERROR(OFFSET($B$1,MATCH(O844,$A$2:$A$231,0),COUNTIF($C$2:O844,O844)),"")</f>
        <v/>
      </c>
      <c r="R844" s="24" t="str">
        <f t="shared" ca="1" si="27"/>
        <v/>
      </c>
    </row>
    <row r="845" spans="15:18" ht="15" customHeight="1" x14ac:dyDescent="0.25">
      <c r="O845" s="29" t="str">
        <f ca="1">IFERROR(IF(COUNTIF(OFFSET($A$1,MATCH(O844&amp;"*",$A$2:$A$231,0),2,,11),"&lt;&gt;")&gt;COUNTIF($O$2:O844,O844),O844,INDEX($A$2:$A$231,MATCH(O844,$A$2:$A$231,0)+1)),"")</f>
        <v/>
      </c>
      <c r="P845" s="23" t="str">
        <f t="shared" ca="1" si="26"/>
        <v/>
      </c>
      <c r="Q845" s="26" t="str">
        <f ca="1">IFERROR(OFFSET($B$1,MATCH(O845,$A$2:$A$231,0),COUNTIF($C$2:O845,O845)),"")</f>
        <v/>
      </c>
      <c r="R845" s="24" t="str">
        <f t="shared" ca="1" si="27"/>
        <v/>
      </c>
    </row>
    <row r="846" spans="15:18" ht="15" customHeight="1" x14ac:dyDescent="0.25">
      <c r="O846" s="29" t="str">
        <f ca="1">IFERROR(IF(COUNTIF(OFFSET($A$1,MATCH(O845&amp;"*",$A$2:$A$231,0),2,,11),"&lt;&gt;")&gt;COUNTIF($O$2:O845,O845),O845,INDEX($A$2:$A$231,MATCH(O845,$A$2:$A$231,0)+1)),"")</f>
        <v/>
      </c>
      <c r="P846" s="23" t="str">
        <f t="shared" ca="1" si="26"/>
        <v/>
      </c>
      <c r="Q846" s="26" t="str">
        <f ca="1">IFERROR(OFFSET($B$1,MATCH(O846,$A$2:$A$231,0),COUNTIF($C$2:O846,O846)),"")</f>
        <v/>
      </c>
      <c r="R846" s="24" t="str">
        <f t="shared" ca="1" si="27"/>
        <v/>
      </c>
    </row>
    <row r="847" spans="15:18" ht="15" customHeight="1" x14ac:dyDescent="0.25">
      <c r="O847" s="29" t="str">
        <f ca="1">IFERROR(IF(COUNTIF(OFFSET($A$1,MATCH(O846&amp;"*",$A$2:$A$231,0),2,,11),"&lt;&gt;")&gt;COUNTIF($O$2:O846,O846),O846,INDEX($A$2:$A$231,MATCH(O846,$A$2:$A$231,0)+1)),"")</f>
        <v/>
      </c>
      <c r="P847" s="23" t="str">
        <f t="shared" ca="1" si="26"/>
        <v/>
      </c>
      <c r="Q847" s="26" t="str">
        <f ca="1">IFERROR(OFFSET($B$1,MATCH(O847,$A$2:$A$231,0),COUNTIF($C$2:O847,O847)),"")</f>
        <v/>
      </c>
      <c r="R847" s="24" t="str">
        <f t="shared" ca="1" si="27"/>
        <v/>
      </c>
    </row>
    <row r="848" spans="15:18" ht="15" customHeight="1" x14ac:dyDescent="0.25">
      <c r="O848" s="29" t="str">
        <f ca="1">IFERROR(IF(COUNTIF(OFFSET($A$1,MATCH(O847&amp;"*",$A$2:$A$231,0),2,,11),"&lt;&gt;")&gt;COUNTIF($O$2:O847,O847),O847,INDEX($A$2:$A$231,MATCH(O847,$A$2:$A$231,0)+1)),"")</f>
        <v/>
      </c>
      <c r="P848" s="23" t="str">
        <f t="shared" ca="1" si="26"/>
        <v/>
      </c>
      <c r="Q848" s="26" t="str">
        <f ca="1">IFERROR(OFFSET($B$1,MATCH(O848,$A$2:$A$231,0),COUNTIF($C$2:O848,O848)),"")</f>
        <v/>
      </c>
      <c r="R848" s="24" t="str">
        <f t="shared" ca="1" si="27"/>
        <v/>
      </c>
    </row>
    <row r="849" spans="15:18" ht="15" customHeight="1" x14ac:dyDescent="0.25">
      <c r="O849" s="29" t="str">
        <f ca="1">IFERROR(IF(COUNTIF(OFFSET($A$1,MATCH(O848&amp;"*",$A$2:$A$231,0),2,,11),"&lt;&gt;")&gt;COUNTIF($O$2:O848,O848),O848,INDEX($A$2:$A$231,MATCH(O848,$A$2:$A$231,0)+1)),"")</f>
        <v/>
      </c>
      <c r="P849" s="23" t="str">
        <f t="shared" ca="1" si="26"/>
        <v/>
      </c>
      <c r="Q849" s="26" t="str">
        <f ca="1">IFERROR(OFFSET($B$1,MATCH(O849,$A$2:$A$231,0),COUNTIF($C$2:O849,O849)),"")</f>
        <v/>
      </c>
      <c r="R849" s="24" t="str">
        <f t="shared" ca="1" si="27"/>
        <v/>
      </c>
    </row>
    <row r="850" spans="15:18" ht="15" customHeight="1" x14ac:dyDescent="0.25">
      <c r="O850" s="29" t="str">
        <f ca="1">IFERROR(IF(COUNTIF(OFFSET($A$1,MATCH(O849&amp;"*",$A$2:$A$231,0),2,,11),"&lt;&gt;")&gt;COUNTIF($O$2:O849,O849),O849,INDEX($A$2:$A$231,MATCH(O849,$A$2:$A$231,0)+1)),"")</f>
        <v/>
      </c>
      <c r="P850" s="23" t="str">
        <f t="shared" ca="1" si="26"/>
        <v/>
      </c>
      <c r="Q850" s="26" t="str">
        <f ca="1">IFERROR(OFFSET($B$1,MATCH(O850,$A$2:$A$231,0),COUNTIF($C$2:O850,O850)),"")</f>
        <v/>
      </c>
      <c r="R850" s="24" t="str">
        <f t="shared" ca="1" si="27"/>
        <v/>
      </c>
    </row>
    <row r="851" spans="15:18" ht="15" customHeight="1" x14ac:dyDescent="0.25">
      <c r="O851" s="29" t="str">
        <f ca="1">IFERROR(IF(COUNTIF(OFFSET($A$1,MATCH(O850&amp;"*",$A$2:$A$231,0),2,,11),"&lt;&gt;")&gt;COUNTIF($O$2:O850,O850),O850,INDEX($A$2:$A$231,MATCH(O850,$A$2:$A$231,0)+1)),"")</f>
        <v/>
      </c>
      <c r="P851" s="23" t="str">
        <f t="shared" ca="1" si="26"/>
        <v/>
      </c>
      <c r="Q851" s="26" t="str">
        <f ca="1">IFERROR(OFFSET($B$1,MATCH(O851,$A$2:$A$231,0),COUNTIF($C$2:O851,O851)),"")</f>
        <v/>
      </c>
      <c r="R851" s="24" t="str">
        <f t="shared" ca="1" si="27"/>
        <v/>
      </c>
    </row>
    <row r="852" spans="15:18" ht="15" customHeight="1" x14ac:dyDescent="0.25">
      <c r="O852" s="29" t="str">
        <f ca="1">IFERROR(IF(COUNTIF(OFFSET($A$1,MATCH(O851&amp;"*",$A$2:$A$231,0),2,,11),"&lt;&gt;")&gt;COUNTIF($O$2:O851,O851),O851,INDEX($A$2:$A$231,MATCH(O851,$A$2:$A$231,0)+1)),"")</f>
        <v/>
      </c>
      <c r="P852" s="23" t="str">
        <f t="shared" ca="1" si="26"/>
        <v/>
      </c>
      <c r="Q852" s="26" t="str">
        <f ca="1">IFERROR(OFFSET($B$1,MATCH(O852,$A$2:$A$231,0),COUNTIF($C$2:O852,O852)),"")</f>
        <v/>
      </c>
      <c r="R852" s="24" t="str">
        <f t="shared" ca="1" si="27"/>
        <v/>
      </c>
    </row>
    <row r="853" spans="15:18" ht="15" customHeight="1" x14ac:dyDescent="0.25">
      <c r="O853" s="29" t="str">
        <f ca="1">IFERROR(IF(COUNTIF(OFFSET($A$1,MATCH(O852&amp;"*",$A$2:$A$231,0),2,,11),"&lt;&gt;")&gt;COUNTIF($O$2:O852,O852),O852,INDEX($A$2:$A$231,MATCH(O852,$A$2:$A$231,0)+1)),"")</f>
        <v/>
      </c>
      <c r="P853" s="23" t="str">
        <f t="shared" ca="1" si="26"/>
        <v/>
      </c>
      <c r="Q853" s="26" t="str">
        <f ca="1">IFERROR(OFFSET($B$1,MATCH(O853,$A$2:$A$231,0),COUNTIF($C$2:O853,O853)),"")</f>
        <v/>
      </c>
      <c r="R853" s="24" t="str">
        <f t="shared" ca="1" si="27"/>
        <v/>
      </c>
    </row>
    <row r="854" spans="15:18" ht="15" customHeight="1" x14ac:dyDescent="0.25">
      <c r="O854" s="29" t="str">
        <f ca="1">IFERROR(IF(COUNTIF(OFFSET($A$1,MATCH(O853&amp;"*",$A$2:$A$231,0),2,,11),"&lt;&gt;")&gt;COUNTIF($O$2:O853,O853),O853,INDEX($A$2:$A$231,MATCH(O853,$A$2:$A$231,0)+1)),"")</f>
        <v/>
      </c>
      <c r="P854" s="23" t="str">
        <f t="shared" ca="1" si="26"/>
        <v/>
      </c>
      <c r="Q854" s="26" t="str">
        <f ca="1">IFERROR(OFFSET($B$1,MATCH(O854,$A$2:$A$231,0),COUNTIF($C$2:O854,O854)),"")</f>
        <v/>
      </c>
      <c r="R854" s="24" t="str">
        <f t="shared" ca="1" si="27"/>
        <v/>
      </c>
    </row>
    <row r="855" spans="15:18" ht="15" customHeight="1" x14ac:dyDescent="0.25">
      <c r="O855" s="29" t="str">
        <f ca="1">IFERROR(IF(COUNTIF(OFFSET($A$1,MATCH(O854&amp;"*",$A$2:$A$231,0),2,,11),"&lt;&gt;")&gt;COUNTIF($O$2:O854,O854),O854,INDEX($A$2:$A$231,MATCH(O854,$A$2:$A$231,0)+1)),"")</f>
        <v/>
      </c>
      <c r="P855" s="23" t="str">
        <f t="shared" ca="1" si="26"/>
        <v/>
      </c>
      <c r="Q855" s="26" t="str">
        <f ca="1">IFERROR(OFFSET($B$1,MATCH(O855,$A$2:$A$231,0),COUNTIF($C$2:O855,O855)),"")</f>
        <v/>
      </c>
      <c r="R855" s="24" t="str">
        <f t="shared" ca="1" si="27"/>
        <v/>
      </c>
    </row>
    <row r="856" spans="15:18" ht="15" customHeight="1" x14ac:dyDescent="0.25">
      <c r="O856" s="29" t="str">
        <f ca="1">IFERROR(IF(COUNTIF(OFFSET($A$1,MATCH(O855&amp;"*",$A$2:$A$231,0),2,,11),"&lt;&gt;")&gt;COUNTIF($O$2:O855,O855),O855,INDEX($A$2:$A$231,MATCH(O855,$A$2:$A$231,0)+1)),"")</f>
        <v/>
      </c>
      <c r="P856" s="23" t="str">
        <f t="shared" ca="1" si="26"/>
        <v/>
      </c>
      <c r="Q856" s="26" t="str">
        <f ca="1">IFERROR(OFFSET($B$1,MATCH(O856,$A$2:$A$231,0),COUNTIF($C$2:O856,O856)),"")</f>
        <v/>
      </c>
      <c r="R856" s="24" t="str">
        <f t="shared" ca="1" si="27"/>
        <v/>
      </c>
    </row>
    <row r="857" spans="15:18" ht="15" customHeight="1" x14ac:dyDescent="0.25">
      <c r="O857" s="29" t="str">
        <f ca="1">IFERROR(IF(COUNTIF(OFFSET($A$1,MATCH(O856&amp;"*",$A$2:$A$231,0),2,,11),"&lt;&gt;")&gt;COUNTIF($O$2:O856,O856),O856,INDEX($A$2:$A$231,MATCH(O856,$A$2:$A$231,0)+1)),"")</f>
        <v/>
      </c>
      <c r="P857" s="23" t="str">
        <f t="shared" ca="1" si="26"/>
        <v/>
      </c>
      <c r="Q857" s="26" t="str">
        <f ca="1">IFERROR(OFFSET($B$1,MATCH(O857,$A$2:$A$231,0),COUNTIF($C$2:O857,O857)),"")</f>
        <v/>
      </c>
      <c r="R857" s="24" t="str">
        <f t="shared" ca="1" si="27"/>
        <v/>
      </c>
    </row>
    <row r="858" spans="15:18" ht="15" customHeight="1" x14ac:dyDescent="0.25">
      <c r="O858" s="29" t="str">
        <f ca="1">IFERROR(IF(COUNTIF(OFFSET($A$1,MATCH(O857&amp;"*",$A$2:$A$231,0),2,,11),"&lt;&gt;")&gt;COUNTIF($O$2:O857,O857),O857,INDEX($A$2:$A$231,MATCH(O857,$A$2:$A$231,0)+1)),"")</f>
        <v/>
      </c>
      <c r="P858" s="23" t="str">
        <f t="shared" ca="1" si="26"/>
        <v/>
      </c>
      <c r="Q858" s="26" t="str">
        <f ca="1">IFERROR(OFFSET($B$1,MATCH(O858,$A$2:$A$231,0),COUNTIF($C$2:O858,O858)),"")</f>
        <v/>
      </c>
      <c r="R858" s="24" t="str">
        <f t="shared" ca="1" si="27"/>
        <v/>
      </c>
    </row>
    <row r="859" spans="15:18" ht="15" customHeight="1" x14ac:dyDescent="0.25">
      <c r="O859" s="29" t="str">
        <f ca="1">IFERROR(IF(COUNTIF(OFFSET($A$1,MATCH(O858&amp;"*",$A$2:$A$231,0),2,,11),"&lt;&gt;")&gt;COUNTIF($O$2:O858,O858),O858,INDEX($A$2:$A$231,MATCH(O858,$A$2:$A$231,0)+1)),"")</f>
        <v/>
      </c>
      <c r="P859" s="23" t="str">
        <f t="shared" ca="1" si="26"/>
        <v/>
      </c>
      <c r="Q859" s="26" t="str">
        <f ca="1">IFERROR(OFFSET($B$1,MATCH(O859,$A$2:$A$231,0),COUNTIF($C$2:O859,O859)),"")</f>
        <v/>
      </c>
      <c r="R859" s="24" t="str">
        <f t="shared" ca="1" si="27"/>
        <v/>
      </c>
    </row>
    <row r="860" spans="15:18" ht="15" customHeight="1" x14ac:dyDescent="0.25">
      <c r="O860" s="29" t="str">
        <f ca="1">IFERROR(IF(COUNTIF(OFFSET($A$1,MATCH(O859&amp;"*",$A$2:$A$231,0),2,,11),"&lt;&gt;")&gt;COUNTIF($O$2:O859,O859),O859,INDEX($A$2:$A$231,MATCH(O859,$A$2:$A$231,0)+1)),"")</f>
        <v/>
      </c>
      <c r="P860" s="23" t="str">
        <f t="shared" ca="1" si="26"/>
        <v/>
      </c>
      <c r="Q860" s="26" t="str">
        <f ca="1">IFERROR(OFFSET($B$1,MATCH(O860,$A$2:$A$231,0),COUNTIF($C$2:O860,O860)),"")</f>
        <v/>
      </c>
      <c r="R860" s="24" t="str">
        <f t="shared" ca="1" si="27"/>
        <v/>
      </c>
    </row>
    <row r="861" spans="15:18" ht="15" customHeight="1" x14ac:dyDescent="0.25">
      <c r="O861" s="29" t="str">
        <f ca="1">IFERROR(IF(COUNTIF(OFFSET($A$1,MATCH(O860&amp;"*",$A$2:$A$231,0),2,,11),"&lt;&gt;")&gt;COUNTIF($O$2:O860,O860),O860,INDEX($A$2:$A$231,MATCH(O860,$A$2:$A$231,0)+1)),"")</f>
        <v/>
      </c>
      <c r="P861" s="23" t="str">
        <f t="shared" ca="1" si="26"/>
        <v/>
      </c>
      <c r="Q861" s="26" t="str">
        <f ca="1">IFERROR(OFFSET($B$1,MATCH(O861,$A$2:$A$231,0),COUNTIF($C$2:O861,O861)),"")</f>
        <v/>
      </c>
      <c r="R861" s="24" t="str">
        <f t="shared" ca="1" si="27"/>
        <v/>
      </c>
    </row>
    <row r="862" spans="15:18" ht="15" customHeight="1" x14ac:dyDescent="0.25">
      <c r="O862" s="29" t="str">
        <f ca="1">IFERROR(IF(COUNTIF(OFFSET($A$1,MATCH(O861&amp;"*",$A$2:$A$231,0),2,,11),"&lt;&gt;")&gt;COUNTIF($O$2:O861,O861),O861,INDEX($A$2:$A$231,MATCH(O861,$A$2:$A$231,0)+1)),"")</f>
        <v/>
      </c>
      <c r="P862" s="23" t="str">
        <f t="shared" ca="1" si="26"/>
        <v/>
      </c>
      <c r="Q862" s="26" t="str">
        <f ca="1">IFERROR(OFFSET($B$1,MATCH(O862,$A$2:$A$231,0),COUNTIF($C$2:O862,O862)),"")</f>
        <v/>
      </c>
      <c r="R862" s="24" t="str">
        <f t="shared" ca="1" si="27"/>
        <v/>
      </c>
    </row>
    <row r="863" spans="15:18" ht="15" customHeight="1" x14ac:dyDescent="0.25">
      <c r="O863" s="29" t="str">
        <f ca="1">IFERROR(IF(COUNTIF(OFFSET($A$1,MATCH(O862&amp;"*",$A$2:$A$231,0),2,,11),"&lt;&gt;")&gt;COUNTIF($O$2:O862,O862),O862,INDEX($A$2:$A$231,MATCH(O862,$A$2:$A$231,0)+1)),"")</f>
        <v/>
      </c>
      <c r="P863" s="23" t="str">
        <f t="shared" ca="1" si="26"/>
        <v/>
      </c>
      <c r="Q863" s="26" t="str">
        <f ca="1">IFERROR(OFFSET($B$1,MATCH(O863,$A$2:$A$231,0),COUNTIF($C$2:O863,O863)),"")</f>
        <v/>
      </c>
      <c r="R863" s="24" t="str">
        <f t="shared" ca="1" si="27"/>
        <v/>
      </c>
    </row>
    <row r="864" spans="15:18" ht="15" customHeight="1" x14ac:dyDescent="0.25">
      <c r="O864" s="29" t="str">
        <f ca="1">IFERROR(IF(COUNTIF(OFFSET($A$1,MATCH(O863&amp;"*",$A$2:$A$231,0),2,,11),"&lt;&gt;")&gt;COUNTIF($O$2:O863,O863),O863,INDEX($A$2:$A$231,MATCH(O863,$A$2:$A$231,0)+1)),"")</f>
        <v/>
      </c>
      <c r="P864" s="23" t="str">
        <f t="shared" ca="1" si="26"/>
        <v/>
      </c>
      <c r="Q864" s="26" t="str">
        <f ca="1">IFERROR(OFFSET($B$1,MATCH(O864,$A$2:$A$231,0),COUNTIF($C$2:O864,O864)),"")</f>
        <v/>
      </c>
      <c r="R864" s="24" t="str">
        <f t="shared" ca="1" si="27"/>
        <v/>
      </c>
    </row>
    <row r="865" spans="15:18" ht="15" customHeight="1" x14ac:dyDescent="0.25">
      <c r="O865" s="29" t="str">
        <f ca="1">IFERROR(IF(COUNTIF(OFFSET($A$1,MATCH(O864&amp;"*",$A$2:$A$231,0),2,,11),"&lt;&gt;")&gt;COUNTIF($O$2:O864,O864),O864,INDEX($A$2:$A$231,MATCH(O864,$A$2:$A$231,0)+1)),"")</f>
        <v/>
      </c>
      <c r="P865" s="23" t="str">
        <f t="shared" ca="1" si="26"/>
        <v/>
      </c>
      <c r="Q865" s="26" t="str">
        <f ca="1">IFERROR(OFFSET($B$1,MATCH(O865,$A$2:$A$231,0),COUNTIF($C$2:O865,O865)),"")</f>
        <v/>
      </c>
      <c r="R865" s="24" t="str">
        <f t="shared" ca="1" si="27"/>
        <v/>
      </c>
    </row>
    <row r="866" spans="15:18" ht="15" customHeight="1" x14ac:dyDescent="0.25">
      <c r="O866" s="29" t="str">
        <f ca="1">IFERROR(IF(COUNTIF(OFFSET($A$1,MATCH(O865&amp;"*",$A$2:$A$231,0),2,,11),"&lt;&gt;")&gt;COUNTIF($O$2:O865,O865),O865,INDEX($A$2:$A$231,MATCH(O865,$A$2:$A$231,0)+1)),"")</f>
        <v/>
      </c>
      <c r="P866" s="23" t="str">
        <f t="shared" ca="1" si="26"/>
        <v/>
      </c>
      <c r="Q866" s="26" t="str">
        <f ca="1">IFERROR(OFFSET($B$1,MATCH(O866,$A$2:$A$231,0),COUNTIF($C$2:O866,O866)),"")</f>
        <v/>
      </c>
      <c r="R866" s="24" t="str">
        <f t="shared" ca="1" si="27"/>
        <v/>
      </c>
    </row>
    <row r="867" spans="15:18" ht="15" customHeight="1" x14ac:dyDescent="0.25">
      <c r="O867" s="29" t="str">
        <f ca="1">IFERROR(IF(COUNTIF(OFFSET($A$1,MATCH(O866&amp;"*",$A$2:$A$231,0),2,,11),"&lt;&gt;")&gt;COUNTIF($O$2:O866,O866),O866,INDEX($A$2:$A$231,MATCH(O866,$A$2:$A$231,0)+1)),"")</f>
        <v/>
      </c>
      <c r="P867" s="23" t="str">
        <f t="shared" ca="1" si="26"/>
        <v/>
      </c>
      <c r="Q867" s="26" t="str">
        <f ca="1">IFERROR(OFFSET($B$1,MATCH(O867,$A$2:$A$231,0),COUNTIF($C$2:O867,O867)),"")</f>
        <v/>
      </c>
      <c r="R867" s="24" t="str">
        <f t="shared" ca="1" si="27"/>
        <v/>
      </c>
    </row>
    <row r="868" spans="15:18" ht="15" customHeight="1" x14ac:dyDescent="0.25">
      <c r="O868" s="29" t="str">
        <f ca="1">IFERROR(IF(COUNTIF(OFFSET($A$1,MATCH(O867&amp;"*",$A$2:$A$231,0),2,,11),"&lt;&gt;")&gt;COUNTIF($O$2:O867,O867),O867,INDEX($A$2:$A$231,MATCH(O867,$A$2:$A$231,0)+1)),"")</f>
        <v/>
      </c>
      <c r="P868" s="23" t="str">
        <f t="shared" ca="1" si="26"/>
        <v/>
      </c>
      <c r="Q868" s="26" t="str">
        <f ca="1">IFERROR(OFFSET($B$1,MATCH(O868,$A$2:$A$231,0),COUNTIF($C$2:O868,O868)),"")</f>
        <v/>
      </c>
      <c r="R868" s="24" t="str">
        <f t="shared" ca="1" si="27"/>
        <v/>
      </c>
    </row>
    <row r="869" spans="15:18" ht="15" customHeight="1" x14ac:dyDescent="0.25">
      <c r="O869" s="29" t="str">
        <f ca="1">IFERROR(IF(COUNTIF(OFFSET($A$1,MATCH(O868&amp;"*",$A$2:$A$231,0),2,,11),"&lt;&gt;")&gt;COUNTIF($O$2:O868,O868),O868,INDEX($A$2:$A$231,MATCH(O868,$A$2:$A$231,0)+1)),"")</f>
        <v/>
      </c>
      <c r="P869" s="23" t="str">
        <f t="shared" ca="1" si="26"/>
        <v/>
      </c>
      <c r="Q869" s="26" t="str">
        <f ca="1">IFERROR(OFFSET($B$1,MATCH(O869,$A$2:$A$231,0),COUNTIF($C$2:O869,O869)),"")</f>
        <v/>
      </c>
      <c r="R869" s="24" t="str">
        <f t="shared" ca="1" si="27"/>
        <v/>
      </c>
    </row>
    <row r="870" spans="15:18" ht="15" customHeight="1" x14ac:dyDescent="0.25">
      <c r="O870" s="29" t="str">
        <f ca="1">IFERROR(IF(COUNTIF(OFFSET($A$1,MATCH(O869&amp;"*",$A$2:$A$231,0),2,,11),"&lt;&gt;")&gt;COUNTIF($O$2:O869,O869),O869,INDEX($A$2:$A$231,MATCH(O869,$A$2:$A$231,0)+1)),"")</f>
        <v/>
      </c>
      <c r="P870" s="23" t="str">
        <f t="shared" ca="1" si="26"/>
        <v/>
      </c>
      <c r="Q870" s="26" t="str">
        <f ca="1">IFERROR(OFFSET($B$1,MATCH(O870,$A$2:$A$231,0),COUNTIF($C$2:O870,O870)),"")</f>
        <v/>
      </c>
      <c r="R870" s="24" t="str">
        <f t="shared" ca="1" si="27"/>
        <v/>
      </c>
    </row>
    <row r="871" spans="15:18" ht="15" customHeight="1" x14ac:dyDescent="0.25">
      <c r="O871" s="29" t="str">
        <f ca="1">IFERROR(IF(COUNTIF(OFFSET($A$1,MATCH(O870&amp;"*",$A$2:$A$231,0),2,,11),"&lt;&gt;")&gt;COUNTIF($O$2:O870,O870),O870,INDEX($A$2:$A$231,MATCH(O870,$A$2:$A$231,0)+1)),"")</f>
        <v/>
      </c>
      <c r="P871" s="23" t="str">
        <f t="shared" ca="1" si="26"/>
        <v/>
      </c>
      <c r="Q871" s="26" t="str">
        <f ca="1">IFERROR(OFFSET($B$1,MATCH(O871,$A$2:$A$231,0),COUNTIF($C$2:O871,O871)),"")</f>
        <v/>
      </c>
      <c r="R871" s="24" t="str">
        <f t="shared" ca="1" si="27"/>
        <v/>
      </c>
    </row>
    <row r="872" spans="15:18" ht="15" customHeight="1" x14ac:dyDescent="0.25">
      <c r="O872" s="29" t="str">
        <f ca="1">IFERROR(IF(COUNTIF(OFFSET($A$1,MATCH(O871&amp;"*",$A$2:$A$231,0),2,,11),"&lt;&gt;")&gt;COUNTIF($O$2:O871,O871),O871,INDEX($A$2:$A$231,MATCH(O871,$A$2:$A$231,0)+1)),"")</f>
        <v/>
      </c>
      <c r="P872" s="23" t="str">
        <f t="shared" ca="1" si="26"/>
        <v/>
      </c>
      <c r="Q872" s="26" t="str">
        <f ca="1">IFERROR(OFFSET($B$1,MATCH(O872,$A$2:$A$231,0),COUNTIF($C$2:O872,O872)),"")</f>
        <v/>
      </c>
      <c r="R872" s="24" t="str">
        <f t="shared" ca="1" si="27"/>
        <v/>
      </c>
    </row>
    <row r="873" spans="15:18" ht="15" customHeight="1" x14ac:dyDescent="0.25">
      <c r="O873" s="29" t="str">
        <f ca="1">IFERROR(IF(COUNTIF(OFFSET($A$1,MATCH(O872&amp;"*",$A$2:$A$231,0),2,,11),"&lt;&gt;")&gt;COUNTIF($O$2:O872,O872),O872,INDEX($A$2:$A$231,MATCH(O872,$A$2:$A$231,0)+1)),"")</f>
        <v/>
      </c>
      <c r="P873" s="23" t="str">
        <f t="shared" ca="1" si="26"/>
        <v/>
      </c>
      <c r="Q873" s="26" t="str">
        <f ca="1">IFERROR(OFFSET($B$1,MATCH(O873,$A$2:$A$231,0),COUNTIF($C$2:O873,O873)),"")</f>
        <v/>
      </c>
      <c r="R873" s="24" t="str">
        <f t="shared" ca="1" si="27"/>
        <v/>
      </c>
    </row>
    <row r="874" spans="15:18" ht="15" customHeight="1" x14ac:dyDescent="0.25">
      <c r="O874" s="29" t="str">
        <f ca="1">IFERROR(IF(COUNTIF(OFFSET($A$1,MATCH(O873&amp;"*",$A$2:$A$231,0),2,,11),"&lt;&gt;")&gt;COUNTIF($O$2:O873,O873),O873,INDEX($A$2:$A$231,MATCH(O873,$A$2:$A$231,0)+1)),"")</f>
        <v/>
      </c>
      <c r="P874" s="23" t="str">
        <f t="shared" ca="1" si="26"/>
        <v/>
      </c>
      <c r="Q874" s="26" t="str">
        <f ca="1">IFERROR(OFFSET($B$1,MATCH(O874,$A$2:$A$231,0),COUNTIF($C$2:O874,O874)),"")</f>
        <v/>
      </c>
      <c r="R874" s="24" t="str">
        <f t="shared" ca="1" si="27"/>
        <v/>
      </c>
    </row>
    <row r="875" spans="15:18" ht="15" customHeight="1" x14ac:dyDescent="0.25">
      <c r="O875" s="29" t="str">
        <f ca="1">IFERROR(IF(COUNTIF(OFFSET($A$1,MATCH(O874&amp;"*",$A$2:$A$231,0),2,,11),"&lt;&gt;")&gt;COUNTIF($O$2:O874,O874),O874,INDEX($A$2:$A$231,MATCH(O874,$A$2:$A$231,0)+1)),"")</f>
        <v/>
      </c>
      <c r="P875" s="23" t="str">
        <f t="shared" ca="1" si="26"/>
        <v/>
      </c>
      <c r="Q875" s="26" t="str">
        <f ca="1">IFERROR(OFFSET($B$1,MATCH(O875,$A$2:$A$231,0),COUNTIF($C$2:O875,O875)),"")</f>
        <v/>
      </c>
      <c r="R875" s="24" t="str">
        <f t="shared" ca="1" si="27"/>
        <v/>
      </c>
    </row>
    <row r="876" spans="15:18" ht="15" customHeight="1" x14ac:dyDescent="0.25">
      <c r="O876" s="29" t="str">
        <f ca="1">IFERROR(IF(COUNTIF(OFFSET($A$1,MATCH(O875&amp;"*",$A$2:$A$231,0),2,,11),"&lt;&gt;")&gt;COUNTIF($O$2:O875,O875),O875,INDEX($A$2:$A$231,MATCH(O875,$A$2:$A$231,0)+1)),"")</f>
        <v/>
      </c>
      <c r="P876" s="23" t="str">
        <f t="shared" ca="1" si="26"/>
        <v/>
      </c>
      <c r="Q876" s="26" t="str">
        <f ca="1">IFERROR(OFFSET($B$1,MATCH(O876,$A$2:$A$231,0),COUNTIF($C$2:O876,O876)),"")</f>
        <v/>
      </c>
      <c r="R876" s="24" t="str">
        <f t="shared" ca="1" si="27"/>
        <v/>
      </c>
    </row>
    <row r="877" spans="15:18" ht="15" customHeight="1" x14ac:dyDescent="0.25">
      <c r="O877" s="29" t="str">
        <f ca="1">IFERROR(IF(COUNTIF(OFFSET($A$1,MATCH(O876&amp;"*",$A$2:$A$231,0),2,,11),"&lt;&gt;")&gt;COUNTIF($O$2:O876,O876),O876,INDEX($A$2:$A$231,MATCH(O876,$A$2:$A$231,0)+1)),"")</f>
        <v/>
      </c>
      <c r="P877" s="23" t="str">
        <f t="shared" ca="1" si="26"/>
        <v/>
      </c>
      <c r="Q877" s="26" t="str">
        <f ca="1">IFERROR(OFFSET($B$1,MATCH(O877,$A$2:$A$231,0),COUNTIF($C$2:O877,O877)),"")</f>
        <v/>
      </c>
      <c r="R877" s="24" t="str">
        <f t="shared" ca="1" si="27"/>
        <v/>
      </c>
    </row>
    <row r="878" spans="15:18" ht="15" customHeight="1" x14ac:dyDescent="0.25">
      <c r="O878" s="29" t="str">
        <f ca="1">IFERROR(IF(COUNTIF(OFFSET($A$1,MATCH(O877&amp;"*",$A$2:$A$231,0),2,,11),"&lt;&gt;")&gt;COUNTIF($O$2:O877,O877),O877,INDEX($A$2:$A$231,MATCH(O877,$A$2:$A$231,0)+1)),"")</f>
        <v/>
      </c>
      <c r="P878" s="23" t="str">
        <f t="shared" ca="1" si="26"/>
        <v/>
      </c>
      <c r="Q878" s="26" t="str">
        <f ca="1">IFERROR(OFFSET($B$1,MATCH(O878,$A$2:$A$231,0),COUNTIF($C$2:O878,O878)),"")</f>
        <v/>
      </c>
      <c r="R878" s="24" t="str">
        <f t="shared" ca="1" si="27"/>
        <v/>
      </c>
    </row>
    <row r="879" spans="15:18" ht="15" customHeight="1" x14ac:dyDescent="0.25">
      <c r="O879" s="29" t="str">
        <f ca="1">IFERROR(IF(COUNTIF(OFFSET($A$1,MATCH(O878&amp;"*",$A$2:$A$231,0),2,,11),"&lt;&gt;")&gt;COUNTIF($O$2:O878,O878),O878,INDEX($A$2:$A$231,MATCH(O878,$A$2:$A$231,0)+1)),"")</f>
        <v/>
      </c>
      <c r="P879" s="23" t="str">
        <f t="shared" ca="1" si="26"/>
        <v/>
      </c>
      <c r="Q879" s="26" t="str">
        <f ca="1">IFERROR(OFFSET($B$1,MATCH(O879,$A$2:$A$231,0),COUNTIF($C$2:O879,O879)),"")</f>
        <v/>
      </c>
      <c r="R879" s="24" t="str">
        <f t="shared" ca="1" si="27"/>
        <v/>
      </c>
    </row>
    <row r="880" spans="15:18" ht="15" customHeight="1" x14ac:dyDescent="0.25">
      <c r="O880" s="29" t="str">
        <f ca="1">IFERROR(IF(COUNTIF(OFFSET($A$1,MATCH(O879&amp;"*",$A$2:$A$231,0),2,,11),"&lt;&gt;")&gt;COUNTIF($O$2:O879,O879),O879,INDEX($A$2:$A$231,MATCH(O879,$A$2:$A$231,0)+1)),"")</f>
        <v/>
      </c>
      <c r="P880" s="23" t="str">
        <f t="shared" ca="1" si="26"/>
        <v/>
      </c>
      <c r="Q880" s="26" t="str">
        <f ca="1">IFERROR(OFFSET($B$1,MATCH(O880,$A$2:$A$231,0),COUNTIF($C$2:O880,O880)),"")</f>
        <v/>
      </c>
      <c r="R880" s="24" t="str">
        <f t="shared" ca="1" si="27"/>
        <v/>
      </c>
    </row>
    <row r="881" spans="15:18" ht="15" customHeight="1" x14ac:dyDescent="0.25">
      <c r="O881" s="29" t="str">
        <f ca="1">IFERROR(IF(COUNTIF(OFFSET($A$1,MATCH(O880&amp;"*",$A$2:$A$231,0),2,,11),"&lt;&gt;")&gt;COUNTIF($O$2:O880,O880),O880,INDEX($A$2:$A$231,MATCH(O880,$A$2:$A$231,0)+1)),"")</f>
        <v/>
      </c>
      <c r="P881" s="23" t="str">
        <f t="shared" ca="1" si="26"/>
        <v/>
      </c>
      <c r="Q881" s="26" t="str">
        <f ca="1">IFERROR(OFFSET($B$1,MATCH(O881,$A$2:$A$231,0),COUNTIF($C$2:O881,O881)),"")</f>
        <v/>
      </c>
      <c r="R881" s="24" t="str">
        <f t="shared" ca="1" si="27"/>
        <v/>
      </c>
    </row>
    <row r="882" spans="15:18" ht="15" customHeight="1" x14ac:dyDescent="0.25">
      <c r="O882" s="29" t="str">
        <f ca="1">IFERROR(IF(COUNTIF(OFFSET($A$1,MATCH(O881&amp;"*",$A$2:$A$231,0),2,,11),"&lt;&gt;")&gt;COUNTIF($O$2:O881,O881),O881,INDEX($A$2:$A$231,MATCH(O881,$A$2:$A$231,0)+1)),"")</f>
        <v/>
      </c>
      <c r="P882" s="23" t="str">
        <f t="shared" ca="1" si="26"/>
        <v/>
      </c>
      <c r="Q882" s="26" t="str">
        <f ca="1">IFERROR(OFFSET($B$1,MATCH(O882,$A$2:$A$231,0),COUNTIF($C$2:O882,O882)),"")</f>
        <v/>
      </c>
      <c r="R882" s="24" t="str">
        <f t="shared" ca="1" si="27"/>
        <v/>
      </c>
    </row>
    <row r="883" spans="15:18" ht="15" customHeight="1" x14ac:dyDescent="0.25">
      <c r="O883" s="29" t="str">
        <f ca="1">IFERROR(IF(COUNTIF(OFFSET($A$1,MATCH(O882&amp;"*",$A$2:$A$231,0),2,,11),"&lt;&gt;")&gt;COUNTIF($O$2:O882,O882),O882,INDEX($A$2:$A$231,MATCH(O882,$A$2:$A$231,0)+1)),"")</f>
        <v/>
      </c>
      <c r="P883" s="23" t="str">
        <f t="shared" ca="1" si="26"/>
        <v/>
      </c>
      <c r="Q883" s="26" t="str">
        <f ca="1">IFERROR(OFFSET($B$1,MATCH(O883,$A$2:$A$231,0),COUNTIF($C$2:O883,O883)),"")</f>
        <v/>
      </c>
      <c r="R883" s="24" t="str">
        <f t="shared" ca="1" si="27"/>
        <v/>
      </c>
    </row>
    <row r="884" spans="15:18" ht="15" customHeight="1" x14ac:dyDescent="0.25">
      <c r="O884" s="29" t="str">
        <f ca="1">IFERROR(IF(COUNTIF(OFFSET($A$1,MATCH(O883&amp;"*",$A$2:$A$231,0),2,,11),"&lt;&gt;")&gt;COUNTIF($O$2:O883,O883),O883,INDEX($A$2:$A$231,MATCH(O883,$A$2:$A$231,0)+1)),"")</f>
        <v/>
      </c>
      <c r="P884" s="23" t="str">
        <f t="shared" ca="1" si="26"/>
        <v/>
      </c>
      <c r="Q884" s="26" t="str">
        <f ca="1">IFERROR(OFFSET($B$1,MATCH(O884,$A$2:$A$231,0),COUNTIF($C$2:O884,O884)),"")</f>
        <v/>
      </c>
      <c r="R884" s="24" t="str">
        <f t="shared" ca="1" si="27"/>
        <v/>
      </c>
    </row>
    <row r="885" spans="15:18" ht="15" customHeight="1" x14ac:dyDescent="0.25">
      <c r="O885" s="29" t="str">
        <f ca="1">IFERROR(IF(COUNTIF(OFFSET($A$1,MATCH(O884&amp;"*",$A$2:$A$231,0),2,,11),"&lt;&gt;")&gt;COUNTIF($O$2:O884,O884),O884,INDEX($A$2:$A$231,MATCH(O884,$A$2:$A$231,0)+1)),"")</f>
        <v/>
      </c>
      <c r="P885" s="23" t="str">
        <f t="shared" ca="1" si="26"/>
        <v/>
      </c>
      <c r="Q885" s="26" t="str">
        <f ca="1">IFERROR(OFFSET($B$1,MATCH(O885,$A$2:$A$231,0),COUNTIF($C$2:O885,O885)),"")</f>
        <v/>
      </c>
      <c r="R885" s="24" t="str">
        <f t="shared" ca="1" si="27"/>
        <v/>
      </c>
    </row>
    <row r="886" spans="15:18" ht="15" customHeight="1" x14ac:dyDescent="0.25">
      <c r="O886" s="29" t="str">
        <f ca="1">IFERROR(IF(COUNTIF(OFFSET($A$1,MATCH(O885&amp;"*",$A$2:$A$231,0),2,,11),"&lt;&gt;")&gt;COUNTIF($O$2:O885,O885),O885,INDEX($A$2:$A$231,MATCH(O885,$A$2:$A$231,0)+1)),"")</f>
        <v/>
      </c>
      <c r="P886" s="23" t="str">
        <f t="shared" ca="1" si="26"/>
        <v/>
      </c>
      <c r="Q886" s="26" t="str">
        <f ca="1">IFERROR(OFFSET($B$1,MATCH(O886,$A$2:$A$231,0),COUNTIF($C$2:O886,O886)),"")</f>
        <v/>
      </c>
      <c r="R886" s="24" t="str">
        <f t="shared" ca="1" si="27"/>
        <v/>
      </c>
    </row>
    <row r="887" spans="15:18" ht="15" customHeight="1" x14ac:dyDescent="0.25">
      <c r="O887" s="29" t="str">
        <f ca="1">IFERROR(IF(COUNTIF(OFFSET($A$1,MATCH(O886&amp;"*",$A$2:$A$231,0),2,,11),"&lt;&gt;")&gt;COUNTIF($O$2:O886,O886),O886,INDEX($A$2:$A$231,MATCH(O886,$A$2:$A$231,0)+1)),"")</f>
        <v/>
      </c>
      <c r="P887" s="23" t="str">
        <f t="shared" ca="1" si="26"/>
        <v/>
      </c>
      <c r="Q887" s="26" t="str">
        <f ca="1">IFERROR(OFFSET($B$1,MATCH(O887,$A$2:$A$231,0),COUNTIF($C$2:O887,O887)),"")</f>
        <v/>
      </c>
      <c r="R887" s="24" t="str">
        <f t="shared" ca="1" si="27"/>
        <v/>
      </c>
    </row>
    <row r="888" spans="15:18" ht="15" customHeight="1" x14ac:dyDescent="0.25">
      <c r="O888" s="29" t="str">
        <f ca="1">IFERROR(IF(COUNTIF(OFFSET($A$1,MATCH(O887&amp;"*",$A$2:$A$231,0),2,,11),"&lt;&gt;")&gt;COUNTIF($O$2:O887,O887),O887,INDEX($A$2:$A$231,MATCH(O887,$A$2:$A$231,0)+1)),"")</f>
        <v/>
      </c>
      <c r="P888" s="23" t="str">
        <f t="shared" ca="1" si="26"/>
        <v/>
      </c>
      <c r="Q888" s="26" t="str">
        <f ca="1">IFERROR(OFFSET($B$1,MATCH(O888,$A$2:$A$231,0),COUNTIF($C$2:O888,O888)),"")</f>
        <v/>
      </c>
      <c r="R888" s="24" t="str">
        <f t="shared" ca="1" si="27"/>
        <v/>
      </c>
    </row>
    <row r="889" spans="15:18" ht="15" customHeight="1" x14ac:dyDescent="0.25">
      <c r="O889" s="29" t="str">
        <f ca="1">IFERROR(IF(COUNTIF(OFFSET($A$1,MATCH(O888&amp;"*",$A$2:$A$231,0),2,,11),"&lt;&gt;")&gt;COUNTIF($O$2:O888,O888),O888,INDEX($A$2:$A$231,MATCH(O888,$A$2:$A$231,0)+1)),"")</f>
        <v/>
      </c>
      <c r="P889" s="23" t="str">
        <f t="shared" ca="1" si="26"/>
        <v/>
      </c>
      <c r="Q889" s="26" t="str">
        <f ca="1">IFERROR(OFFSET($B$1,MATCH(O889,$A$2:$A$231,0),COUNTIF($C$2:O889,O889)),"")</f>
        <v/>
      </c>
      <c r="R889" s="24" t="str">
        <f t="shared" ca="1" si="27"/>
        <v/>
      </c>
    </row>
    <row r="890" spans="15:18" ht="15" customHeight="1" x14ac:dyDescent="0.25">
      <c r="O890" s="29" t="str">
        <f ca="1">IFERROR(IF(COUNTIF(OFFSET($A$1,MATCH(O889&amp;"*",$A$2:$A$231,0),2,,11),"&lt;&gt;")&gt;COUNTIF($O$2:O889,O889),O889,INDEX($A$2:$A$231,MATCH(O889,$A$2:$A$231,0)+1)),"")</f>
        <v/>
      </c>
      <c r="P890" s="23" t="str">
        <f t="shared" ca="1" si="26"/>
        <v/>
      </c>
      <c r="Q890" s="26" t="str">
        <f ca="1">IFERROR(OFFSET($B$1,MATCH(O890,$A$2:$A$231,0),COUNTIF($C$2:O890,O890)),"")</f>
        <v/>
      </c>
      <c r="R890" s="24" t="str">
        <f t="shared" ca="1" si="27"/>
        <v/>
      </c>
    </row>
    <row r="891" spans="15:18" ht="15" customHeight="1" x14ac:dyDescent="0.25">
      <c r="O891" s="29" t="str">
        <f ca="1">IFERROR(IF(COUNTIF(OFFSET($A$1,MATCH(O890&amp;"*",$A$2:$A$231,0),2,,11),"&lt;&gt;")&gt;COUNTIF($O$2:O890,O890),O890,INDEX($A$2:$A$231,MATCH(O890,$A$2:$A$231,0)+1)),"")</f>
        <v/>
      </c>
      <c r="P891" s="23" t="str">
        <f t="shared" ca="1" si="26"/>
        <v/>
      </c>
      <c r="Q891" s="26" t="str">
        <f ca="1">IFERROR(OFFSET($B$1,MATCH(O891,$A$2:$A$231,0),COUNTIF($C$2:O891,O891)),"")</f>
        <v/>
      </c>
      <c r="R891" s="24" t="str">
        <f t="shared" ca="1" si="27"/>
        <v/>
      </c>
    </row>
    <row r="892" spans="15:18" ht="15" customHeight="1" x14ac:dyDescent="0.25">
      <c r="O892" s="29" t="str">
        <f ca="1">IFERROR(IF(COUNTIF(OFFSET($A$1,MATCH(O891&amp;"*",$A$2:$A$231,0),2,,11),"&lt;&gt;")&gt;COUNTIF($O$2:O891,O891),O891,INDEX($A$2:$A$231,MATCH(O891,$A$2:$A$231,0)+1)),"")</f>
        <v/>
      </c>
      <c r="P892" s="23" t="str">
        <f t="shared" ca="1" si="26"/>
        <v/>
      </c>
      <c r="Q892" s="26" t="str">
        <f ca="1">IFERROR(OFFSET($B$1,MATCH(O892,$A$2:$A$231,0),COUNTIF($C$2:O892,O892)),"")</f>
        <v/>
      </c>
      <c r="R892" s="24" t="str">
        <f t="shared" ca="1" si="27"/>
        <v/>
      </c>
    </row>
    <row r="893" spans="15:18" ht="15" customHeight="1" x14ac:dyDescent="0.25">
      <c r="O893" s="29" t="str">
        <f ca="1">IFERROR(IF(COUNTIF(OFFSET($A$1,MATCH(O892&amp;"*",$A$2:$A$231,0),2,,11),"&lt;&gt;")&gt;COUNTIF($O$2:O892,O892),O892,INDEX($A$2:$A$231,MATCH(O892,$A$2:$A$231,0)+1)),"")</f>
        <v/>
      </c>
      <c r="P893" s="23" t="str">
        <f t="shared" ca="1" si="26"/>
        <v/>
      </c>
      <c r="Q893" s="26" t="str">
        <f ca="1">IFERROR(OFFSET($B$1,MATCH(O893,$A$2:$A$231,0),COUNTIF($C$2:O893,O893)),"")</f>
        <v/>
      </c>
      <c r="R893" s="24" t="str">
        <f t="shared" ca="1" si="27"/>
        <v/>
      </c>
    </row>
    <row r="894" spans="15:18" ht="15" customHeight="1" x14ac:dyDescent="0.25">
      <c r="O894" s="29" t="str">
        <f ca="1">IFERROR(IF(COUNTIF(OFFSET($A$1,MATCH(O893&amp;"*",$A$2:$A$231,0),2,,11),"&lt;&gt;")&gt;COUNTIF($O$2:O893,O893),O893,INDEX($A$2:$A$231,MATCH(O893,$A$2:$A$231,0)+1)),"")</f>
        <v/>
      </c>
      <c r="P894" s="23" t="str">
        <f t="shared" ca="1" si="26"/>
        <v/>
      </c>
      <c r="Q894" s="26" t="str">
        <f ca="1">IFERROR(OFFSET($B$1,MATCH(O894,$A$2:$A$231,0),COUNTIF($C$2:O894,O894)),"")</f>
        <v/>
      </c>
      <c r="R894" s="24" t="str">
        <f t="shared" ca="1" si="27"/>
        <v/>
      </c>
    </row>
    <row r="895" spans="15:18" ht="15" customHeight="1" x14ac:dyDescent="0.25">
      <c r="O895" s="29" t="str">
        <f ca="1">IFERROR(IF(COUNTIF(OFFSET($A$1,MATCH(O894&amp;"*",$A$2:$A$231,0),2,,11),"&lt;&gt;")&gt;COUNTIF($O$2:O894,O894),O894,INDEX($A$2:$A$231,MATCH(O894,$A$2:$A$231,0)+1)),"")</f>
        <v/>
      </c>
      <c r="P895" s="23" t="str">
        <f t="shared" ca="1" si="26"/>
        <v/>
      </c>
      <c r="Q895" s="26" t="str">
        <f ca="1">IFERROR(OFFSET($B$1,MATCH(O895,$A$2:$A$231,0),COUNTIF($C$2:O895,O895)),"")</f>
        <v/>
      </c>
      <c r="R895" s="24" t="str">
        <f t="shared" ca="1" si="27"/>
        <v/>
      </c>
    </row>
    <row r="896" spans="15:18" ht="15" customHeight="1" x14ac:dyDescent="0.25">
      <c r="O896" s="29" t="str">
        <f ca="1">IFERROR(IF(COUNTIF(OFFSET($A$1,MATCH(O895&amp;"*",$A$2:$A$231,0),2,,11),"&lt;&gt;")&gt;COUNTIF($O$2:O895,O895),O895,INDEX($A$2:$A$231,MATCH(O895,$A$2:$A$231,0)+1)),"")</f>
        <v/>
      </c>
      <c r="P896" s="23" t="str">
        <f t="shared" ca="1" si="26"/>
        <v/>
      </c>
      <c r="Q896" s="26" t="str">
        <f ca="1">IFERROR(OFFSET($B$1,MATCH(O896,$A$2:$A$231,0),COUNTIF($C$2:O896,O896)),"")</f>
        <v/>
      </c>
      <c r="R896" s="24" t="str">
        <f t="shared" ca="1" si="27"/>
        <v/>
      </c>
    </row>
    <row r="897" spans="15:18" ht="15" customHeight="1" x14ac:dyDescent="0.25">
      <c r="O897" s="29" t="str">
        <f ca="1">IFERROR(IF(COUNTIF(OFFSET($A$1,MATCH(O896&amp;"*",$A$2:$A$231,0),2,,11),"&lt;&gt;")&gt;COUNTIF($O$2:O896,O896),O896,INDEX($A$2:$A$231,MATCH(O896,$A$2:$A$231,0)+1)),"")</f>
        <v/>
      </c>
      <c r="P897" s="23" t="str">
        <f t="shared" ca="1" si="26"/>
        <v/>
      </c>
      <c r="Q897" s="26" t="str">
        <f ca="1">IFERROR(OFFSET($B$1,MATCH(O897,$A$2:$A$231,0),COUNTIF($C$2:O897,O897)),"")</f>
        <v/>
      </c>
      <c r="R897" s="24" t="str">
        <f t="shared" ca="1" si="27"/>
        <v/>
      </c>
    </row>
    <row r="898" spans="15:18" ht="15" customHeight="1" x14ac:dyDescent="0.25">
      <c r="O898" s="29" t="str">
        <f ca="1">IFERROR(IF(COUNTIF(OFFSET($A$1,MATCH(O897&amp;"*",$A$2:$A$231,0),2,,11),"&lt;&gt;")&gt;COUNTIF($O$2:O897,O897),O897,INDEX($A$2:$A$231,MATCH(O897,$A$2:$A$231,0)+1)),"")</f>
        <v/>
      </c>
      <c r="P898" s="23" t="str">
        <f t="shared" ca="1" si="26"/>
        <v/>
      </c>
      <c r="Q898" s="26" t="str">
        <f ca="1">IFERROR(OFFSET($B$1,MATCH(O898,$A$2:$A$231,0),COUNTIF($C$2:O898,O898)),"")</f>
        <v/>
      </c>
      <c r="R898" s="24" t="str">
        <f t="shared" ca="1" si="27"/>
        <v/>
      </c>
    </row>
    <row r="899" spans="15:18" ht="15" customHeight="1" x14ac:dyDescent="0.25">
      <c r="O899" s="29" t="str">
        <f ca="1">IFERROR(IF(COUNTIF(OFFSET($A$1,MATCH(O898&amp;"*",$A$2:$A$231,0),2,,11),"&lt;&gt;")&gt;COUNTIF($O$2:O898,O898),O898,INDEX($A$2:$A$231,MATCH(O898,$A$2:$A$231,0)+1)),"")</f>
        <v/>
      </c>
      <c r="P899" s="23" t="str">
        <f t="shared" ref="P899:P962" ca="1" si="28">IFERROR(LEFT(O899,FIND("_",O899)-1),"")</f>
        <v/>
      </c>
      <c r="Q899" s="26" t="str">
        <f ca="1">IFERROR(OFFSET($B$1,MATCH(O899,$A$2:$A$231,0),COUNTIF($C$2:O899,O899)),"")</f>
        <v/>
      </c>
      <c r="R899" s="24" t="str">
        <f t="shared" ref="R899:R962" ca="1" si="29">IFERROR(INDEX($N:$N,MATCH(P899,$B:$B,0)),"")</f>
        <v/>
      </c>
    </row>
    <row r="900" spans="15:18" ht="15" customHeight="1" x14ac:dyDescent="0.25">
      <c r="O900" s="29" t="str">
        <f ca="1">IFERROR(IF(COUNTIF(OFFSET($A$1,MATCH(O899&amp;"*",$A$2:$A$231,0),2,,11),"&lt;&gt;")&gt;COUNTIF($O$2:O899,O899),O899,INDEX($A$2:$A$231,MATCH(O899,$A$2:$A$231,0)+1)),"")</f>
        <v/>
      </c>
      <c r="P900" s="23" t="str">
        <f t="shared" ca="1" si="28"/>
        <v/>
      </c>
      <c r="Q900" s="26" t="str">
        <f ca="1">IFERROR(OFFSET($B$1,MATCH(O900,$A$2:$A$231,0),COUNTIF($C$2:O900,O900)),"")</f>
        <v/>
      </c>
      <c r="R900" s="24" t="str">
        <f t="shared" ca="1" si="29"/>
        <v/>
      </c>
    </row>
    <row r="901" spans="15:18" ht="15" customHeight="1" x14ac:dyDescent="0.25">
      <c r="O901" s="29" t="str">
        <f ca="1">IFERROR(IF(COUNTIF(OFFSET($A$1,MATCH(O900&amp;"*",$A$2:$A$231,0),2,,11),"&lt;&gt;")&gt;COUNTIF($O$2:O900,O900),O900,INDEX($A$2:$A$231,MATCH(O900,$A$2:$A$231,0)+1)),"")</f>
        <v/>
      </c>
      <c r="P901" s="23" t="str">
        <f t="shared" ca="1" si="28"/>
        <v/>
      </c>
      <c r="Q901" s="26" t="str">
        <f ca="1">IFERROR(OFFSET($B$1,MATCH(O901,$A$2:$A$231,0),COUNTIF($C$2:O901,O901)),"")</f>
        <v/>
      </c>
      <c r="R901" s="24" t="str">
        <f t="shared" ca="1" si="29"/>
        <v/>
      </c>
    </row>
    <row r="902" spans="15:18" ht="15" customHeight="1" x14ac:dyDescent="0.25">
      <c r="O902" s="29" t="str">
        <f ca="1">IFERROR(IF(COUNTIF(OFFSET($A$1,MATCH(O901&amp;"*",$A$2:$A$231,0),2,,11),"&lt;&gt;")&gt;COUNTIF($O$2:O901,O901),O901,INDEX($A$2:$A$231,MATCH(O901,$A$2:$A$231,0)+1)),"")</f>
        <v/>
      </c>
      <c r="P902" s="23" t="str">
        <f t="shared" ca="1" si="28"/>
        <v/>
      </c>
      <c r="Q902" s="26" t="str">
        <f ca="1">IFERROR(OFFSET($B$1,MATCH(O902,$A$2:$A$231,0),COUNTIF($C$2:O902,O902)),"")</f>
        <v/>
      </c>
      <c r="R902" s="24" t="str">
        <f t="shared" ca="1" si="29"/>
        <v/>
      </c>
    </row>
    <row r="903" spans="15:18" ht="15" customHeight="1" x14ac:dyDescent="0.25">
      <c r="O903" s="29" t="str">
        <f ca="1">IFERROR(IF(COUNTIF(OFFSET($A$1,MATCH(O902&amp;"*",$A$2:$A$231,0),2,,11),"&lt;&gt;")&gt;COUNTIF($O$2:O902,O902),O902,INDEX($A$2:$A$231,MATCH(O902,$A$2:$A$231,0)+1)),"")</f>
        <v/>
      </c>
      <c r="P903" s="23" t="str">
        <f t="shared" ca="1" si="28"/>
        <v/>
      </c>
      <c r="Q903" s="26" t="str">
        <f ca="1">IFERROR(OFFSET($B$1,MATCH(O903,$A$2:$A$231,0),COUNTIF($C$2:O903,O903)),"")</f>
        <v/>
      </c>
      <c r="R903" s="24" t="str">
        <f t="shared" ca="1" si="29"/>
        <v/>
      </c>
    </row>
    <row r="904" spans="15:18" ht="15" customHeight="1" x14ac:dyDescent="0.25">
      <c r="O904" s="29" t="str">
        <f ca="1">IFERROR(IF(COUNTIF(OFFSET($A$1,MATCH(O903&amp;"*",$A$2:$A$231,0),2,,11),"&lt;&gt;")&gt;COUNTIF($O$2:O903,O903),O903,INDEX($A$2:$A$231,MATCH(O903,$A$2:$A$231,0)+1)),"")</f>
        <v/>
      </c>
      <c r="P904" s="23" t="str">
        <f t="shared" ca="1" si="28"/>
        <v/>
      </c>
      <c r="Q904" s="26" t="str">
        <f ca="1">IFERROR(OFFSET($B$1,MATCH(O904,$A$2:$A$231,0),COUNTIF($C$2:O904,O904)),"")</f>
        <v/>
      </c>
      <c r="R904" s="24" t="str">
        <f t="shared" ca="1" si="29"/>
        <v/>
      </c>
    </row>
    <row r="905" spans="15:18" ht="15" customHeight="1" x14ac:dyDescent="0.25">
      <c r="O905" s="29" t="str">
        <f ca="1">IFERROR(IF(COUNTIF(OFFSET($A$1,MATCH(O904&amp;"*",$A$2:$A$231,0),2,,11),"&lt;&gt;")&gt;COUNTIF($O$2:O904,O904),O904,INDEX($A$2:$A$231,MATCH(O904,$A$2:$A$231,0)+1)),"")</f>
        <v/>
      </c>
      <c r="P905" s="23" t="str">
        <f t="shared" ca="1" si="28"/>
        <v/>
      </c>
      <c r="Q905" s="26" t="str">
        <f ca="1">IFERROR(OFFSET($B$1,MATCH(O905,$A$2:$A$231,0),COUNTIF($C$2:O905,O905)),"")</f>
        <v/>
      </c>
      <c r="R905" s="24" t="str">
        <f t="shared" ca="1" si="29"/>
        <v/>
      </c>
    </row>
    <row r="906" spans="15:18" ht="15" customHeight="1" x14ac:dyDescent="0.25">
      <c r="O906" s="29" t="str">
        <f ca="1">IFERROR(IF(COUNTIF(OFFSET($A$1,MATCH(O905&amp;"*",$A$2:$A$231,0),2,,11),"&lt;&gt;")&gt;COUNTIF($O$2:O905,O905),O905,INDEX($A$2:$A$231,MATCH(O905,$A$2:$A$231,0)+1)),"")</f>
        <v/>
      </c>
      <c r="P906" s="23" t="str">
        <f t="shared" ca="1" si="28"/>
        <v/>
      </c>
      <c r="Q906" s="26" t="str">
        <f ca="1">IFERROR(OFFSET($B$1,MATCH(O906,$A$2:$A$231,0),COUNTIF($C$2:O906,O906)),"")</f>
        <v/>
      </c>
      <c r="R906" s="24" t="str">
        <f t="shared" ca="1" si="29"/>
        <v/>
      </c>
    </row>
    <row r="907" spans="15:18" ht="15" customHeight="1" x14ac:dyDescent="0.25">
      <c r="O907" s="29" t="str">
        <f ca="1">IFERROR(IF(COUNTIF(OFFSET($A$1,MATCH(O906&amp;"*",$A$2:$A$231,0),2,,11),"&lt;&gt;")&gt;COUNTIF($O$2:O906,O906),O906,INDEX($A$2:$A$231,MATCH(O906,$A$2:$A$231,0)+1)),"")</f>
        <v/>
      </c>
      <c r="P907" s="23" t="str">
        <f t="shared" ca="1" si="28"/>
        <v/>
      </c>
      <c r="Q907" s="26" t="str">
        <f ca="1">IFERROR(OFFSET($B$1,MATCH(O907,$A$2:$A$231,0),COUNTIF($C$2:O907,O907)),"")</f>
        <v/>
      </c>
      <c r="R907" s="24" t="str">
        <f t="shared" ca="1" si="29"/>
        <v/>
      </c>
    </row>
    <row r="908" spans="15:18" ht="15" customHeight="1" x14ac:dyDescent="0.25">
      <c r="O908" s="29" t="str">
        <f ca="1">IFERROR(IF(COUNTIF(OFFSET($A$1,MATCH(O907&amp;"*",$A$2:$A$231,0),2,,11),"&lt;&gt;")&gt;COUNTIF($O$2:O907,O907),O907,INDEX($A$2:$A$231,MATCH(O907,$A$2:$A$231,0)+1)),"")</f>
        <v/>
      </c>
      <c r="P908" s="23" t="str">
        <f t="shared" ca="1" si="28"/>
        <v/>
      </c>
      <c r="Q908" s="26" t="str">
        <f ca="1">IFERROR(OFFSET($B$1,MATCH(O908,$A$2:$A$231,0),COUNTIF($C$2:O908,O908)),"")</f>
        <v/>
      </c>
      <c r="R908" s="24" t="str">
        <f t="shared" ca="1" si="29"/>
        <v/>
      </c>
    </row>
    <row r="909" spans="15:18" ht="15" customHeight="1" x14ac:dyDescent="0.25">
      <c r="O909" s="29" t="str">
        <f ca="1">IFERROR(IF(COUNTIF(OFFSET($A$1,MATCH(O908&amp;"*",$A$2:$A$231,0),2,,11),"&lt;&gt;")&gt;COUNTIF($O$2:O908,O908),O908,INDEX($A$2:$A$231,MATCH(O908,$A$2:$A$231,0)+1)),"")</f>
        <v/>
      </c>
      <c r="P909" s="23" t="str">
        <f t="shared" ca="1" si="28"/>
        <v/>
      </c>
      <c r="Q909" s="26" t="str">
        <f ca="1">IFERROR(OFFSET($B$1,MATCH(O909,$A$2:$A$231,0),COUNTIF($C$2:O909,O909)),"")</f>
        <v/>
      </c>
      <c r="R909" s="24" t="str">
        <f t="shared" ca="1" si="29"/>
        <v/>
      </c>
    </row>
    <row r="910" spans="15:18" ht="15" customHeight="1" x14ac:dyDescent="0.25">
      <c r="O910" s="29" t="str">
        <f ca="1">IFERROR(IF(COUNTIF(OFFSET($A$1,MATCH(O909&amp;"*",$A$2:$A$231,0),2,,11),"&lt;&gt;")&gt;COUNTIF($O$2:O909,O909),O909,INDEX($A$2:$A$231,MATCH(O909,$A$2:$A$231,0)+1)),"")</f>
        <v/>
      </c>
      <c r="P910" s="23" t="str">
        <f t="shared" ca="1" si="28"/>
        <v/>
      </c>
      <c r="Q910" s="26" t="str">
        <f ca="1">IFERROR(OFFSET($B$1,MATCH(O910,$A$2:$A$231,0),COUNTIF($C$2:O910,O910)),"")</f>
        <v/>
      </c>
      <c r="R910" s="24" t="str">
        <f t="shared" ca="1" si="29"/>
        <v/>
      </c>
    </row>
    <row r="911" spans="15:18" ht="15" customHeight="1" x14ac:dyDescent="0.25">
      <c r="O911" s="29" t="str">
        <f ca="1">IFERROR(IF(COUNTIF(OFFSET($A$1,MATCH(O910&amp;"*",$A$2:$A$231,0),2,,11),"&lt;&gt;")&gt;COUNTIF($O$2:O910,O910),O910,INDEX($A$2:$A$231,MATCH(O910,$A$2:$A$231,0)+1)),"")</f>
        <v/>
      </c>
      <c r="P911" s="23" t="str">
        <f t="shared" ca="1" si="28"/>
        <v/>
      </c>
      <c r="Q911" s="26" t="str">
        <f ca="1">IFERROR(OFFSET($B$1,MATCH(O911,$A$2:$A$231,0),COUNTIF($C$2:O911,O911)),"")</f>
        <v/>
      </c>
      <c r="R911" s="24" t="str">
        <f t="shared" ca="1" si="29"/>
        <v/>
      </c>
    </row>
    <row r="912" spans="15:18" ht="15" customHeight="1" x14ac:dyDescent="0.25">
      <c r="O912" s="29" t="str">
        <f ca="1">IFERROR(IF(COUNTIF(OFFSET($A$1,MATCH(O911&amp;"*",$A$2:$A$231,0),2,,11),"&lt;&gt;")&gt;COUNTIF($O$2:O911,O911),O911,INDEX($A$2:$A$231,MATCH(O911,$A$2:$A$231,0)+1)),"")</f>
        <v/>
      </c>
      <c r="P912" s="23" t="str">
        <f t="shared" ca="1" si="28"/>
        <v/>
      </c>
      <c r="Q912" s="26" t="str">
        <f ca="1">IFERROR(OFFSET($B$1,MATCH(O912,$A$2:$A$231,0),COUNTIF($C$2:O912,O912)),"")</f>
        <v/>
      </c>
      <c r="R912" s="24" t="str">
        <f t="shared" ca="1" si="29"/>
        <v/>
      </c>
    </row>
    <row r="913" spans="15:18" ht="15" customHeight="1" x14ac:dyDescent="0.25">
      <c r="O913" s="29" t="str">
        <f ca="1">IFERROR(IF(COUNTIF(OFFSET($A$1,MATCH(O912&amp;"*",$A$2:$A$231,0),2,,11),"&lt;&gt;")&gt;COUNTIF($O$2:O912,O912),O912,INDEX($A$2:$A$231,MATCH(O912,$A$2:$A$231,0)+1)),"")</f>
        <v/>
      </c>
      <c r="P913" s="23" t="str">
        <f t="shared" ca="1" si="28"/>
        <v/>
      </c>
      <c r="Q913" s="26" t="str">
        <f ca="1">IFERROR(OFFSET($B$1,MATCH(O913,$A$2:$A$231,0),COUNTIF($C$2:O913,O913)),"")</f>
        <v/>
      </c>
      <c r="R913" s="24" t="str">
        <f t="shared" ca="1" si="29"/>
        <v/>
      </c>
    </row>
    <row r="914" spans="15:18" ht="15" customHeight="1" x14ac:dyDescent="0.25">
      <c r="O914" s="29" t="str">
        <f ca="1">IFERROR(IF(COUNTIF(OFFSET($A$1,MATCH(O913&amp;"*",$A$2:$A$231,0),2,,11),"&lt;&gt;")&gt;COUNTIF($O$2:O913,O913),O913,INDEX($A$2:$A$231,MATCH(O913,$A$2:$A$231,0)+1)),"")</f>
        <v/>
      </c>
      <c r="P914" s="23" t="str">
        <f t="shared" ca="1" si="28"/>
        <v/>
      </c>
      <c r="Q914" s="26" t="str">
        <f ca="1">IFERROR(OFFSET($B$1,MATCH(O914,$A$2:$A$231,0),COUNTIF($C$2:O914,O914)),"")</f>
        <v/>
      </c>
      <c r="R914" s="24" t="str">
        <f t="shared" ca="1" si="29"/>
        <v/>
      </c>
    </row>
    <row r="915" spans="15:18" ht="15" customHeight="1" x14ac:dyDescent="0.25">
      <c r="O915" s="29" t="str">
        <f ca="1">IFERROR(IF(COUNTIF(OFFSET($A$1,MATCH(O914&amp;"*",$A$2:$A$231,0),2,,11),"&lt;&gt;")&gt;COUNTIF($O$2:O914,O914),O914,INDEX($A$2:$A$231,MATCH(O914,$A$2:$A$231,0)+1)),"")</f>
        <v/>
      </c>
      <c r="P915" s="23" t="str">
        <f t="shared" ca="1" si="28"/>
        <v/>
      </c>
      <c r="Q915" s="26" t="str">
        <f ca="1">IFERROR(OFFSET($B$1,MATCH(O915,$A$2:$A$231,0),COUNTIF($C$2:O915,O915)),"")</f>
        <v/>
      </c>
      <c r="R915" s="24" t="str">
        <f t="shared" ca="1" si="29"/>
        <v/>
      </c>
    </row>
    <row r="916" spans="15:18" ht="15" customHeight="1" x14ac:dyDescent="0.25">
      <c r="O916" s="29" t="str">
        <f ca="1">IFERROR(IF(COUNTIF(OFFSET($A$1,MATCH(O915&amp;"*",$A$2:$A$231,0),2,,11),"&lt;&gt;")&gt;COUNTIF($O$2:O915,O915),O915,INDEX($A$2:$A$231,MATCH(O915,$A$2:$A$231,0)+1)),"")</f>
        <v/>
      </c>
      <c r="P916" s="23" t="str">
        <f t="shared" ca="1" si="28"/>
        <v/>
      </c>
      <c r="Q916" s="26" t="str">
        <f ca="1">IFERROR(OFFSET($B$1,MATCH(O916,$A$2:$A$231,0),COUNTIF($C$2:O916,O916)),"")</f>
        <v/>
      </c>
      <c r="R916" s="24" t="str">
        <f t="shared" ca="1" si="29"/>
        <v/>
      </c>
    </row>
    <row r="917" spans="15:18" ht="15" customHeight="1" x14ac:dyDescent="0.25">
      <c r="O917" s="29" t="str">
        <f ca="1">IFERROR(IF(COUNTIF(OFFSET($A$1,MATCH(O916&amp;"*",$A$2:$A$231,0),2,,11),"&lt;&gt;")&gt;COUNTIF($O$2:O916,O916),O916,INDEX($A$2:$A$231,MATCH(O916,$A$2:$A$231,0)+1)),"")</f>
        <v/>
      </c>
      <c r="P917" s="23" t="str">
        <f t="shared" ca="1" si="28"/>
        <v/>
      </c>
      <c r="Q917" s="26" t="str">
        <f ca="1">IFERROR(OFFSET($B$1,MATCH(O917,$A$2:$A$231,0),COUNTIF($C$2:O917,O917)),"")</f>
        <v/>
      </c>
      <c r="R917" s="24" t="str">
        <f t="shared" ca="1" si="29"/>
        <v/>
      </c>
    </row>
    <row r="918" spans="15:18" ht="15" customHeight="1" x14ac:dyDescent="0.25">
      <c r="O918" s="29" t="str">
        <f ca="1">IFERROR(IF(COUNTIF(OFFSET($A$1,MATCH(O917&amp;"*",$A$2:$A$231,0),2,,11),"&lt;&gt;")&gt;COUNTIF($O$2:O917,O917),O917,INDEX($A$2:$A$231,MATCH(O917,$A$2:$A$231,0)+1)),"")</f>
        <v/>
      </c>
      <c r="P918" s="23" t="str">
        <f t="shared" ca="1" si="28"/>
        <v/>
      </c>
      <c r="Q918" s="26" t="str">
        <f ca="1">IFERROR(OFFSET($B$1,MATCH(O918,$A$2:$A$231,0),COUNTIF($C$2:O918,O918)),"")</f>
        <v/>
      </c>
      <c r="R918" s="24" t="str">
        <f t="shared" ca="1" si="29"/>
        <v/>
      </c>
    </row>
    <row r="919" spans="15:18" ht="15" customHeight="1" x14ac:dyDescent="0.25">
      <c r="O919" s="29" t="str">
        <f ca="1">IFERROR(IF(COUNTIF(OFFSET($A$1,MATCH(O918&amp;"*",$A$2:$A$231,0),2,,11),"&lt;&gt;")&gt;COUNTIF($O$2:O918,O918),O918,INDEX($A$2:$A$231,MATCH(O918,$A$2:$A$231,0)+1)),"")</f>
        <v/>
      </c>
      <c r="P919" s="23" t="str">
        <f t="shared" ca="1" si="28"/>
        <v/>
      </c>
      <c r="Q919" s="26" t="str">
        <f ca="1">IFERROR(OFFSET($B$1,MATCH(O919,$A$2:$A$231,0),COUNTIF($C$2:O919,O919)),"")</f>
        <v/>
      </c>
      <c r="R919" s="24" t="str">
        <f t="shared" ca="1" si="29"/>
        <v/>
      </c>
    </row>
    <row r="920" spans="15:18" ht="15" customHeight="1" x14ac:dyDescent="0.25">
      <c r="O920" s="29" t="str">
        <f ca="1">IFERROR(IF(COUNTIF(OFFSET($A$1,MATCH(O919&amp;"*",$A$2:$A$231,0),2,,11),"&lt;&gt;")&gt;COUNTIF($O$2:O919,O919),O919,INDEX($A$2:$A$231,MATCH(O919,$A$2:$A$231,0)+1)),"")</f>
        <v/>
      </c>
      <c r="P920" s="23" t="str">
        <f t="shared" ca="1" si="28"/>
        <v/>
      </c>
      <c r="Q920" s="26" t="str">
        <f ca="1">IFERROR(OFFSET($B$1,MATCH(O920,$A$2:$A$231,0),COUNTIF($C$2:O920,O920)),"")</f>
        <v/>
      </c>
      <c r="R920" s="24" t="str">
        <f t="shared" ca="1" si="29"/>
        <v/>
      </c>
    </row>
    <row r="921" spans="15:18" ht="15" customHeight="1" x14ac:dyDescent="0.25">
      <c r="O921" s="29" t="str">
        <f ca="1">IFERROR(IF(COUNTIF(OFFSET($A$1,MATCH(O920&amp;"*",$A$2:$A$231,0),2,,11),"&lt;&gt;")&gt;COUNTIF($O$2:O920,O920),O920,INDEX($A$2:$A$231,MATCH(O920,$A$2:$A$231,0)+1)),"")</f>
        <v/>
      </c>
      <c r="P921" s="23" t="str">
        <f t="shared" ca="1" si="28"/>
        <v/>
      </c>
      <c r="Q921" s="26" t="str">
        <f ca="1">IFERROR(OFFSET($B$1,MATCH(O921,$A$2:$A$231,0),COUNTIF($C$2:O921,O921)),"")</f>
        <v/>
      </c>
      <c r="R921" s="24" t="str">
        <f t="shared" ca="1" si="29"/>
        <v/>
      </c>
    </row>
    <row r="922" spans="15:18" ht="15" customHeight="1" x14ac:dyDescent="0.25">
      <c r="O922" s="29" t="str">
        <f ca="1">IFERROR(IF(COUNTIF(OFFSET($A$1,MATCH(O921&amp;"*",$A$2:$A$231,0),2,,11),"&lt;&gt;")&gt;COUNTIF($O$2:O921,O921),O921,INDEX($A$2:$A$231,MATCH(O921,$A$2:$A$231,0)+1)),"")</f>
        <v/>
      </c>
      <c r="P922" s="23" t="str">
        <f t="shared" ca="1" si="28"/>
        <v/>
      </c>
      <c r="Q922" s="26" t="str">
        <f ca="1">IFERROR(OFFSET($B$1,MATCH(O922,$A$2:$A$231,0),COUNTIF($C$2:O922,O922)),"")</f>
        <v/>
      </c>
      <c r="R922" s="24" t="str">
        <f t="shared" ca="1" si="29"/>
        <v/>
      </c>
    </row>
    <row r="923" spans="15:18" ht="15" customHeight="1" x14ac:dyDescent="0.25">
      <c r="O923" s="29" t="str">
        <f ca="1">IFERROR(IF(COUNTIF(OFFSET($A$1,MATCH(O922&amp;"*",$A$2:$A$231,0),2,,11),"&lt;&gt;")&gt;COUNTIF($O$2:O922,O922),O922,INDEX($A$2:$A$231,MATCH(O922,$A$2:$A$231,0)+1)),"")</f>
        <v/>
      </c>
      <c r="P923" s="23" t="str">
        <f t="shared" ca="1" si="28"/>
        <v/>
      </c>
      <c r="Q923" s="26" t="str">
        <f ca="1">IFERROR(OFFSET($B$1,MATCH(O923,$A$2:$A$231,0),COUNTIF($C$2:O923,O923)),"")</f>
        <v/>
      </c>
      <c r="R923" s="24" t="str">
        <f t="shared" ca="1" si="29"/>
        <v/>
      </c>
    </row>
    <row r="924" spans="15:18" ht="15" customHeight="1" x14ac:dyDescent="0.25">
      <c r="O924" s="29" t="str">
        <f ca="1">IFERROR(IF(COUNTIF(OFFSET($A$1,MATCH(O923&amp;"*",$A$2:$A$231,0),2,,11),"&lt;&gt;")&gt;COUNTIF($O$2:O923,O923),O923,INDEX($A$2:$A$231,MATCH(O923,$A$2:$A$231,0)+1)),"")</f>
        <v/>
      </c>
      <c r="P924" s="23" t="str">
        <f t="shared" ca="1" si="28"/>
        <v/>
      </c>
      <c r="Q924" s="26" t="str">
        <f ca="1">IFERROR(OFFSET($B$1,MATCH(O924,$A$2:$A$231,0),COUNTIF($C$2:O924,O924)),"")</f>
        <v/>
      </c>
      <c r="R924" s="24" t="str">
        <f t="shared" ca="1" si="29"/>
        <v/>
      </c>
    </row>
    <row r="925" spans="15:18" ht="15" customHeight="1" x14ac:dyDescent="0.25">
      <c r="O925" s="29" t="str">
        <f ca="1">IFERROR(IF(COUNTIF(OFFSET($A$1,MATCH(O924&amp;"*",$A$2:$A$231,0),2,,11),"&lt;&gt;")&gt;COUNTIF($O$2:O924,O924),O924,INDEX($A$2:$A$231,MATCH(O924,$A$2:$A$231,0)+1)),"")</f>
        <v/>
      </c>
      <c r="P925" s="23" t="str">
        <f t="shared" ca="1" si="28"/>
        <v/>
      </c>
      <c r="Q925" s="26" t="str">
        <f ca="1">IFERROR(OFFSET($B$1,MATCH(O925,$A$2:$A$231,0),COUNTIF($C$2:O925,O925)),"")</f>
        <v/>
      </c>
      <c r="R925" s="24" t="str">
        <f t="shared" ca="1" si="29"/>
        <v/>
      </c>
    </row>
    <row r="926" spans="15:18" ht="15" customHeight="1" x14ac:dyDescent="0.25">
      <c r="O926" s="29" t="str">
        <f ca="1">IFERROR(IF(COUNTIF(OFFSET($A$1,MATCH(O925&amp;"*",$A$2:$A$231,0),2,,11),"&lt;&gt;")&gt;COUNTIF($O$2:O925,O925),O925,INDEX($A$2:$A$231,MATCH(O925,$A$2:$A$231,0)+1)),"")</f>
        <v/>
      </c>
      <c r="P926" s="23" t="str">
        <f t="shared" ca="1" si="28"/>
        <v/>
      </c>
      <c r="Q926" s="26" t="str">
        <f ca="1">IFERROR(OFFSET($B$1,MATCH(O926,$A$2:$A$231,0),COUNTIF($C$2:O926,O926)),"")</f>
        <v/>
      </c>
      <c r="R926" s="24" t="str">
        <f t="shared" ca="1" si="29"/>
        <v/>
      </c>
    </row>
    <row r="927" spans="15:18" ht="15" customHeight="1" x14ac:dyDescent="0.25">
      <c r="O927" s="29" t="str">
        <f ca="1">IFERROR(IF(COUNTIF(OFFSET($A$1,MATCH(O926&amp;"*",$A$2:$A$231,0),2,,11),"&lt;&gt;")&gt;COUNTIF($O$2:O926,O926),O926,INDEX($A$2:$A$231,MATCH(O926,$A$2:$A$231,0)+1)),"")</f>
        <v/>
      </c>
      <c r="P927" s="23" t="str">
        <f t="shared" ca="1" si="28"/>
        <v/>
      </c>
      <c r="Q927" s="26" t="str">
        <f ca="1">IFERROR(OFFSET($B$1,MATCH(O927,$A$2:$A$231,0),COUNTIF($C$2:O927,O927)),"")</f>
        <v/>
      </c>
      <c r="R927" s="24" t="str">
        <f t="shared" ca="1" si="29"/>
        <v/>
      </c>
    </row>
    <row r="928" spans="15:18" ht="15" customHeight="1" x14ac:dyDescent="0.25">
      <c r="O928" s="29" t="str">
        <f ca="1">IFERROR(IF(COUNTIF(OFFSET($A$1,MATCH(O927&amp;"*",$A$2:$A$231,0),2,,11),"&lt;&gt;")&gt;COUNTIF($O$2:O927,O927),O927,INDEX($A$2:$A$231,MATCH(O927,$A$2:$A$231,0)+1)),"")</f>
        <v/>
      </c>
      <c r="P928" s="23" t="str">
        <f t="shared" ca="1" si="28"/>
        <v/>
      </c>
      <c r="Q928" s="26" t="str">
        <f ca="1">IFERROR(OFFSET($B$1,MATCH(O928,$A$2:$A$231,0),COUNTIF($C$2:O928,O928)),"")</f>
        <v/>
      </c>
      <c r="R928" s="24" t="str">
        <f t="shared" ca="1" si="29"/>
        <v/>
      </c>
    </row>
    <row r="929" spans="15:18" ht="15" customHeight="1" x14ac:dyDescent="0.25">
      <c r="O929" s="29" t="str">
        <f ca="1">IFERROR(IF(COUNTIF(OFFSET($A$1,MATCH(O928&amp;"*",$A$2:$A$231,0),2,,11),"&lt;&gt;")&gt;COUNTIF($O$2:O928,O928),O928,INDEX($A$2:$A$231,MATCH(O928,$A$2:$A$231,0)+1)),"")</f>
        <v/>
      </c>
      <c r="P929" s="23" t="str">
        <f t="shared" ca="1" si="28"/>
        <v/>
      </c>
      <c r="Q929" s="26" t="str">
        <f ca="1">IFERROR(OFFSET($B$1,MATCH(O929,$A$2:$A$231,0),COUNTIF($C$2:O929,O929)),"")</f>
        <v/>
      </c>
      <c r="R929" s="24" t="str">
        <f t="shared" ca="1" si="29"/>
        <v/>
      </c>
    </row>
    <row r="930" spans="15:18" ht="15" customHeight="1" x14ac:dyDescent="0.25">
      <c r="O930" s="29" t="str">
        <f ca="1">IFERROR(IF(COUNTIF(OFFSET($A$1,MATCH(O929&amp;"*",$A$2:$A$231,0),2,,11),"&lt;&gt;")&gt;COUNTIF($O$2:O929,O929),O929,INDEX($A$2:$A$231,MATCH(O929,$A$2:$A$231,0)+1)),"")</f>
        <v/>
      </c>
      <c r="P930" s="23" t="str">
        <f t="shared" ca="1" si="28"/>
        <v/>
      </c>
      <c r="Q930" s="26" t="str">
        <f ca="1">IFERROR(OFFSET($B$1,MATCH(O930,$A$2:$A$231,0),COUNTIF($C$2:O930,O930)),"")</f>
        <v/>
      </c>
      <c r="R930" s="24" t="str">
        <f t="shared" ca="1" si="29"/>
        <v/>
      </c>
    </row>
    <row r="931" spans="15:18" ht="15" customHeight="1" x14ac:dyDescent="0.25">
      <c r="O931" s="29" t="str">
        <f ca="1">IFERROR(IF(COUNTIF(OFFSET($A$1,MATCH(O930&amp;"*",$A$2:$A$231,0),2,,11),"&lt;&gt;")&gt;COUNTIF($O$2:O930,O930),O930,INDEX($A$2:$A$231,MATCH(O930,$A$2:$A$231,0)+1)),"")</f>
        <v/>
      </c>
      <c r="P931" s="23" t="str">
        <f t="shared" ca="1" si="28"/>
        <v/>
      </c>
      <c r="Q931" s="26" t="str">
        <f ca="1">IFERROR(OFFSET($B$1,MATCH(O931,$A$2:$A$231,0),COUNTIF($C$2:O931,O931)),"")</f>
        <v/>
      </c>
      <c r="R931" s="24" t="str">
        <f t="shared" ca="1" si="29"/>
        <v/>
      </c>
    </row>
    <row r="932" spans="15:18" ht="15" customHeight="1" x14ac:dyDescent="0.25">
      <c r="O932" s="29" t="str">
        <f ca="1">IFERROR(IF(COUNTIF(OFFSET($A$1,MATCH(O931&amp;"*",$A$2:$A$231,0),2,,11),"&lt;&gt;")&gt;COUNTIF($O$2:O931,O931),O931,INDEX($A$2:$A$231,MATCH(O931,$A$2:$A$231,0)+1)),"")</f>
        <v/>
      </c>
      <c r="P932" s="23" t="str">
        <f t="shared" ca="1" si="28"/>
        <v/>
      </c>
      <c r="Q932" s="26" t="str">
        <f ca="1">IFERROR(OFFSET($B$1,MATCH(O932,$A$2:$A$231,0),COUNTIF($C$2:O932,O932)),"")</f>
        <v/>
      </c>
      <c r="R932" s="24" t="str">
        <f t="shared" ca="1" si="29"/>
        <v/>
      </c>
    </row>
    <row r="933" spans="15:18" ht="15" customHeight="1" x14ac:dyDescent="0.25">
      <c r="O933" s="29" t="str">
        <f ca="1">IFERROR(IF(COUNTIF(OFFSET($A$1,MATCH(O932&amp;"*",$A$2:$A$231,0),2,,11),"&lt;&gt;")&gt;COUNTIF($O$2:O932,O932),O932,INDEX($A$2:$A$231,MATCH(O932,$A$2:$A$231,0)+1)),"")</f>
        <v/>
      </c>
      <c r="P933" s="23" t="str">
        <f t="shared" ca="1" si="28"/>
        <v/>
      </c>
      <c r="Q933" s="26" t="str">
        <f ca="1">IFERROR(OFFSET($B$1,MATCH(O933,$A$2:$A$231,0),COUNTIF($C$2:O933,O933)),"")</f>
        <v/>
      </c>
      <c r="R933" s="24" t="str">
        <f t="shared" ca="1" si="29"/>
        <v/>
      </c>
    </row>
    <row r="934" spans="15:18" ht="15" customHeight="1" x14ac:dyDescent="0.25">
      <c r="O934" s="29" t="str">
        <f ca="1">IFERROR(IF(COUNTIF(OFFSET($A$1,MATCH(O933&amp;"*",$A$2:$A$231,0),2,,11),"&lt;&gt;")&gt;COUNTIF($O$2:O933,O933),O933,INDEX($A$2:$A$231,MATCH(O933,$A$2:$A$231,0)+1)),"")</f>
        <v/>
      </c>
      <c r="P934" s="23" t="str">
        <f t="shared" ca="1" si="28"/>
        <v/>
      </c>
      <c r="Q934" s="26" t="str">
        <f ca="1">IFERROR(OFFSET($B$1,MATCH(O934,$A$2:$A$231,0),COUNTIF($C$2:O934,O934)),"")</f>
        <v/>
      </c>
      <c r="R934" s="24" t="str">
        <f t="shared" ca="1" si="29"/>
        <v/>
      </c>
    </row>
    <row r="935" spans="15:18" ht="15" customHeight="1" x14ac:dyDescent="0.25">
      <c r="O935" s="29" t="str">
        <f ca="1">IFERROR(IF(COUNTIF(OFFSET($A$1,MATCH(O934&amp;"*",$A$2:$A$231,0),2,,11),"&lt;&gt;")&gt;COUNTIF($O$2:O934,O934),O934,INDEX($A$2:$A$231,MATCH(O934,$A$2:$A$231,0)+1)),"")</f>
        <v/>
      </c>
      <c r="P935" s="23" t="str">
        <f t="shared" ca="1" si="28"/>
        <v/>
      </c>
      <c r="Q935" s="26" t="str">
        <f ca="1">IFERROR(OFFSET($B$1,MATCH(O935,$A$2:$A$231,0),COUNTIF($C$2:O935,O935)),"")</f>
        <v/>
      </c>
      <c r="R935" s="24" t="str">
        <f t="shared" ca="1" si="29"/>
        <v/>
      </c>
    </row>
    <row r="936" spans="15:18" ht="15" customHeight="1" x14ac:dyDescent="0.25">
      <c r="O936" s="29" t="str">
        <f ca="1">IFERROR(IF(COUNTIF(OFFSET($A$1,MATCH(O935&amp;"*",$A$2:$A$231,0),2,,11),"&lt;&gt;")&gt;COUNTIF($O$2:O935,O935),O935,INDEX($A$2:$A$231,MATCH(O935,$A$2:$A$231,0)+1)),"")</f>
        <v/>
      </c>
      <c r="P936" s="23" t="str">
        <f t="shared" ca="1" si="28"/>
        <v/>
      </c>
      <c r="Q936" s="26" t="str">
        <f ca="1">IFERROR(OFFSET($B$1,MATCH(O936,$A$2:$A$231,0),COUNTIF($C$2:O936,O936)),"")</f>
        <v/>
      </c>
      <c r="R936" s="24" t="str">
        <f t="shared" ca="1" si="29"/>
        <v/>
      </c>
    </row>
    <row r="937" spans="15:18" ht="15" customHeight="1" x14ac:dyDescent="0.25">
      <c r="O937" s="29" t="str">
        <f ca="1">IFERROR(IF(COUNTIF(OFFSET($A$1,MATCH(O936&amp;"*",$A$2:$A$231,0),2,,11),"&lt;&gt;")&gt;COUNTIF($O$2:O936,O936),O936,INDEX($A$2:$A$231,MATCH(O936,$A$2:$A$231,0)+1)),"")</f>
        <v/>
      </c>
      <c r="P937" s="23" t="str">
        <f t="shared" ca="1" si="28"/>
        <v/>
      </c>
      <c r="Q937" s="26" t="str">
        <f ca="1">IFERROR(OFFSET($B$1,MATCH(O937,$A$2:$A$231,0),COUNTIF($C$2:O937,O937)),"")</f>
        <v/>
      </c>
      <c r="R937" s="24" t="str">
        <f t="shared" ca="1" si="29"/>
        <v/>
      </c>
    </row>
    <row r="938" spans="15:18" ht="15" customHeight="1" x14ac:dyDescent="0.25">
      <c r="O938" s="29" t="str">
        <f ca="1">IFERROR(IF(COUNTIF(OFFSET($A$1,MATCH(O937&amp;"*",$A$2:$A$231,0),2,,11),"&lt;&gt;")&gt;COUNTIF($O$2:O937,O937),O937,INDEX($A$2:$A$231,MATCH(O937,$A$2:$A$231,0)+1)),"")</f>
        <v/>
      </c>
      <c r="P938" s="23" t="str">
        <f t="shared" ca="1" si="28"/>
        <v/>
      </c>
      <c r="Q938" s="26" t="str">
        <f ca="1">IFERROR(OFFSET($B$1,MATCH(O938,$A$2:$A$231,0),COUNTIF($C$2:O938,O938)),"")</f>
        <v/>
      </c>
      <c r="R938" s="24" t="str">
        <f t="shared" ca="1" si="29"/>
        <v/>
      </c>
    </row>
    <row r="939" spans="15:18" ht="15" customHeight="1" x14ac:dyDescent="0.25">
      <c r="O939" s="29" t="str">
        <f ca="1">IFERROR(IF(COUNTIF(OFFSET($A$1,MATCH(O938&amp;"*",$A$2:$A$231,0),2,,11),"&lt;&gt;")&gt;COUNTIF($O$2:O938,O938),O938,INDEX($A$2:$A$231,MATCH(O938,$A$2:$A$231,0)+1)),"")</f>
        <v/>
      </c>
      <c r="P939" s="23" t="str">
        <f t="shared" ca="1" si="28"/>
        <v/>
      </c>
      <c r="Q939" s="26" t="str">
        <f ca="1">IFERROR(OFFSET($B$1,MATCH(O939,$A$2:$A$231,0),COUNTIF($C$2:O939,O939)),"")</f>
        <v/>
      </c>
      <c r="R939" s="24" t="str">
        <f t="shared" ca="1" si="29"/>
        <v/>
      </c>
    </row>
    <row r="940" spans="15:18" ht="15" customHeight="1" x14ac:dyDescent="0.25">
      <c r="O940" s="29" t="str">
        <f ca="1">IFERROR(IF(COUNTIF(OFFSET($A$1,MATCH(O939&amp;"*",$A$2:$A$231,0),2,,11),"&lt;&gt;")&gt;COUNTIF($O$2:O939,O939),O939,INDEX($A$2:$A$231,MATCH(O939,$A$2:$A$231,0)+1)),"")</f>
        <v/>
      </c>
      <c r="P940" s="23" t="str">
        <f t="shared" ca="1" si="28"/>
        <v/>
      </c>
      <c r="Q940" s="26" t="str">
        <f ca="1">IFERROR(OFFSET($B$1,MATCH(O940,$A$2:$A$231,0),COUNTIF($C$2:O940,O940)),"")</f>
        <v/>
      </c>
      <c r="R940" s="24" t="str">
        <f t="shared" ca="1" si="29"/>
        <v/>
      </c>
    </row>
    <row r="941" spans="15:18" ht="15" customHeight="1" x14ac:dyDescent="0.25">
      <c r="O941" s="29" t="str">
        <f ca="1">IFERROR(IF(COUNTIF(OFFSET($A$1,MATCH(O940&amp;"*",$A$2:$A$231,0),2,,11),"&lt;&gt;")&gt;COUNTIF($O$2:O940,O940),O940,INDEX($A$2:$A$231,MATCH(O940,$A$2:$A$231,0)+1)),"")</f>
        <v/>
      </c>
      <c r="P941" s="23" t="str">
        <f t="shared" ca="1" si="28"/>
        <v/>
      </c>
      <c r="Q941" s="26" t="str">
        <f ca="1">IFERROR(OFFSET($B$1,MATCH(O941,$A$2:$A$231,0),COUNTIF($C$2:O941,O941)),"")</f>
        <v/>
      </c>
      <c r="R941" s="24" t="str">
        <f t="shared" ca="1" si="29"/>
        <v/>
      </c>
    </row>
    <row r="942" spans="15:18" ht="15" customHeight="1" x14ac:dyDescent="0.25">
      <c r="O942" s="29" t="str">
        <f ca="1">IFERROR(IF(COUNTIF(OFFSET($A$1,MATCH(O941&amp;"*",$A$2:$A$231,0),2,,11),"&lt;&gt;")&gt;COUNTIF($O$2:O941,O941),O941,INDEX($A$2:$A$231,MATCH(O941,$A$2:$A$231,0)+1)),"")</f>
        <v/>
      </c>
      <c r="P942" s="23" t="str">
        <f t="shared" ca="1" si="28"/>
        <v/>
      </c>
      <c r="Q942" s="26" t="str">
        <f ca="1">IFERROR(OFFSET($B$1,MATCH(O942,$A$2:$A$231,0),COUNTIF($C$2:O942,O942)),"")</f>
        <v/>
      </c>
      <c r="R942" s="24" t="str">
        <f t="shared" ca="1" si="29"/>
        <v/>
      </c>
    </row>
    <row r="943" spans="15:18" ht="15" customHeight="1" x14ac:dyDescent="0.25">
      <c r="O943" s="29" t="str">
        <f ca="1">IFERROR(IF(COUNTIF(OFFSET($A$1,MATCH(O942&amp;"*",$A$2:$A$231,0),2,,11),"&lt;&gt;")&gt;COUNTIF($O$2:O942,O942),O942,INDEX($A$2:$A$231,MATCH(O942,$A$2:$A$231,0)+1)),"")</f>
        <v/>
      </c>
      <c r="P943" s="23" t="str">
        <f t="shared" ca="1" si="28"/>
        <v/>
      </c>
      <c r="Q943" s="26" t="str">
        <f ca="1">IFERROR(OFFSET($B$1,MATCH(O943,$A$2:$A$231,0),COUNTIF($C$2:O943,O943)),"")</f>
        <v/>
      </c>
      <c r="R943" s="24" t="str">
        <f t="shared" ca="1" si="29"/>
        <v/>
      </c>
    </row>
    <row r="944" spans="15:18" ht="15" customHeight="1" x14ac:dyDescent="0.25">
      <c r="O944" s="29" t="str">
        <f ca="1">IFERROR(IF(COUNTIF(OFFSET($A$1,MATCH(O943&amp;"*",$A$2:$A$231,0),2,,11),"&lt;&gt;")&gt;COUNTIF($O$2:O943,O943),O943,INDEX($A$2:$A$231,MATCH(O943,$A$2:$A$231,0)+1)),"")</f>
        <v/>
      </c>
      <c r="P944" s="23" t="str">
        <f t="shared" ca="1" si="28"/>
        <v/>
      </c>
      <c r="Q944" s="26" t="str">
        <f ca="1">IFERROR(OFFSET($B$1,MATCH(O944,$A$2:$A$231,0),COUNTIF($C$2:O944,O944)),"")</f>
        <v/>
      </c>
      <c r="R944" s="24" t="str">
        <f t="shared" ca="1" si="29"/>
        <v/>
      </c>
    </row>
    <row r="945" spans="15:18" ht="15" customHeight="1" x14ac:dyDescent="0.25">
      <c r="O945" s="29" t="str">
        <f ca="1">IFERROR(IF(COUNTIF(OFFSET($A$1,MATCH(O944&amp;"*",$A$2:$A$231,0),2,,11),"&lt;&gt;")&gt;COUNTIF($O$2:O944,O944),O944,INDEX($A$2:$A$231,MATCH(O944,$A$2:$A$231,0)+1)),"")</f>
        <v/>
      </c>
      <c r="P945" s="23" t="str">
        <f t="shared" ca="1" si="28"/>
        <v/>
      </c>
      <c r="Q945" s="26" t="str">
        <f ca="1">IFERROR(OFFSET($B$1,MATCH(O945,$A$2:$A$231,0),COUNTIF($C$2:O945,O945)),"")</f>
        <v/>
      </c>
      <c r="R945" s="24" t="str">
        <f t="shared" ca="1" si="29"/>
        <v/>
      </c>
    </row>
    <row r="946" spans="15:18" ht="15" customHeight="1" x14ac:dyDescent="0.25">
      <c r="O946" s="29" t="str">
        <f ca="1">IFERROR(IF(COUNTIF(OFFSET($A$1,MATCH(O945&amp;"*",$A$2:$A$231,0),2,,11),"&lt;&gt;")&gt;COUNTIF($O$2:O945,O945),O945,INDEX($A$2:$A$231,MATCH(O945,$A$2:$A$231,0)+1)),"")</f>
        <v/>
      </c>
      <c r="P946" s="23" t="str">
        <f t="shared" ca="1" si="28"/>
        <v/>
      </c>
      <c r="Q946" s="26" t="str">
        <f ca="1">IFERROR(OFFSET($B$1,MATCH(O946,$A$2:$A$231,0),COUNTIF($C$2:O946,O946)),"")</f>
        <v/>
      </c>
      <c r="R946" s="24" t="str">
        <f t="shared" ca="1" si="29"/>
        <v/>
      </c>
    </row>
    <row r="947" spans="15:18" ht="15" customHeight="1" x14ac:dyDescent="0.25">
      <c r="O947" s="29" t="str">
        <f ca="1">IFERROR(IF(COUNTIF(OFFSET($A$1,MATCH(O946&amp;"*",$A$2:$A$231,0),2,,11),"&lt;&gt;")&gt;COUNTIF($O$2:O946,O946),O946,INDEX($A$2:$A$231,MATCH(O946,$A$2:$A$231,0)+1)),"")</f>
        <v/>
      </c>
      <c r="P947" s="23" t="str">
        <f t="shared" ca="1" si="28"/>
        <v/>
      </c>
      <c r="Q947" s="26" t="str">
        <f ca="1">IFERROR(OFFSET($B$1,MATCH(O947,$A$2:$A$231,0),COUNTIF($C$2:O947,O947)),"")</f>
        <v/>
      </c>
      <c r="R947" s="24" t="str">
        <f t="shared" ca="1" si="29"/>
        <v/>
      </c>
    </row>
    <row r="948" spans="15:18" ht="15" customHeight="1" x14ac:dyDescent="0.25">
      <c r="O948" s="29" t="str">
        <f ca="1">IFERROR(IF(COUNTIF(OFFSET($A$1,MATCH(O947&amp;"*",$A$2:$A$231,0),2,,11),"&lt;&gt;")&gt;COUNTIF($O$2:O947,O947),O947,INDEX($A$2:$A$231,MATCH(O947,$A$2:$A$231,0)+1)),"")</f>
        <v/>
      </c>
      <c r="P948" s="23" t="str">
        <f t="shared" ca="1" si="28"/>
        <v/>
      </c>
      <c r="Q948" s="26" t="str">
        <f ca="1">IFERROR(OFFSET($B$1,MATCH(O948,$A$2:$A$231,0),COUNTIF($C$2:O948,O948)),"")</f>
        <v/>
      </c>
      <c r="R948" s="24" t="str">
        <f t="shared" ca="1" si="29"/>
        <v/>
      </c>
    </row>
    <row r="949" spans="15:18" ht="15" customHeight="1" x14ac:dyDescent="0.25">
      <c r="O949" s="29" t="str">
        <f ca="1">IFERROR(IF(COUNTIF(OFFSET($A$1,MATCH(O948&amp;"*",$A$2:$A$231,0),2,,11),"&lt;&gt;")&gt;COUNTIF($O$2:O948,O948),O948,INDEX($A$2:$A$231,MATCH(O948,$A$2:$A$231,0)+1)),"")</f>
        <v/>
      </c>
      <c r="P949" s="23" t="str">
        <f t="shared" ca="1" si="28"/>
        <v/>
      </c>
      <c r="Q949" s="26" t="str">
        <f ca="1">IFERROR(OFFSET($B$1,MATCH(O949,$A$2:$A$231,0),COUNTIF($C$2:O949,O949)),"")</f>
        <v/>
      </c>
      <c r="R949" s="24" t="str">
        <f t="shared" ca="1" si="29"/>
        <v/>
      </c>
    </row>
    <row r="950" spans="15:18" ht="15" customHeight="1" x14ac:dyDescent="0.25">
      <c r="O950" s="29" t="str">
        <f ca="1">IFERROR(IF(COUNTIF(OFFSET($A$1,MATCH(O949&amp;"*",$A$2:$A$231,0),2,,11),"&lt;&gt;")&gt;COUNTIF($O$2:O949,O949),O949,INDEX($A$2:$A$231,MATCH(O949,$A$2:$A$231,0)+1)),"")</f>
        <v/>
      </c>
      <c r="P950" s="23" t="str">
        <f t="shared" ca="1" si="28"/>
        <v/>
      </c>
      <c r="Q950" s="26" t="str">
        <f ca="1">IFERROR(OFFSET($B$1,MATCH(O950,$A$2:$A$231,0),COUNTIF($C$2:O950,O950)),"")</f>
        <v/>
      </c>
      <c r="R950" s="24" t="str">
        <f t="shared" ca="1" si="29"/>
        <v/>
      </c>
    </row>
    <row r="951" spans="15:18" ht="15" customHeight="1" x14ac:dyDescent="0.25">
      <c r="O951" s="29" t="str">
        <f ca="1">IFERROR(IF(COUNTIF(OFFSET($A$1,MATCH(O950&amp;"*",$A$2:$A$231,0),2,,11),"&lt;&gt;")&gt;COUNTIF($O$2:O950,O950),O950,INDEX($A$2:$A$231,MATCH(O950,$A$2:$A$231,0)+1)),"")</f>
        <v/>
      </c>
      <c r="P951" s="23" t="str">
        <f t="shared" ca="1" si="28"/>
        <v/>
      </c>
      <c r="Q951" s="26" t="str">
        <f ca="1">IFERROR(OFFSET($B$1,MATCH(O951,$A$2:$A$231,0),COUNTIF($C$2:O951,O951)),"")</f>
        <v/>
      </c>
      <c r="R951" s="24" t="str">
        <f t="shared" ca="1" si="29"/>
        <v/>
      </c>
    </row>
    <row r="952" spans="15:18" ht="15" customHeight="1" x14ac:dyDescent="0.25">
      <c r="O952" s="29" t="str">
        <f ca="1">IFERROR(IF(COUNTIF(OFFSET($A$1,MATCH(O951&amp;"*",$A$2:$A$231,0),2,,11),"&lt;&gt;")&gt;COUNTIF($O$2:O951,O951),O951,INDEX($A$2:$A$231,MATCH(O951,$A$2:$A$231,0)+1)),"")</f>
        <v/>
      </c>
      <c r="P952" s="23" t="str">
        <f t="shared" ca="1" si="28"/>
        <v/>
      </c>
      <c r="Q952" s="26" t="str">
        <f ca="1">IFERROR(OFFSET($B$1,MATCH(O952,$A$2:$A$231,0),COUNTIF($C$2:O952,O952)),"")</f>
        <v/>
      </c>
      <c r="R952" s="24" t="str">
        <f t="shared" ca="1" si="29"/>
        <v/>
      </c>
    </row>
    <row r="953" spans="15:18" ht="15" customHeight="1" x14ac:dyDescent="0.25">
      <c r="O953" s="29" t="str">
        <f ca="1">IFERROR(IF(COUNTIF(OFFSET($A$1,MATCH(O952&amp;"*",$A$2:$A$231,0),2,,11),"&lt;&gt;")&gt;COUNTIF($O$2:O952,O952),O952,INDEX($A$2:$A$231,MATCH(O952,$A$2:$A$231,0)+1)),"")</f>
        <v/>
      </c>
      <c r="P953" s="23" t="str">
        <f t="shared" ca="1" si="28"/>
        <v/>
      </c>
      <c r="Q953" s="26" t="str">
        <f ca="1">IFERROR(OFFSET($B$1,MATCH(O953,$A$2:$A$231,0),COUNTIF($C$2:O953,O953)),"")</f>
        <v/>
      </c>
      <c r="R953" s="24" t="str">
        <f t="shared" ca="1" si="29"/>
        <v/>
      </c>
    </row>
    <row r="954" spans="15:18" ht="15" customHeight="1" x14ac:dyDescent="0.25">
      <c r="O954" s="29" t="str">
        <f ca="1">IFERROR(IF(COUNTIF(OFFSET($A$1,MATCH(O953&amp;"*",$A$2:$A$231,0),2,,11),"&lt;&gt;")&gt;COUNTIF($O$2:O953,O953),O953,INDEX($A$2:$A$231,MATCH(O953,$A$2:$A$231,0)+1)),"")</f>
        <v/>
      </c>
      <c r="P954" s="23" t="str">
        <f t="shared" ca="1" si="28"/>
        <v/>
      </c>
      <c r="Q954" s="26" t="str">
        <f ca="1">IFERROR(OFFSET($B$1,MATCH(O954,$A$2:$A$231,0),COUNTIF($C$2:O954,O954)),"")</f>
        <v/>
      </c>
      <c r="R954" s="24" t="str">
        <f t="shared" ca="1" si="29"/>
        <v/>
      </c>
    </row>
    <row r="955" spans="15:18" ht="15" customHeight="1" x14ac:dyDescent="0.25">
      <c r="O955" s="29" t="str">
        <f ca="1">IFERROR(IF(COUNTIF(OFFSET($A$1,MATCH(O954&amp;"*",$A$2:$A$231,0),2,,11),"&lt;&gt;")&gt;COUNTIF($O$2:O954,O954),O954,INDEX($A$2:$A$231,MATCH(O954,$A$2:$A$231,0)+1)),"")</f>
        <v/>
      </c>
      <c r="P955" s="23" t="str">
        <f t="shared" ca="1" si="28"/>
        <v/>
      </c>
      <c r="Q955" s="26" t="str">
        <f ca="1">IFERROR(OFFSET($B$1,MATCH(O955,$A$2:$A$231,0),COUNTIF($C$2:O955,O955)),"")</f>
        <v/>
      </c>
      <c r="R955" s="24" t="str">
        <f t="shared" ca="1" si="29"/>
        <v/>
      </c>
    </row>
    <row r="956" spans="15:18" ht="15" customHeight="1" x14ac:dyDescent="0.25">
      <c r="O956" s="29" t="str">
        <f ca="1">IFERROR(IF(COUNTIF(OFFSET($A$1,MATCH(O955&amp;"*",$A$2:$A$231,0),2,,11),"&lt;&gt;")&gt;COUNTIF($O$2:O955,O955),O955,INDEX($A$2:$A$231,MATCH(O955,$A$2:$A$231,0)+1)),"")</f>
        <v/>
      </c>
      <c r="P956" s="23" t="str">
        <f t="shared" ca="1" si="28"/>
        <v/>
      </c>
      <c r="Q956" s="26" t="str">
        <f ca="1">IFERROR(OFFSET($B$1,MATCH(O956,$A$2:$A$231,0),COUNTIF($C$2:O956,O956)),"")</f>
        <v/>
      </c>
      <c r="R956" s="24" t="str">
        <f t="shared" ca="1" si="29"/>
        <v/>
      </c>
    </row>
    <row r="957" spans="15:18" ht="15" customHeight="1" x14ac:dyDescent="0.25">
      <c r="O957" s="29" t="str">
        <f ca="1">IFERROR(IF(COUNTIF(OFFSET($A$1,MATCH(O956&amp;"*",$A$2:$A$231,0),2,,11),"&lt;&gt;")&gt;COUNTIF($O$2:O956,O956),O956,INDEX($A$2:$A$231,MATCH(O956,$A$2:$A$231,0)+1)),"")</f>
        <v/>
      </c>
      <c r="P957" s="23" t="str">
        <f t="shared" ca="1" si="28"/>
        <v/>
      </c>
      <c r="Q957" s="26" t="str">
        <f ca="1">IFERROR(OFFSET($B$1,MATCH(O957,$A$2:$A$231,0),COUNTIF($C$2:O957,O957)),"")</f>
        <v/>
      </c>
      <c r="R957" s="24" t="str">
        <f t="shared" ca="1" si="29"/>
        <v/>
      </c>
    </row>
    <row r="958" spans="15:18" ht="15" customHeight="1" x14ac:dyDescent="0.25">
      <c r="O958" s="29" t="str">
        <f ca="1">IFERROR(IF(COUNTIF(OFFSET($A$1,MATCH(O957&amp;"*",$A$2:$A$231,0),2,,11),"&lt;&gt;")&gt;COUNTIF($O$2:O957,O957),O957,INDEX($A$2:$A$231,MATCH(O957,$A$2:$A$231,0)+1)),"")</f>
        <v/>
      </c>
      <c r="P958" s="23" t="str">
        <f t="shared" ca="1" si="28"/>
        <v/>
      </c>
      <c r="Q958" s="26" t="str">
        <f ca="1">IFERROR(OFFSET($B$1,MATCH(O958,$A$2:$A$231,0),COUNTIF($C$2:O958,O958)),"")</f>
        <v/>
      </c>
      <c r="R958" s="24" t="str">
        <f t="shared" ca="1" si="29"/>
        <v/>
      </c>
    </row>
    <row r="959" spans="15:18" ht="15" customHeight="1" x14ac:dyDescent="0.25">
      <c r="O959" s="29" t="str">
        <f ca="1">IFERROR(IF(COUNTIF(OFFSET($A$1,MATCH(O958&amp;"*",$A$2:$A$231,0),2,,11),"&lt;&gt;")&gt;COUNTIF($O$2:O958,O958),O958,INDEX($A$2:$A$231,MATCH(O958,$A$2:$A$231,0)+1)),"")</f>
        <v/>
      </c>
      <c r="P959" s="23" t="str">
        <f t="shared" ca="1" si="28"/>
        <v/>
      </c>
      <c r="Q959" s="26" t="str">
        <f ca="1">IFERROR(OFFSET($B$1,MATCH(O959,$A$2:$A$231,0),COUNTIF($C$2:O959,O959)),"")</f>
        <v/>
      </c>
      <c r="R959" s="24" t="str">
        <f t="shared" ca="1" si="29"/>
        <v/>
      </c>
    </row>
    <row r="960" spans="15:18" ht="15" customHeight="1" x14ac:dyDescent="0.25">
      <c r="O960" s="29" t="str">
        <f ca="1">IFERROR(IF(COUNTIF(OFFSET($A$1,MATCH(O959&amp;"*",$A$2:$A$231,0),2,,11),"&lt;&gt;")&gt;COUNTIF($O$2:O959,O959),O959,INDEX($A$2:$A$231,MATCH(O959,$A$2:$A$231,0)+1)),"")</f>
        <v/>
      </c>
      <c r="P960" s="23" t="str">
        <f t="shared" ca="1" si="28"/>
        <v/>
      </c>
      <c r="Q960" s="26" t="str">
        <f ca="1">IFERROR(OFFSET($B$1,MATCH(O960,$A$2:$A$231,0),COUNTIF($C$2:O960,O960)),"")</f>
        <v/>
      </c>
      <c r="R960" s="24" t="str">
        <f t="shared" ca="1" si="29"/>
        <v/>
      </c>
    </row>
    <row r="961" spans="15:18" ht="15" customHeight="1" x14ac:dyDescent="0.25">
      <c r="O961" s="29" t="str">
        <f ca="1">IFERROR(IF(COUNTIF(OFFSET($A$1,MATCH(O960&amp;"*",$A$2:$A$231,0),2,,11),"&lt;&gt;")&gt;COUNTIF($O$2:O960,O960),O960,INDEX($A$2:$A$231,MATCH(O960,$A$2:$A$231,0)+1)),"")</f>
        <v/>
      </c>
      <c r="P961" s="23" t="str">
        <f t="shared" ca="1" si="28"/>
        <v/>
      </c>
      <c r="Q961" s="26" t="str">
        <f ca="1">IFERROR(OFFSET($B$1,MATCH(O961,$A$2:$A$231,0),COUNTIF($C$2:O961,O961)),"")</f>
        <v/>
      </c>
      <c r="R961" s="24" t="str">
        <f t="shared" ca="1" si="29"/>
        <v/>
      </c>
    </row>
    <row r="962" spans="15:18" ht="15" customHeight="1" x14ac:dyDescent="0.25">
      <c r="O962" s="29" t="str">
        <f ca="1">IFERROR(IF(COUNTIF(OFFSET($A$1,MATCH(O961&amp;"*",$A$2:$A$231,0),2,,11),"&lt;&gt;")&gt;COUNTIF($O$2:O961,O961),O961,INDEX($A$2:$A$231,MATCH(O961,$A$2:$A$231,0)+1)),"")</f>
        <v/>
      </c>
      <c r="P962" s="23" t="str">
        <f t="shared" ca="1" si="28"/>
        <v/>
      </c>
      <c r="Q962" s="26" t="str">
        <f ca="1">IFERROR(OFFSET($B$1,MATCH(O962,$A$2:$A$231,0),COUNTIF($C$2:O962,O962)),"")</f>
        <v/>
      </c>
      <c r="R962" s="24" t="str">
        <f t="shared" ca="1" si="29"/>
        <v/>
      </c>
    </row>
    <row r="963" spans="15:18" ht="15" customHeight="1" x14ac:dyDescent="0.25">
      <c r="O963" s="29" t="str">
        <f ca="1">IFERROR(IF(COUNTIF(OFFSET($A$1,MATCH(O962&amp;"*",$A$2:$A$231,0),2,,11),"&lt;&gt;")&gt;COUNTIF($O$2:O962,O962),O962,INDEX($A$2:$A$231,MATCH(O962,$A$2:$A$231,0)+1)),"")</f>
        <v/>
      </c>
      <c r="P963" s="23" t="str">
        <f t="shared" ref="P963:P1000" ca="1" si="30">IFERROR(LEFT(O963,FIND("_",O963)-1),"")</f>
        <v/>
      </c>
      <c r="Q963" s="26" t="str">
        <f ca="1">IFERROR(OFFSET($B$1,MATCH(O963,$A$2:$A$231,0),COUNTIF($C$2:O963,O963)),"")</f>
        <v/>
      </c>
      <c r="R963" s="24" t="str">
        <f t="shared" ref="R963:R1000" ca="1" si="31">IFERROR(INDEX($N:$N,MATCH(P963,$B:$B,0)),"")</f>
        <v/>
      </c>
    </row>
    <row r="964" spans="15:18" ht="15" customHeight="1" x14ac:dyDescent="0.25">
      <c r="O964" s="29" t="str">
        <f ca="1">IFERROR(IF(COUNTIF(OFFSET($A$1,MATCH(O963&amp;"*",$A$2:$A$231,0),2,,11),"&lt;&gt;")&gt;COUNTIF($O$2:O963,O963),O963,INDEX($A$2:$A$231,MATCH(O963,$A$2:$A$231,0)+1)),"")</f>
        <v/>
      </c>
      <c r="P964" s="23" t="str">
        <f t="shared" ca="1" si="30"/>
        <v/>
      </c>
      <c r="Q964" s="26" t="str">
        <f ca="1">IFERROR(OFFSET($B$1,MATCH(O964,$A$2:$A$231,0),COUNTIF($C$2:O964,O964)),"")</f>
        <v/>
      </c>
      <c r="R964" s="24" t="str">
        <f t="shared" ca="1" si="31"/>
        <v/>
      </c>
    </row>
    <row r="965" spans="15:18" ht="15" customHeight="1" x14ac:dyDescent="0.25">
      <c r="O965" s="29" t="str">
        <f ca="1">IFERROR(IF(COUNTIF(OFFSET($A$1,MATCH(O964&amp;"*",$A$2:$A$231,0),2,,11),"&lt;&gt;")&gt;COUNTIF($O$2:O964,O964),O964,INDEX($A$2:$A$231,MATCH(O964,$A$2:$A$231,0)+1)),"")</f>
        <v/>
      </c>
      <c r="P965" s="23" t="str">
        <f t="shared" ca="1" si="30"/>
        <v/>
      </c>
      <c r="Q965" s="26" t="str">
        <f ca="1">IFERROR(OFFSET($B$1,MATCH(O965,$A$2:$A$231,0),COUNTIF($C$2:O965,O965)),"")</f>
        <v/>
      </c>
      <c r="R965" s="24" t="str">
        <f t="shared" ca="1" si="31"/>
        <v/>
      </c>
    </row>
    <row r="966" spans="15:18" ht="15" customHeight="1" x14ac:dyDescent="0.25">
      <c r="O966" s="29" t="str">
        <f ca="1">IFERROR(IF(COUNTIF(OFFSET($A$1,MATCH(O965&amp;"*",$A$2:$A$231,0),2,,11),"&lt;&gt;")&gt;COUNTIF($O$2:O965,O965),O965,INDEX($A$2:$A$231,MATCH(O965,$A$2:$A$231,0)+1)),"")</f>
        <v/>
      </c>
      <c r="P966" s="23" t="str">
        <f t="shared" ca="1" si="30"/>
        <v/>
      </c>
      <c r="Q966" s="26" t="str">
        <f ca="1">IFERROR(OFFSET($B$1,MATCH(O966,$A$2:$A$231,0),COUNTIF($C$2:O966,O966)),"")</f>
        <v/>
      </c>
      <c r="R966" s="24" t="str">
        <f t="shared" ca="1" si="31"/>
        <v/>
      </c>
    </row>
    <row r="967" spans="15:18" ht="15" customHeight="1" x14ac:dyDescent="0.25">
      <c r="O967" s="29" t="str">
        <f ca="1">IFERROR(IF(COUNTIF(OFFSET($A$1,MATCH(O966&amp;"*",$A$2:$A$231,0),2,,11),"&lt;&gt;")&gt;COUNTIF($O$2:O966,O966),O966,INDEX($A$2:$A$231,MATCH(O966,$A$2:$A$231,0)+1)),"")</f>
        <v/>
      </c>
      <c r="P967" s="23" t="str">
        <f t="shared" ca="1" si="30"/>
        <v/>
      </c>
      <c r="Q967" s="26" t="str">
        <f ca="1">IFERROR(OFFSET($B$1,MATCH(O967,$A$2:$A$231,0),COUNTIF($C$2:O967,O967)),"")</f>
        <v/>
      </c>
      <c r="R967" s="24" t="str">
        <f t="shared" ca="1" si="31"/>
        <v/>
      </c>
    </row>
    <row r="968" spans="15:18" ht="15" customHeight="1" x14ac:dyDescent="0.25">
      <c r="O968" s="29" t="str">
        <f ca="1">IFERROR(IF(COUNTIF(OFFSET($A$1,MATCH(O967&amp;"*",$A$2:$A$231,0),2,,11),"&lt;&gt;")&gt;COUNTIF($O$2:O967,O967),O967,INDEX($A$2:$A$231,MATCH(O967,$A$2:$A$231,0)+1)),"")</f>
        <v/>
      </c>
      <c r="P968" s="23" t="str">
        <f t="shared" ca="1" si="30"/>
        <v/>
      </c>
      <c r="Q968" s="26" t="str">
        <f ca="1">IFERROR(OFFSET($B$1,MATCH(O968,$A$2:$A$231,0),COUNTIF($C$2:O968,O968)),"")</f>
        <v/>
      </c>
      <c r="R968" s="24" t="str">
        <f t="shared" ca="1" si="31"/>
        <v/>
      </c>
    </row>
    <row r="969" spans="15:18" ht="15" customHeight="1" x14ac:dyDescent="0.25">
      <c r="O969" s="29" t="str">
        <f ca="1">IFERROR(IF(COUNTIF(OFFSET($A$1,MATCH(O968&amp;"*",$A$2:$A$231,0),2,,11),"&lt;&gt;")&gt;COUNTIF($O$2:O968,O968),O968,INDEX($A$2:$A$231,MATCH(O968,$A$2:$A$231,0)+1)),"")</f>
        <v/>
      </c>
      <c r="P969" s="23" t="str">
        <f t="shared" ca="1" si="30"/>
        <v/>
      </c>
      <c r="Q969" s="26" t="str">
        <f ca="1">IFERROR(OFFSET($B$1,MATCH(O969,$A$2:$A$231,0),COUNTIF($C$2:O969,O969)),"")</f>
        <v/>
      </c>
      <c r="R969" s="24" t="str">
        <f t="shared" ca="1" si="31"/>
        <v/>
      </c>
    </row>
    <row r="970" spans="15:18" ht="15" customHeight="1" x14ac:dyDescent="0.25">
      <c r="O970" s="29" t="str">
        <f ca="1">IFERROR(IF(COUNTIF(OFFSET($A$1,MATCH(O969&amp;"*",$A$2:$A$231,0),2,,11),"&lt;&gt;")&gt;COUNTIF($O$2:O969,O969),O969,INDEX($A$2:$A$231,MATCH(O969,$A$2:$A$231,0)+1)),"")</f>
        <v/>
      </c>
      <c r="P970" s="23" t="str">
        <f t="shared" ca="1" si="30"/>
        <v/>
      </c>
      <c r="Q970" s="26" t="str">
        <f ca="1">IFERROR(OFFSET($B$1,MATCH(O970,$A$2:$A$231,0),COUNTIF($C$2:O970,O970)),"")</f>
        <v/>
      </c>
      <c r="R970" s="24" t="str">
        <f t="shared" ca="1" si="31"/>
        <v/>
      </c>
    </row>
    <row r="971" spans="15:18" ht="15" customHeight="1" x14ac:dyDescent="0.25">
      <c r="O971" s="29" t="str">
        <f ca="1">IFERROR(IF(COUNTIF(OFFSET($A$1,MATCH(O970&amp;"*",$A$2:$A$231,0),2,,11),"&lt;&gt;")&gt;COUNTIF($O$2:O970,O970),O970,INDEX($A$2:$A$231,MATCH(O970,$A$2:$A$231,0)+1)),"")</f>
        <v/>
      </c>
      <c r="P971" s="23" t="str">
        <f t="shared" ca="1" si="30"/>
        <v/>
      </c>
      <c r="Q971" s="26" t="str">
        <f ca="1">IFERROR(OFFSET($B$1,MATCH(O971,$A$2:$A$231,0),COUNTIF($C$2:O971,O971)),"")</f>
        <v/>
      </c>
      <c r="R971" s="24" t="str">
        <f t="shared" ca="1" si="31"/>
        <v/>
      </c>
    </row>
    <row r="972" spans="15:18" ht="15" customHeight="1" x14ac:dyDescent="0.25">
      <c r="O972" s="29" t="str">
        <f ca="1">IFERROR(IF(COUNTIF(OFFSET($A$1,MATCH(O971&amp;"*",$A$2:$A$231,0),2,,11),"&lt;&gt;")&gt;COUNTIF($O$2:O971,O971),O971,INDEX($A$2:$A$231,MATCH(O971,$A$2:$A$231,0)+1)),"")</f>
        <v/>
      </c>
      <c r="P972" s="23" t="str">
        <f t="shared" ca="1" si="30"/>
        <v/>
      </c>
      <c r="Q972" s="26" t="str">
        <f ca="1">IFERROR(OFFSET($B$1,MATCH(O972,$A$2:$A$231,0),COUNTIF($C$2:O972,O972)),"")</f>
        <v/>
      </c>
      <c r="R972" s="24" t="str">
        <f t="shared" ca="1" si="31"/>
        <v/>
      </c>
    </row>
    <row r="973" spans="15:18" ht="15" customHeight="1" x14ac:dyDescent="0.25">
      <c r="O973" s="29" t="str">
        <f ca="1">IFERROR(IF(COUNTIF(OFFSET($A$1,MATCH(O972&amp;"*",$A$2:$A$231,0),2,,11),"&lt;&gt;")&gt;COUNTIF($O$2:O972,O972),O972,INDEX($A$2:$A$231,MATCH(O972,$A$2:$A$231,0)+1)),"")</f>
        <v/>
      </c>
      <c r="P973" s="23" t="str">
        <f t="shared" ca="1" si="30"/>
        <v/>
      </c>
      <c r="Q973" s="26" t="str">
        <f ca="1">IFERROR(OFFSET($B$1,MATCH(O973,$A$2:$A$231,0),COUNTIF($C$2:O973,O973)),"")</f>
        <v/>
      </c>
      <c r="R973" s="24" t="str">
        <f t="shared" ca="1" si="31"/>
        <v/>
      </c>
    </row>
    <row r="974" spans="15:18" ht="15" customHeight="1" x14ac:dyDescent="0.25">
      <c r="O974" s="29" t="str">
        <f ca="1">IFERROR(IF(COUNTIF(OFFSET($A$1,MATCH(O973&amp;"*",$A$2:$A$231,0),2,,11),"&lt;&gt;")&gt;COUNTIF($O$2:O973,O973),O973,INDEX($A$2:$A$231,MATCH(O973,$A$2:$A$231,0)+1)),"")</f>
        <v/>
      </c>
      <c r="P974" s="23" t="str">
        <f t="shared" ca="1" si="30"/>
        <v/>
      </c>
      <c r="Q974" s="26" t="str">
        <f ca="1">IFERROR(OFFSET($B$1,MATCH(O974,$A$2:$A$231,0),COUNTIF($C$2:O974,O974)),"")</f>
        <v/>
      </c>
      <c r="R974" s="24" t="str">
        <f t="shared" ca="1" si="31"/>
        <v/>
      </c>
    </row>
    <row r="975" spans="15:18" ht="15" customHeight="1" x14ac:dyDescent="0.25">
      <c r="O975" s="29" t="str">
        <f ca="1">IFERROR(IF(COUNTIF(OFFSET($A$1,MATCH(O974&amp;"*",$A$2:$A$231,0),2,,11),"&lt;&gt;")&gt;COUNTIF($O$2:O974,O974),O974,INDEX($A$2:$A$231,MATCH(O974,$A$2:$A$231,0)+1)),"")</f>
        <v/>
      </c>
      <c r="P975" s="23" t="str">
        <f t="shared" ca="1" si="30"/>
        <v/>
      </c>
      <c r="Q975" s="26" t="str">
        <f ca="1">IFERROR(OFFSET($B$1,MATCH(O975,$A$2:$A$231,0),COUNTIF($C$2:O975,O975)),"")</f>
        <v/>
      </c>
      <c r="R975" s="24" t="str">
        <f t="shared" ca="1" si="31"/>
        <v/>
      </c>
    </row>
    <row r="976" spans="15:18" ht="15" customHeight="1" x14ac:dyDescent="0.25">
      <c r="O976" s="29" t="str">
        <f ca="1">IFERROR(IF(COUNTIF(OFFSET($A$1,MATCH(O975&amp;"*",$A$2:$A$231,0),2,,11),"&lt;&gt;")&gt;COUNTIF($O$2:O975,O975),O975,INDEX($A$2:$A$231,MATCH(O975,$A$2:$A$231,0)+1)),"")</f>
        <v/>
      </c>
      <c r="P976" s="23" t="str">
        <f t="shared" ca="1" si="30"/>
        <v/>
      </c>
      <c r="Q976" s="26" t="str">
        <f ca="1">IFERROR(OFFSET($B$1,MATCH(O976,$A$2:$A$231,0),COUNTIF($C$2:O976,O976)),"")</f>
        <v/>
      </c>
      <c r="R976" s="24" t="str">
        <f t="shared" ca="1" si="31"/>
        <v/>
      </c>
    </row>
    <row r="977" spans="15:18" ht="15" customHeight="1" x14ac:dyDescent="0.25">
      <c r="O977" s="29" t="str">
        <f ca="1">IFERROR(IF(COUNTIF(OFFSET($A$1,MATCH(O976&amp;"*",$A$2:$A$231,0),2,,11),"&lt;&gt;")&gt;COUNTIF($O$2:O976,O976),O976,INDEX($A$2:$A$231,MATCH(O976,$A$2:$A$231,0)+1)),"")</f>
        <v/>
      </c>
      <c r="P977" s="23" t="str">
        <f t="shared" ca="1" si="30"/>
        <v/>
      </c>
      <c r="Q977" s="26" t="str">
        <f ca="1">IFERROR(OFFSET($B$1,MATCH(O977,$A$2:$A$231,0),COUNTIF($C$2:O977,O977)),"")</f>
        <v/>
      </c>
      <c r="R977" s="24" t="str">
        <f t="shared" ca="1" si="31"/>
        <v/>
      </c>
    </row>
    <row r="978" spans="15:18" ht="15" customHeight="1" x14ac:dyDescent="0.25">
      <c r="O978" s="29" t="str">
        <f ca="1">IFERROR(IF(COUNTIF(OFFSET($A$1,MATCH(O977&amp;"*",$A$2:$A$231,0),2,,11),"&lt;&gt;")&gt;COUNTIF($O$2:O977,O977),O977,INDEX($A$2:$A$231,MATCH(O977,$A$2:$A$231,0)+1)),"")</f>
        <v/>
      </c>
      <c r="P978" s="23" t="str">
        <f t="shared" ca="1" si="30"/>
        <v/>
      </c>
      <c r="Q978" s="26" t="str">
        <f ca="1">IFERROR(OFFSET($B$1,MATCH(O978,$A$2:$A$231,0),COUNTIF($C$2:O978,O978)),"")</f>
        <v/>
      </c>
      <c r="R978" s="24" t="str">
        <f t="shared" ca="1" si="31"/>
        <v/>
      </c>
    </row>
    <row r="979" spans="15:18" ht="15" customHeight="1" x14ac:dyDescent="0.25">
      <c r="O979" s="29" t="str">
        <f ca="1">IFERROR(IF(COUNTIF(OFFSET($A$1,MATCH(O978&amp;"*",$A$2:$A$231,0),2,,11),"&lt;&gt;")&gt;COUNTIF($O$2:O978,O978),O978,INDEX($A$2:$A$231,MATCH(O978,$A$2:$A$231,0)+1)),"")</f>
        <v/>
      </c>
      <c r="P979" s="23" t="str">
        <f t="shared" ca="1" si="30"/>
        <v/>
      </c>
      <c r="Q979" s="26" t="str">
        <f ca="1">IFERROR(OFFSET($B$1,MATCH(O979,$A$2:$A$231,0),COUNTIF($C$2:O979,O979)),"")</f>
        <v/>
      </c>
      <c r="R979" s="24" t="str">
        <f t="shared" ca="1" si="31"/>
        <v/>
      </c>
    </row>
    <row r="980" spans="15:18" ht="15" customHeight="1" x14ac:dyDescent="0.25">
      <c r="O980" s="29" t="str">
        <f ca="1">IFERROR(IF(COUNTIF(OFFSET($A$1,MATCH(O979&amp;"*",$A$2:$A$231,0),2,,11),"&lt;&gt;")&gt;COUNTIF($O$2:O979,O979),O979,INDEX($A$2:$A$231,MATCH(O979,$A$2:$A$231,0)+1)),"")</f>
        <v/>
      </c>
      <c r="P980" s="23" t="str">
        <f t="shared" ca="1" si="30"/>
        <v/>
      </c>
      <c r="Q980" s="26" t="str">
        <f ca="1">IFERROR(OFFSET($B$1,MATCH(O980,$A$2:$A$231,0),COUNTIF($C$2:O980,O980)),"")</f>
        <v/>
      </c>
      <c r="R980" s="24" t="str">
        <f t="shared" ca="1" si="31"/>
        <v/>
      </c>
    </row>
    <row r="981" spans="15:18" ht="15" customHeight="1" x14ac:dyDescent="0.25">
      <c r="O981" s="29" t="str">
        <f ca="1">IFERROR(IF(COUNTIF(OFFSET($A$1,MATCH(O980&amp;"*",$A$2:$A$231,0),2,,11),"&lt;&gt;")&gt;COUNTIF($O$2:O980,O980),O980,INDEX($A$2:$A$231,MATCH(O980,$A$2:$A$231,0)+1)),"")</f>
        <v/>
      </c>
      <c r="P981" s="23" t="str">
        <f t="shared" ca="1" si="30"/>
        <v/>
      </c>
      <c r="Q981" s="26" t="str">
        <f ca="1">IFERROR(OFFSET($B$1,MATCH(O981,$A$2:$A$231,0),COUNTIF($C$2:O981,O981)),"")</f>
        <v/>
      </c>
      <c r="R981" s="24" t="str">
        <f t="shared" ca="1" si="31"/>
        <v/>
      </c>
    </row>
    <row r="982" spans="15:18" ht="15" customHeight="1" x14ac:dyDescent="0.25">
      <c r="O982" s="29" t="str">
        <f ca="1">IFERROR(IF(COUNTIF(OFFSET($A$1,MATCH(O981&amp;"*",$A$2:$A$231,0),2,,11),"&lt;&gt;")&gt;COUNTIF($O$2:O981,O981),O981,INDEX($A$2:$A$231,MATCH(O981,$A$2:$A$231,0)+1)),"")</f>
        <v/>
      </c>
      <c r="P982" s="23" t="str">
        <f t="shared" ca="1" si="30"/>
        <v/>
      </c>
      <c r="Q982" s="26" t="str">
        <f ca="1">IFERROR(OFFSET($B$1,MATCH(O982,$A$2:$A$231,0),COUNTIF($C$2:O982,O982)),"")</f>
        <v/>
      </c>
      <c r="R982" s="24" t="str">
        <f t="shared" ca="1" si="31"/>
        <v/>
      </c>
    </row>
    <row r="983" spans="15:18" ht="15" customHeight="1" x14ac:dyDescent="0.25">
      <c r="O983" s="29" t="str">
        <f ca="1">IFERROR(IF(COUNTIF(OFFSET($A$1,MATCH(O982&amp;"*",$A$2:$A$231,0),2,,11),"&lt;&gt;")&gt;COUNTIF($O$2:O982,O982),O982,INDEX($A$2:$A$231,MATCH(O982,$A$2:$A$231,0)+1)),"")</f>
        <v/>
      </c>
      <c r="P983" s="23" t="str">
        <f t="shared" ca="1" si="30"/>
        <v/>
      </c>
      <c r="Q983" s="26" t="str">
        <f ca="1">IFERROR(OFFSET($B$1,MATCH(O983,$A$2:$A$231,0),COUNTIF($C$2:O983,O983)),"")</f>
        <v/>
      </c>
      <c r="R983" s="24" t="str">
        <f t="shared" ca="1" si="31"/>
        <v/>
      </c>
    </row>
    <row r="984" spans="15:18" ht="15" customHeight="1" x14ac:dyDescent="0.25">
      <c r="O984" s="29" t="str">
        <f ca="1">IFERROR(IF(COUNTIF(OFFSET($A$1,MATCH(O983&amp;"*",$A$2:$A$231,0),2,,11),"&lt;&gt;")&gt;COUNTIF($O$2:O983,O983),O983,INDEX($A$2:$A$231,MATCH(O983,$A$2:$A$231,0)+1)),"")</f>
        <v/>
      </c>
      <c r="P984" s="23" t="str">
        <f t="shared" ca="1" si="30"/>
        <v/>
      </c>
      <c r="Q984" s="26" t="str">
        <f ca="1">IFERROR(OFFSET($B$1,MATCH(O984,$A$2:$A$231,0),COUNTIF($C$2:O984,O984)),"")</f>
        <v/>
      </c>
      <c r="R984" s="24" t="str">
        <f t="shared" ca="1" si="31"/>
        <v/>
      </c>
    </row>
    <row r="985" spans="15:18" ht="15" customHeight="1" x14ac:dyDescent="0.25">
      <c r="O985" s="29" t="str">
        <f ca="1">IFERROR(IF(COUNTIF(OFFSET($A$1,MATCH(O984&amp;"*",$A$2:$A$231,0),2,,11),"&lt;&gt;")&gt;COUNTIF($O$2:O984,O984),O984,INDEX($A$2:$A$231,MATCH(O984,$A$2:$A$231,0)+1)),"")</f>
        <v/>
      </c>
      <c r="P985" s="23" t="str">
        <f t="shared" ca="1" si="30"/>
        <v/>
      </c>
      <c r="Q985" s="26" t="str">
        <f ca="1">IFERROR(OFFSET($B$1,MATCH(O985,$A$2:$A$231,0),COUNTIF($C$2:O985,O985)),"")</f>
        <v/>
      </c>
      <c r="R985" s="24" t="str">
        <f t="shared" ca="1" si="31"/>
        <v/>
      </c>
    </row>
    <row r="986" spans="15:18" ht="15" customHeight="1" x14ac:dyDescent="0.25">
      <c r="O986" s="29" t="str">
        <f ca="1">IFERROR(IF(COUNTIF(OFFSET($A$1,MATCH(O985&amp;"*",$A$2:$A$231,0),2,,11),"&lt;&gt;")&gt;COUNTIF($O$2:O985,O985),O985,INDEX($A$2:$A$231,MATCH(O985,$A$2:$A$231,0)+1)),"")</f>
        <v/>
      </c>
      <c r="P986" s="23" t="str">
        <f t="shared" ca="1" si="30"/>
        <v/>
      </c>
      <c r="Q986" s="26" t="str">
        <f ca="1">IFERROR(OFFSET($B$1,MATCH(O986,$A$2:$A$231,0),COUNTIF($C$2:O986,O986)),"")</f>
        <v/>
      </c>
      <c r="R986" s="24" t="str">
        <f t="shared" ca="1" si="31"/>
        <v/>
      </c>
    </row>
    <row r="987" spans="15:18" ht="15" customHeight="1" x14ac:dyDescent="0.25">
      <c r="O987" s="29" t="str">
        <f ca="1">IFERROR(IF(COUNTIF(OFFSET($A$1,MATCH(O986&amp;"*",$A$2:$A$231,0),2,,11),"&lt;&gt;")&gt;COUNTIF($O$2:O986,O986),O986,INDEX($A$2:$A$231,MATCH(O986,$A$2:$A$231,0)+1)),"")</f>
        <v/>
      </c>
      <c r="P987" s="23" t="str">
        <f t="shared" ca="1" si="30"/>
        <v/>
      </c>
      <c r="Q987" s="26" t="str">
        <f ca="1">IFERROR(OFFSET($B$1,MATCH(O987,$A$2:$A$231,0),COUNTIF($C$2:O987,O987)),"")</f>
        <v/>
      </c>
      <c r="R987" s="24" t="str">
        <f t="shared" ca="1" si="31"/>
        <v/>
      </c>
    </row>
    <row r="988" spans="15:18" ht="15" customHeight="1" x14ac:dyDescent="0.25">
      <c r="O988" s="29" t="str">
        <f ca="1">IFERROR(IF(COUNTIF(OFFSET($A$1,MATCH(O987&amp;"*",$A$2:$A$231,0),2,,11),"&lt;&gt;")&gt;COUNTIF($O$2:O987,O987),O987,INDEX($A$2:$A$231,MATCH(O987,$A$2:$A$231,0)+1)),"")</f>
        <v/>
      </c>
      <c r="P988" s="23" t="str">
        <f t="shared" ca="1" si="30"/>
        <v/>
      </c>
      <c r="Q988" s="26" t="str">
        <f ca="1">IFERROR(OFFSET($B$1,MATCH(O988,$A$2:$A$231,0),COUNTIF($C$2:O988,O988)),"")</f>
        <v/>
      </c>
      <c r="R988" s="24" t="str">
        <f t="shared" ca="1" si="31"/>
        <v/>
      </c>
    </row>
    <row r="989" spans="15:18" ht="15" customHeight="1" x14ac:dyDescent="0.25">
      <c r="O989" s="29" t="str">
        <f ca="1">IFERROR(IF(COUNTIF(OFFSET($A$1,MATCH(O988&amp;"*",$A$2:$A$231,0),2,,11),"&lt;&gt;")&gt;COUNTIF($O$2:O988,O988),O988,INDEX($A$2:$A$231,MATCH(O988,$A$2:$A$231,0)+1)),"")</f>
        <v/>
      </c>
      <c r="P989" s="23" t="str">
        <f t="shared" ca="1" si="30"/>
        <v/>
      </c>
      <c r="Q989" s="26" t="str">
        <f ca="1">IFERROR(OFFSET($B$1,MATCH(O989,$A$2:$A$231,0),COUNTIF($C$2:O989,O989)),"")</f>
        <v/>
      </c>
      <c r="R989" s="24" t="str">
        <f t="shared" ca="1" si="31"/>
        <v/>
      </c>
    </row>
    <row r="990" spans="15:18" ht="15" customHeight="1" x14ac:dyDescent="0.25">
      <c r="O990" s="29" t="str">
        <f ca="1">IFERROR(IF(COUNTIF(OFFSET($A$1,MATCH(O989&amp;"*",$A$2:$A$231,0),2,,11),"&lt;&gt;")&gt;COUNTIF($O$2:O989,O989),O989,INDEX($A$2:$A$231,MATCH(O989,$A$2:$A$231,0)+1)),"")</f>
        <v/>
      </c>
      <c r="P990" s="23" t="str">
        <f t="shared" ca="1" si="30"/>
        <v/>
      </c>
      <c r="Q990" s="26" t="str">
        <f ca="1">IFERROR(OFFSET($B$1,MATCH(O990,$A$2:$A$231,0),COUNTIF($C$2:O990,O990)),"")</f>
        <v/>
      </c>
      <c r="R990" s="24" t="str">
        <f t="shared" ca="1" si="31"/>
        <v/>
      </c>
    </row>
    <row r="991" spans="15:18" ht="15" customHeight="1" x14ac:dyDescent="0.25">
      <c r="O991" s="29" t="str">
        <f ca="1">IFERROR(IF(COUNTIF(OFFSET($A$1,MATCH(O990&amp;"*",$A$2:$A$231,0),2,,11),"&lt;&gt;")&gt;COUNTIF($O$2:O990,O990),O990,INDEX($A$2:$A$231,MATCH(O990,$A$2:$A$231,0)+1)),"")</f>
        <v/>
      </c>
      <c r="P991" s="23" t="str">
        <f t="shared" ca="1" si="30"/>
        <v/>
      </c>
      <c r="Q991" s="26" t="str">
        <f ca="1">IFERROR(OFFSET($B$1,MATCH(O991,$A$2:$A$231,0),COUNTIF($C$2:O991,O991)),"")</f>
        <v/>
      </c>
      <c r="R991" s="24" t="str">
        <f t="shared" ca="1" si="31"/>
        <v/>
      </c>
    </row>
    <row r="992" spans="15:18" ht="15" customHeight="1" x14ac:dyDescent="0.25">
      <c r="O992" s="29" t="str">
        <f ca="1">IFERROR(IF(COUNTIF(OFFSET($A$1,MATCH(O991&amp;"*",$A$2:$A$231,0),2,,11),"&lt;&gt;")&gt;COUNTIF($O$2:O991,O991),O991,INDEX($A$2:$A$231,MATCH(O991,$A$2:$A$231,0)+1)),"")</f>
        <v/>
      </c>
      <c r="P992" s="23" t="str">
        <f t="shared" ca="1" si="30"/>
        <v/>
      </c>
      <c r="Q992" s="26" t="str">
        <f ca="1">IFERROR(OFFSET($B$1,MATCH(O992,$A$2:$A$231,0),COUNTIF($C$2:O992,O992)),"")</f>
        <v/>
      </c>
      <c r="R992" s="24" t="str">
        <f t="shared" ca="1" si="31"/>
        <v/>
      </c>
    </row>
    <row r="993" spans="1:22" ht="15" customHeight="1" x14ac:dyDescent="0.25">
      <c r="O993" s="29" t="str">
        <f ca="1">IFERROR(IF(COUNTIF(OFFSET($A$1,MATCH(O992&amp;"*",$A$2:$A$231,0),2,,11),"&lt;&gt;")&gt;COUNTIF($O$2:O992,O992),O992,INDEX($A$2:$A$231,MATCH(O992,$A$2:$A$231,0)+1)),"")</f>
        <v/>
      </c>
      <c r="P993" s="23" t="str">
        <f t="shared" ca="1" si="30"/>
        <v/>
      </c>
      <c r="Q993" s="26" t="str">
        <f ca="1">IFERROR(OFFSET($B$1,MATCH(O993,$A$2:$A$231,0),COUNTIF($C$2:O993,O993)),"")</f>
        <v/>
      </c>
      <c r="R993" s="24" t="str">
        <f t="shared" ca="1" si="31"/>
        <v/>
      </c>
    </row>
    <row r="994" spans="1:22" ht="15" customHeight="1" x14ac:dyDescent="0.25">
      <c r="O994" s="29" t="str">
        <f ca="1">IFERROR(IF(COUNTIF(OFFSET($A$1,MATCH(O993&amp;"*",$A$2:$A$231,0),2,,11),"&lt;&gt;")&gt;COUNTIF($O$2:O993,O993),O993,INDEX($A$2:$A$231,MATCH(O993,$A$2:$A$231,0)+1)),"")</f>
        <v/>
      </c>
      <c r="P994" s="23" t="str">
        <f t="shared" ca="1" si="30"/>
        <v/>
      </c>
      <c r="Q994" s="26" t="str">
        <f ca="1">IFERROR(OFFSET($B$1,MATCH(O994,$A$2:$A$231,0),COUNTIF($C$2:O994,O994)),"")</f>
        <v/>
      </c>
      <c r="R994" s="24" t="str">
        <f t="shared" ca="1" si="31"/>
        <v/>
      </c>
    </row>
    <row r="995" spans="1:22" ht="15" customHeight="1" x14ac:dyDescent="0.25">
      <c r="O995" s="29" t="str">
        <f ca="1">IFERROR(IF(COUNTIF(OFFSET($A$1,MATCH(O994&amp;"*",$A$2:$A$231,0),2,,11),"&lt;&gt;")&gt;COUNTIF($O$2:O994,O994),O994,INDEX($A$2:$A$231,MATCH(O994,$A$2:$A$231,0)+1)),"")</f>
        <v/>
      </c>
      <c r="P995" s="23" t="str">
        <f t="shared" ca="1" si="30"/>
        <v/>
      </c>
      <c r="Q995" s="26" t="str">
        <f ca="1">IFERROR(OFFSET($B$1,MATCH(O995,$A$2:$A$231,0),COUNTIF($C$2:O995,O995)),"")</f>
        <v/>
      </c>
      <c r="R995" s="24" t="str">
        <f t="shared" ca="1" si="31"/>
        <v/>
      </c>
    </row>
    <row r="996" spans="1:22" ht="15" customHeight="1" x14ac:dyDescent="0.25">
      <c r="O996" s="29" t="str">
        <f ca="1">IFERROR(IF(COUNTIF(OFFSET($A$1,MATCH(O995&amp;"*",$A$2:$A$231,0),2,,11),"&lt;&gt;")&gt;COUNTIF($O$2:O995,O995),O995,INDEX($A$2:$A$231,MATCH(O995,$A$2:$A$231,0)+1)),"")</f>
        <v/>
      </c>
      <c r="P996" s="23" t="str">
        <f t="shared" ca="1" si="30"/>
        <v/>
      </c>
      <c r="Q996" s="26" t="str">
        <f ca="1">IFERROR(OFFSET($B$1,MATCH(O996,$A$2:$A$231,0),COUNTIF($C$2:O996,O996)),"")</f>
        <v/>
      </c>
      <c r="R996" s="24" t="str">
        <f t="shared" ca="1" si="31"/>
        <v/>
      </c>
    </row>
    <row r="997" spans="1:22" ht="15" customHeight="1" x14ac:dyDescent="0.25">
      <c r="O997" s="29" t="str">
        <f ca="1">IFERROR(IF(COUNTIF(OFFSET($A$1,MATCH(O996&amp;"*",$A$2:$A$231,0),2,,11),"&lt;&gt;")&gt;COUNTIF($O$2:O996,O996),O996,INDEX($A$2:$A$231,MATCH(O996,$A$2:$A$231,0)+1)),"")</f>
        <v/>
      </c>
      <c r="P997" s="23" t="str">
        <f t="shared" ca="1" si="30"/>
        <v/>
      </c>
      <c r="Q997" s="26" t="str">
        <f ca="1">IFERROR(OFFSET($B$1,MATCH(O997,$A$2:$A$231,0),COUNTIF($C$2:O997,O997)),"")</f>
        <v/>
      </c>
      <c r="R997" s="24" t="str">
        <f t="shared" ca="1" si="31"/>
        <v/>
      </c>
    </row>
    <row r="998" spans="1:22" ht="15" customHeight="1" x14ac:dyDescent="0.25">
      <c r="O998" s="29" t="str">
        <f ca="1">IFERROR(IF(COUNTIF(OFFSET($A$1,MATCH(O997&amp;"*",$A$2:$A$231,0),2,,11),"&lt;&gt;")&gt;COUNTIF($O$2:O997,O997),O997,INDEX($A$2:$A$231,MATCH(O997,$A$2:$A$231,0)+1)),"")</f>
        <v/>
      </c>
      <c r="P998" s="23" t="str">
        <f t="shared" ca="1" si="30"/>
        <v/>
      </c>
      <c r="Q998" s="26" t="str">
        <f ca="1">IFERROR(OFFSET($B$1,MATCH(O998,$A$2:$A$231,0),COUNTIF($C$2:O998,O998)),"")</f>
        <v/>
      </c>
      <c r="R998" s="24" t="str">
        <f t="shared" ca="1" si="31"/>
        <v/>
      </c>
    </row>
    <row r="999" spans="1:22" ht="15" customHeight="1" x14ac:dyDescent="0.25">
      <c r="O999" s="29" t="str">
        <f ca="1">IFERROR(IF(COUNTIF(OFFSET($A$1,MATCH(O998&amp;"*",$A$2:$A$231,0),2,,11),"&lt;&gt;")&gt;COUNTIF($O$2:O998,O998),O998,INDEX($A$2:$A$231,MATCH(O998,$A$2:$A$231,0)+1)),"")</f>
        <v/>
      </c>
      <c r="P999" s="23" t="str">
        <f t="shared" ca="1" si="30"/>
        <v/>
      </c>
      <c r="Q999" s="26" t="str">
        <f ca="1">IFERROR(OFFSET($B$1,MATCH(O999,$A$2:$A$231,0),COUNTIF($C$2:O999,O999)),"")</f>
        <v/>
      </c>
      <c r="R999" s="24" t="str">
        <f t="shared" ca="1" si="31"/>
        <v/>
      </c>
    </row>
    <row r="1000" spans="1:22" ht="15" customHeight="1" x14ac:dyDescent="0.25">
      <c r="O1000" s="29" t="str">
        <f ca="1">IFERROR(IF(COUNTIF(OFFSET($A$1,MATCH(O999&amp;"*",$A$2:$A$231,0),2,,11),"&lt;&gt;")&gt;COUNTIF($O$2:O999,O999),O999,INDEX($A$2:$A$231,MATCH(O999,$A$2:$A$231,0)+1)),"")</f>
        <v/>
      </c>
      <c r="P1000" s="23" t="str">
        <f t="shared" ca="1" si="30"/>
        <v/>
      </c>
      <c r="Q1000" s="26" t="str">
        <f ca="1">IFERROR(OFFSET($B$1,MATCH(O1000,$A$2:$A$231,0),COUNTIF($C$2:O1000,O1000)),"")</f>
        <v/>
      </c>
      <c r="R1000" s="24" t="str">
        <f t="shared" ca="1" si="31"/>
        <v/>
      </c>
    </row>
    <row r="1001" spans="1:22" ht="15" customHeight="1" x14ac:dyDescent="0.2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P1001" s="19"/>
      <c r="Q1001" s="27"/>
      <c r="R1001" s="20"/>
      <c r="S1001" s="19"/>
      <c r="T1001" s="19"/>
      <c r="U1001" s="19"/>
      <c r="V1001" s="19"/>
    </row>
    <row r="1002" spans="1:22" ht="15" customHeight="1" x14ac:dyDescent="0.2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P1002" s="19"/>
      <c r="Q1002" s="27"/>
      <c r="R1002" s="20"/>
      <c r="S1002" s="19"/>
      <c r="T1002" s="19"/>
      <c r="U1002" s="19"/>
      <c r="V1002" s="19"/>
    </row>
    <row r="1003" spans="1:22" ht="15" customHeight="1" x14ac:dyDescent="0.2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P1003" s="19"/>
      <c r="Q1003" s="27"/>
      <c r="R1003" s="20"/>
      <c r="S1003" s="19"/>
      <c r="T1003" s="19"/>
      <c r="U1003" s="19"/>
      <c r="V1003" s="19"/>
    </row>
    <row r="1004" spans="1:22" ht="15" customHeight="1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P1004" s="19"/>
      <c r="Q1004" s="27"/>
      <c r="R1004" s="20"/>
      <c r="S1004" s="19"/>
      <c r="T1004" s="19"/>
      <c r="U1004" s="19"/>
      <c r="V1004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Olivotto</dc:creator>
  <cp:lastModifiedBy>Vaucluse</cp:lastModifiedBy>
  <dcterms:created xsi:type="dcterms:W3CDTF">2016-07-06T07:31:50Z</dcterms:created>
  <dcterms:modified xsi:type="dcterms:W3CDTF">2016-07-06T09:06:50Z</dcterms:modified>
</cp:coreProperties>
</file>