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I3"/>
  <c r="E21"/>
  <c r="E22"/>
  <c r="E23"/>
  <c r="E26"/>
  <c r="E27"/>
  <c r="E28"/>
  <c r="E29"/>
  <c r="E3"/>
  <c r="E4"/>
  <c r="E6"/>
  <c r="E7"/>
  <c r="E9"/>
  <c r="E11"/>
  <c r="E12"/>
  <c r="E13"/>
  <c r="E14"/>
  <c r="E17"/>
  <c r="E18"/>
  <c r="E19"/>
  <c r="E2"/>
  <c r="H3" l="1"/>
  <c r="E5"/>
  <c r="G3" l="1"/>
  <c r="E8"/>
  <c r="E10" l="1"/>
  <c r="G4"/>
  <c r="E15"/>
  <c r="E16" s="1"/>
  <c r="E20" s="1"/>
  <c r="G5" l="1"/>
  <c r="G7"/>
  <c r="G11"/>
  <c r="G6"/>
  <c r="G24"/>
  <c r="G10"/>
  <c r="E24"/>
  <c r="E25" s="1"/>
  <c r="G8"/>
  <c r="E30"/>
  <c r="G14" s="1"/>
  <c r="G22"/>
  <c r="G19"/>
  <c r="G28"/>
  <c r="G27"/>
  <c r="G12" l="1"/>
  <c r="G13"/>
  <c r="G17"/>
  <c r="G20"/>
  <c r="G21"/>
  <c r="G30"/>
  <c r="G31"/>
  <c r="G29"/>
  <c r="G9"/>
  <c r="G25"/>
  <c r="G16"/>
  <c r="G18"/>
  <c r="G15"/>
  <c r="G26"/>
  <c r="G23"/>
</calcChain>
</file>

<file path=xl/sharedStrings.xml><?xml version="1.0" encoding="utf-8"?>
<sst xmlns="http://schemas.openxmlformats.org/spreadsheetml/2006/main" count="40" uniqueCount="38">
  <si>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</si>
  <si>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</si>
  <si>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</si>
  <si>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</si>
  <si>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</si>
  <si>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</si>
  <si>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</si>
  <si>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</si>
  <si>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</si>
  <si>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</si>
  <si>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Article 11</t>
  </si>
  <si>
    <t>Article 12</t>
  </si>
  <si>
    <t>Article 13</t>
  </si>
  <si>
    <t>Article 14</t>
  </si>
  <si>
    <t>Article 15</t>
  </si>
  <si>
    <t>Article 16</t>
  </si>
  <si>
    <t>Article 17</t>
  </si>
  <si>
    <t>Article 18</t>
  </si>
  <si>
    <t>Article 19</t>
  </si>
  <si>
    <t>Article 20</t>
  </si>
  <si>
    <t>Article 21</t>
  </si>
  <si>
    <t>Article 22</t>
  </si>
  <si>
    <t>Article 23</t>
  </si>
  <si>
    <t>Article 24</t>
  </si>
  <si>
    <t>Article 25</t>
  </si>
  <si>
    <t>Article 26</t>
  </si>
  <si>
    <t>Article 27</t>
  </si>
  <si>
    <t>Article 28</t>
  </si>
  <si>
    <t>Article 29</t>
  </si>
  <si>
    <t>article</t>
  </si>
  <si>
    <t>Prix prévu</t>
  </si>
  <si>
    <t>codage</t>
  </si>
  <si>
    <t>prix vendu</t>
  </si>
  <si>
    <t>édition des dépassement</t>
  </si>
  <si>
    <t>prix prévu</t>
  </si>
  <si>
    <t>écart</t>
  </si>
  <si>
    <t>plus à droite où même sur une autre feuille</t>
  </si>
  <si>
    <t>la colonne E peut être masquée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</si>
</sst>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L13" sqref="L13"/>
    </sheetView>
  </sheetViews>
  <sheetFormatPr baseColWidth="10" defaultRowHeight="15"/>
  <cols>
    <col min="5" max="5" width="11.42578125" style="1"/>
  </cols>
  <sheetData>
    <row r="1" spans="1:16">
      <c r="A1" s="2" t="s">
        <v>29</v>
      </c>
      <c r="B1" s="2" t="s">
        <v>30</v>
      </c>
      <c r="C1" s="2" t="s">
        <v>32</v>
      </c>
      <c r="E1" s="1" t="s">
        <v>31</v>
      </c>
      <c r="G1" s="11" t="s">
        <v>33</v>
      </c>
      <c r="H1" s="12"/>
      <c r="I1" s="12"/>
      <c r="J1" s="13"/>
    </row>
    <row r="2" spans="1:16">
      <c r="A2" t="s">
        <v>27</v>
      </c>
      <c r="B2">
        <v>89</v>
      </c>
      <c r="C2">
        <v>89</v>
      </c>
      <c r="E2" s="1" t="str">
        <f>IF(C2&gt;B2,MAX($E$1:E1)+1,"")</f>
        <v/>
      </c>
      <c r="G2" s="14" t="s">
        <v>29</v>
      </c>
      <c r="H2" s="9" t="s">
        <v>34</v>
      </c>
      <c r="I2" s="9" t="s">
        <v>32</v>
      </c>
      <c r="J2" s="10" t="s">
        <v>35</v>
      </c>
    </row>
    <row r="3" spans="1:16" ht="18.75">
      <c r="A3" t="s">
        <v>12</v>
      </c>
      <c r="B3">
        <v>1200</v>
      </c>
      <c r="C3">
        <v>1200</v>
      </c>
      <c r="E3" s="1" t="str">
        <f>IF(C3&gt;B3,MAX($E$1:E2)+1,"")</f>
        <v/>
      </c>
      <c r="G3" s="5" t="str">
        <f>IFERROR(INDEX($A:$C,MATCH(ROW($A1),$E:$E,0),1),"")</f>
        <v>Article 18</v>
      </c>
      <c r="H3" s="3">
        <f>IFERROR(INDEX($A:$C,MATCH(ROW($A1),$E:$E,0),2),"")</f>
        <v>2000</v>
      </c>
      <c r="I3" s="3">
        <f>IFERROR(INDEX($A:$C,MATCH(ROW($A1),$E:$E,0),3),"")</f>
        <v>2012</v>
      </c>
      <c r="J3" s="4">
        <f>IF(G3="","",I3-H3)</f>
        <v>12</v>
      </c>
      <c r="L3" s="16" t="s">
        <v>37</v>
      </c>
      <c r="M3" s="16"/>
      <c r="N3" s="16"/>
      <c r="O3" s="16"/>
      <c r="P3" s="15"/>
    </row>
    <row r="4" spans="1:16" ht="18.75">
      <c r="A4" t="s">
        <v>11</v>
      </c>
      <c r="B4">
        <v>80</v>
      </c>
      <c r="C4">
        <v>80</v>
      </c>
      <c r="E4" s="1" t="str">
        <f>IF(C4&gt;B4,MAX($E$1:E3)+1,"")</f>
        <v/>
      </c>
      <c r="G4" s="5" t="str">
        <f>IFERROR(INDEX($A:$C,MATCH(ROW($A2),$E:$E,0),1),"")</f>
        <v>Article 20</v>
      </c>
      <c r="H4" s="3">
        <f t="shared" ref="H4:H30" si="0">IFERROR(INDEX($A:$C,MATCH(ROW($A2),$E:$E,0),2),"")</f>
        <v>78</v>
      </c>
      <c r="I4" s="3">
        <f t="shared" ref="I4:I30" si="1">IFERROR(INDEX($A:$C,MATCH(ROW($A2),$E:$E,0),3),"")</f>
        <v>83</v>
      </c>
      <c r="J4" s="4">
        <f t="shared" ref="J4:J30" si="2">IF(G4="","",I4-H4)</f>
        <v>5</v>
      </c>
      <c r="L4" s="16" t="s">
        <v>36</v>
      </c>
      <c r="M4" s="16"/>
      <c r="N4" s="16"/>
      <c r="O4" s="16"/>
      <c r="P4" s="15"/>
    </row>
    <row r="5" spans="1:16">
      <c r="A5" t="s">
        <v>17</v>
      </c>
      <c r="B5">
        <v>2000</v>
      </c>
      <c r="C5">
        <v>2012</v>
      </c>
      <c r="E5" s="1">
        <f>IF(C5&gt;B5,MAX($E$1:E4)+1,"")</f>
        <v>1</v>
      </c>
      <c r="G5" s="5" t="str">
        <f>IFERROR(INDEX($A:$C,MATCH(ROW($A3),$E:$E,0),1),"")</f>
        <v>Article 24</v>
      </c>
      <c r="H5" s="3">
        <f t="shared" si="0"/>
        <v>45</v>
      </c>
      <c r="I5" s="3">
        <f t="shared" si="1"/>
        <v>57</v>
      </c>
      <c r="J5" s="4">
        <f t="shared" si="2"/>
        <v>12</v>
      </c>
    </row>
    <row r="6" spans="1:16">
      <c r="A6" t="s">
        <v>18</v>
      </c>
      <c r="B6">
        <v>80</v>
      </c>
      <c r="C6">
        <v>80</v>
      </c>
      <c r="E6" s="1" t="str">
        <f>IF(C6&gt;B6,MAX($E$1:E5)+1,"")</f>
        <v/>
      </c>
      <c r="G6" s="5" t="str">
        <f>IFERROR(INDEX($A:$C,MATCH(ROW($A4),$E:$E,0),1),"")</f>
        <v>Article 7</v>
      </c>
      <c r="H6" s="3">
        <f t="shared" si="0"/>
        <v>100</v>
      </c>
      <c r="I6" s="3">
        <f t="shared" si="1"/>
        <v>112</v>
      </c>
      <c r="J6" s="4">
        <f t="shared" si="2"/>
        <v>12</v>
      </c>
    </row>
    <row r="7" spans="1:16">
      <c r="A7" t="s">
        <v>1</v>
      </c>
      <c r="B7">
        <v>80</v>
      </c>
      <c r="C7">
        <v>80</v>
      </c>
      <c r="E7" s="1" t="str">
        <f>IF(C7&gt;B7,MAX($E$1:E6)+1,"")</f>
        <v/>
      </c>
      <c r="G7" s="5" t="str">
        <f>IFERROR(INDEX($A:$C,MATCH(ROW($A5),$E:$E,0),1),"")</f>
        <v>Article 26</v>
      </c>
      <c r="H7" s="3">
        <f t="shared" si="0"/>
        <v>2000</v>
      </c>
      <c r="I7" s="3">
        <f t="shared" si="1"/>
        <v>2005</v>
      </c>
      <c r="J7" s="4">
        <f t="shared" si="2"/>
        <v>5</v>
      </c>
    </row>
    <row r="8" spans="1:16">
      <c r="A8" t="s">
        <v>19</v>
      </c>
      <c r="B8">
        <v>78</v>
      </c>
      <c r="C8">
        <v>83</v>
      </c>
      <c r="E8" s="1">
        <f>IF(C8&gt;B8,MAX($E$1:E7)+1,"")</f>
        <v>2</v>
      </c>
      <c r="G8" s="5" t="str">
        <f>IFERROR(INDEX($A:$C,MATCH(ROW($A6),$E:$E,0),1),"")</f>
        <v>Article 15</v>
      </c>
      <c r="H8" s="3">
        <f t="shared" si="0"/>
        <v>1200</v>
      </c>
      <c r="I8" s="3">
        <f t="shared" si="1"/>
        <v>1212</v>
      </c>
      <c r="J8" s="4">
        <f t="shared" si="2"/>
        <v>12</v>
      </c>
    </row>
    <row r="9" spans="1:16">
      <c r="A9" t="s">
        <v>24</v>
      </c>
      <c r="B9">
        <v>65</v>
      </c>
      <c r="C9">
        <v>65</v>
      </c>
      <c r="E9" s="1" t="str">
        <f>IF(C9&gt;B9,MAX($E$1:E8)+1,"")</f>
        <v/>
      </c>
      <c r="G9" s="5" t="str">
        <f>IFERROR(INDEX($A:$C,MATCH(ROW($A7),$E:$E,0),1),"")</f>
        <v>Article 14</v>
      </c>
      <c r="H9" s="3">
        <f t="shared" si="0"/>
        <v>100</v>
      </c>
      <c r="I9" s="3">
        <f t="shared" si="1"/>
        <v>105</v>
      </c>
      <c r="J9" s="4">
        <f t="shared" si="2"/>
        <v>5</v>
      </c>
    </row>
    <row r="10" spans="1:16">
      <c r="A10" t="s">
        <v>23</v>
      </c>
      <c r="B10">
        <v>45</v>
      </c>
      <c r="C10">
        <v>57</v>
      </c>
      <c r="E10" s="1">
        <f>IF(C10&gt;B10,MAX($E$1:E9)+1,"")</f>
        <v>3</v>
      </c>
      <c r="G10" s="5" t="str">
        <f>IFERROR(INDEX($A:$C,MATCH(ROW($A8),$E:$E,0),1),"")</f>
        <v>Article 8</v>
      </c>
      <c r="H10" s="3">
        <f t="shared" si="0"/>
        <v>45</v>
      </c>
      <c r="I10" s="3">
        <f t="shared" si="1"/>
        <v>57</v>
      </c>
      <c r="J10" s="4">
        <f t="shared" si="2"/>
        <v>12</v>
      </c>
    </row>
    <row r="11" spans="1:16">
      <c r="A11" t="s">
        <v>28</v>
      </c>
      <c r="B11">
        <v>67</v>
      </c>
      <c r="C11">
        <v>67</v>
      </c>
      <c r="E11" s="1" t="str">
        <f>IF(C11&gt;B11,MAX($E$1:E10)+1,"")</f>
        <v/>
      </c>
      <c r="G11" s="5" t="str">
        <f>IFERROR(INDEX($A:$C,MATCH(ROW($A9),$E:$E,0),1),"")</f>
        <v>Article 6</v>
      </c>
      <c r="H11" s="3">
        <f t="shared" si="0"/>
        <v>89</v>
      </c>
      <c r="I11" s="3">
        <f t="shared" si="1"/>
        <v>101</v>
      </c>
      <c r="J11" s="4">
        <f t="shared" si="2"/>
        <v>12</v>
      </c>
    </row>
    <row r="12" spans="1:16">
      <c r="A12" t="s">
        <v>20</v>
      </c>
      <c r="B12">
        <v>65</v>
      </c>
      <c r="C12">
        <v>65</v>
      </c>
      <c r="E12" s="1" t="str">
        <f>IF(C12&gt;B12,MAX($E$1:E11)+1,"")</f>
        <v/>
      </c>
      <c r="G12" s="5" t="str">
        <f>IFERROR(INDEX($A:$C,MATCH(ROW($A10),$E:$E,0),1),"")</f>
        <v/>
      </c>
      <c r="H12" s="3" t="str">
        <f t="shared" si="0"/>
        <v/>
      </c>
      <c r="I12" s="3" t="str">
        <f t="shared" si="1"/>
        <v/>
      </c>
      <c r="J12" s="4" t="str">
        <f t="shared" si="2"/>
        <v/>
      </c>
    </row>
    <row r="13" spans="1:16">
      <c r="A13" t="s">
        <v>9</v>
      </c>
      <c r="B13">
        <v>100</v>
      </c>
      <c r="C13">
        <v>100</v>
      </c>
      <c r="E13" s="1" t="str">
        <f>IF(C13&gt;B13,MAX($E$1:E12)+1,"")</f>
        <v/>
      </c>
      <c r="G13" s="5" t="str">
        <f>IFERROR(INDEX($A:$C,MATCH(ROW($A11),$E:$E,0),1),"")</f>
        <v/>
      </c>
      <c r="H13" s="3" t="str">
        <f t="shared" si="0"/>
        <v/>
      </c>
      <c r="I13" s="3" t="str">
        <f t="shared" si="1"/>
        <v/>
      </c>
      <c r="J13" s="4" t="str">
        <f t="shared" si="2"/>
        <v/>
      </c>
    </row>
    <row r="14" spans="1:16">
      <c r="A14" t="s">
        <v>3</v>
      </c>
      <c r="B14">
        <v>1200</v>
      </c>
      <c r="C14">
        <v>1200</v>
      </c>
      <c r="E14" s="1" t="str">
        <f>IF(C14&gt;B14,MAX($E$1:E13)+1,"")</f>
        <v/>
      </c>
      <c r="G14" s="5" t="str">
        <f>IFERROR(INDEX($A:$C,MATCH(ROW($A12),$E:$E,0),1),"")</f>
        <v/>
      </c>
      <c r="H14" s="3" t="str">
        <f t="shared" si="0"/>
        <v/>
      </c>
      <c r="I14" s="3" t="str">
        <f t="shared" si="1"/>
        <v/>
      </c>
      <c r="J14" s="4" t="str">
        <f t="shared" si="2"/>
        <v/>
      </c>
    </row>
    <row r="15" spans="1:16">
      <c r="A15" t="s">
        <v>6</v>
      </c>
      <c r="B15">
        <v>100</v>
      </c>
      <c r="C15">
        <v>112</v>
      </c>
      <c r="E15" s="1">
        <f>IF(C15&gt;B15,MAX($E$1:E14)+1,"")</f>
        <v>4</v>
      </c>
      <c r="G15" s="5" t="str">
        <f>IFERROR(INDEX($A:$C,MATCH(ROW($A13),$E:$E,0),1),"")</f>
        <v/>
      </c>
      <c r="H15" s="3" t="str">
        <f t="shared" si="0"/>
        <v/>
      </c>
      <c r="I15" s="3" t="str">
        <f t="shared" si="1"/>
        <v/>
      </c>
      <c r="J15" s="4" t="str">
        <f t="shared" si="2"/>
        <v/>
      </c>
    </row>
    <row r="16" spans="1:16">
      <c r="A16" t="s">
        <v>25</v>
      </c>
      <c r="B16">
        <v>2000</v>
      </c>
      <c r="C16">
        <v>2005</v>
      </c>
      <c r="E16" s="1">
        <f>IF(C16&gt;B16,MAX($E$1:E15)+1,"")</f>
        <v>5</v>
      </c>
      <c r="G16" s="5" t="str">
        <f>IFERROR(INDEX($A:$C,MATCH(ROW($A14),$E:$E,0),1),"")</f>
        <v/>
      </c>
      <c r="H16" s="3" t="str">
        <f t="shared" si="0"/>
        <v/>
      </c>
      <c r="I16" s="3" t="str">
        <f t="shared" si="1"/>
        <v/>
      </c>
      <c r="J16" s="4" t="str">
        <f t="shared" si="2"/>
        <v/>
      </c>
    </row>
    <row r="17" spans="1:10">
      <c r="A17" t="s">
        <v>22</v>
      </c>
      <c r="B17">
        <v>78</v>
      </c>
      <c r="C17">
        <v>78</v>
      </c>
      <c r="E17" s="1" t="str">
        <f>IF(C17&gt;B17,MAX($E$1:E16)+1,"")</f>
        <v/>
      </c>
      <c r="G17" s="5" t="str">
        <f>IFERROR(INDEX($A:$C,MATCH(ROW($A15),$E:$E,0),1),"")</f>
        <v/>
      </c>
      <c r="H17" s="3" t="str">
        <f t="shared" si="0"/>
        <v/>
      </c>
      <c r="I17" s="3" t="str">
        <f t="shared" si="1"/>
        <v/>
      </c>
      <c r="J17" s="4" t="str">
        <f t="shared" si="2"/>
        <v/>
      </c>
    </row>
    <row r="18" spans="1:10">
      <c r="A18" t="s">
        <v>26</v>
      </c>
      <c r="B18">
        <v>105</v>
      </c>
      <c r="C18">
        <v>105</v>
      </c>
      <c r="E18" s="1" t="str">
        <f>IF(C18&gt;B18,MAX($E$1:E17)+1,"")</f>
        <v/>
      </c>
      <c r="G18" s="5" t="str">
        <f>IFERROR(INDEX($A:$C,MATCH(ROW($A16),$E:$E,0),1),"")</f>
        <v/>
      </c>
      <c r="H18" s="3" t="str">
        <f t="shared" si="0"/>
        <v/>
      </c>
      <c r="I18" s="3" t="str">
        <f t="shared" si="1"/>
        <v/>
      </c>
      <c r="J18" s="4" t="str">
        <f t="shared" si="2"/>
        <v/>
      </c>
    </row>
    <row r="19" spans="1:10">
      <c r="A19" t="s">
        <v>15</v>
      </c>
      <c r="B19">
        <v>90</v>
      </c>
      <c r="C19">
        <v>90</v>
      </c>
      <c r="E19" s="1" t="str">
        <f>IF(C19&gt;B19,MAX($E$1:E18)+1,"")</f>
        <v/>
      </c>
      <c r="G19" s="5" t="str">
        <f>IFERROR(INDEX($A:$C,MATCH(ROW($A17),$E:$E,0),1),"")</f>
        <v/>
      </c>
      <c r="H19" s="3" t="str">
        <f t="shared" si="0"/>
        <v/>
      </c>
      <c r="I19" s="3" t="str">
        <f t="shared" si="1"/>
        <v/>
      </c>
      <c r="J19" s="4" t="str">
        <f t="shared" si="2"/>
        <v/>
      </c>
    </row>
    <row r="20" spans="1:10">
      <c r="A20" t="s">
        <v>14</v>
      </c>
      <c r="B20">
        <v>1200</v>
      </c>
      <c r="C20">
        <v>1212</v>
      </c>
      <c r="E20" s="1">
        <f>IF(C20&gt;B20,MAX($E$1:E19)+1,"")</f>
        <v>6</v>
      </c>
      <c r="G20" s="5" t="str">
        <f>IFERROR(INDEX($A:$C,MATCH(ROW($A18),$E:$E,0),1),"")</f>
        <v/>
      </c>
      <c r="H20" s="3" t="str">
        <f t="shared" si="0"/>
        <v/>
      </c>
      <c r="I20" s="3" t="str">
        <f t="shared" si="1"/>
        <v/>
      </c>
      <c r="J20" s="4" t="str">
        <f t="shared" si="2"/>
        <v/>
      </c>
    </row>
    <row r="21" spans="1:10">
      <c r="A21" t="s">
        <v>16</v>
      </c>
      <c r="B21">
        <v>90</v>
      </c>
      <c r="C21">
        <v>90</v>
      </c>
      <c r="E21" s="1" t="str">
        <f>IF(C21&gt;B21,MAX($E$1:E20)+1,"")</f>
        <v/>
      </c>
      <c r="G21" s="5" t="str">
        <f>IFERROR(INDEX($A:$C,MATCH(ROW($A19),$E:$E,0),1),"")</f>
        <v/>
      </c>
      <c r="H21" s="3" t="str">
        <f t="shared" si="0"/>
        <v/>
      </c>
      <c r="I21" s="3" t="str">
        <f t="shared" si="1"/>
        <v/>
      </c>
      <c r="J21" s="4" t="str">
        <f t="shared" si="2"/>
        <v/>
      </c>
    </row>
    <row r="22" spans="1:10">
      <c r="A22" t="s">
        <v>10</v>
      </c>
      <c r="B22">
        <v>67</v>
      </c>
      <c r="C22">
        <v>67</v>
      </c>
      <c r="E22" s="1" t="str">
        <f>IF(C22&gt;B22,MAX($E$1:E21)+1,"")</f>
        <v/>
      </c>
      <c r="G22" s="5" t="str">
        <f>IFERROR(INDEX($A:$C,MATCH(ROW($A20),$E:$E,0),1),"")</f>
        <v/>
      </c>
      <c r="H22" s="3" t="str">
        <f t="shared" si="0"/>
        <v/>
      </c>
      <c r="I22" s="3" t="str">
        <f t="shared" si="1"/>
        <v/>
      </c>
      <c r="J22" s="4" t="str">
        <f t="shared" si="2"/>
        <v/>
      </c>
    </row>
    <row r="23" spans="1:10">
      <c r="A23" t="s">
        <v>4</v>
      </c>
      <c r="B23">
        <v>78</v>
      </c>
      <c r="C23">
        <v>78</v>
      </c>
      <c r="E23" s="1" t="str">
        <f>IF(C23&gt;B23,MAX($E$1:E22)+1,"")</f>
        <v/>
      </c>
      <c r="G23" s="5" t="str">
        <f>IFERROR(INDEX($A:$C,MATCH(ROW($A21),$E:$E,0),1),"")</f>
        <v/>
      </c>
      <c r="H23" s="3" t="str">
        <f t="shared" si="0"/>
        <v/>
      </c>
      <c r="I23" s="3" t="str">
        <f t="shared" si="1"/>
        <v/>
      </c>
      <c r="J23" s="4" t="str">
        <f t="shared" si="2"/>
        <v/>
      </c>
    </row>
    <row r="24" spans="1:10">
      <c r="A24" t="s">
        <v>13</v>
      </c>
      <c r="B24">
        <v>100</v>
      </c>
      <c r="C24">
        <v>105</v>
      </c>
      <c r="E24" s="1">
        <f>IF(C24&gt;B24,MAX($E$1:E23)+1,"")</f>
        <v>7</v>
      </c>
      <c r="G24" s="5" t="str">
        <f>IFERROR(INDEX($A:$C,MATCH(ROW($A22),$E:$E,0),1),"")</f>
        <v/>
      </c>
      <c r="H24" s="3" t="str">
        <f t="shared" si="0"/>
        <v/>
      </c>
      <c r="I24" s="3" t="str">
        <f t="shared" si="1"/>
        <v/>
      </c>
      <c r="J24" s="4" t="str">
        <f t="shared" si="2"/>
        <v/>
      </c>
    </row>
    <row r="25" spans="1:10">
      <c r="A25" t="s">
        <v>7</v>
      </c>
      <c r="B25">
        <v>45</v>
      </c>
      <c r="C25">
        <v>57</v>
      </c>
      <c r="E25" s="1">
        <f>IF(C25&gt;B25,MAX($E$1:E24)+1,"")</f>
        <v>8</v>
      </c>
      <c r="G25" s="5" t="str">
        <f>IFERROR(INDEX($A:$C,MATCH(ROW($A23),$E:$E,0),1),"")</f>
        <v/>
      </c>
      <c r="H25" s="3" t="str">
        <f t="shared" si="0"/>
        <v/>
      </c>
      <c r="I25" s="3" t="str">
        <f t="shared" si="1"/>
        <v/>
      </c>
      <c r="J25" s="4" t="str">
        <f t="shared" si="2"/>
        <v/>
      </c>
    </row>
    <row r="26" spans="1:10">
      <c r="A26" t="s">
        <v>8</v>
      </c>
      <c r="B26">
        <v>105</v>
      </c>
      <c r="C26">
        <v>105</v>
      </c>
      <c r="E26" s="1" t="str">
        <f>IF(C26&gt;B26,MAX($E$1:E25)+1,"")</f>
        <v/>
      </c>
      <c r="G26" s="5" t="str">
        <f>IFERROR(INDEX($A:$C,MATCH(ROW($A24),$E:$E,0),1),"")</f>
        <v/>
      </c>
      <c r="H26" s="3" t="str">
        <f t="shared" si="0"/>
        <v/>
      </c>
      <c r="I26" s="3" t="str">
        <f t="shared" si="1"/>
        <v/>
      </c>
      <c r="J26" s="4" t="str">
        <f t="shared" si="2"/>
        <v/>
      </c>
    </row>
    <row r="27" spans="1:10">
      <c r="A27" t="s">
        <v>0</v>
      </c>
      <c r="B27">
        <v>65</v>
      </c>
      <c r="C27">
        <v>65</v>
      </c>
      <c r="E27" s="1" t="str">
        <f>IF(C27&gt;B27,MAX($E$1:E26)+1,"")</f>
        <v/>
      </c>
      <c r="G27" s="5" t="str">
        <f>IFERROR(INDEX($A:$C,MATCH(ROW($A25),$E:$E,0),1),"")</f>
        <v/>
      </c>
      <c r="H27" s="3" t="str">
        <f t="shared" si="0"/>
        <v/>
      </c>
      <c r="I27" s="3" t="str">
        <f t="shared" si="1"/>
        <v/>
      </c>
      <c r="J27" s="4" t="str">
        <f t="shared" si="2"/>
        <v/>
      </c>
    </row>
    <row r="28" spans="1:10">
      <c r="A28" t="s">
        <v>2</v>
      </c>
      <c r="B28">
        <v>105</v>
      </c>
      <c r="C28">
        <v>105</v>
      </c>
      <c r="E28" s="1" t="str">
        <f>IF(C28&gt;B28,MAX($E$1:E27)+1,"")</f>
        <v/>
      </c>
      <c r="G28" s="5" t="str">
        <f>IFERROR(INDEX($A:$C,MATCH(ROW($A26),$E:$E,0),1),"")</f>
        <v/>
      </c>
      <c r="H28" s="3" t="str">
        <f t="shared" si="0"/>
        <v/>
      </c>
      <c r="I28" s="3" t="str">
        <f t="shared" si="1"/>
        <v/>
      </c>
      <c r="J28" s="4" t="str">
        <f t="shared" si="2"/>
        <v/>
      </c>
    </row>
    <row r="29" spans="1:10">
      <c r="A29" t="s">
        <v>21</v>
      </c>
      <c r="B29">
        <v>89</v>
      </c>
      <c r="C29">
        <v>89</v>
      </c>
      <c r="E29" s="1" t="str">
        <f>IF(C29&gt;B29,MAX($E$1:E28)+1,"")</f>
        <v/>
      </c>
      <c r="G29" s="5" t="str">
        <f>IFERROR(INDEX($A:$C,MATCH(ROW($A27),$E:$E,0),1),"")</f>
        <v/>
      </c>
      <c r="H29" s="3" t="str">
        <f t="shared" si="0"/>
        <v/>
      </c>
      <c r="I29" s="3" t="str">
        <f t="shared" si="1"/>
        <v/>
      </c>
      <c r="J29" s="4" t="str">
        <f t="shared" si="2"/>
        <v/>
      </c>
    </row>
    <row r="30" spans="1:10" ht="15.75" thickBot="1">
      <c r="A30" t="s">
        <v>5</v>
      </c>
      <c r="B30">
        <v>89</v>
      </c>
      <c r="C30">
        <v>101</v>
      </c>
      <c r="E30" s="1">
        <f>IF(C30&gt;B30,MAX($E$1:E29)+1,"")</f>
        <v>9</v>
      </c>
      <c r="G30" s="6" t="str">
        <f>IFERROR(INDEX($A:$C,MATCH(ROW($A28),$E:$E,0),1),"")</f>
        <v/>
      </c>
      <c r="H30" s="7" t="str">
        <f t="shared" si="0"/>
        <v/>
      </c>
      <c r="I30" s="7" t="str">
        <f t="shared" si="1"/>
        <v/>
      </c>
      <c r="J30" s="8" t="str">
        <f t="shared" si="2"/>
        <v/>
      </c>
    </row>
    <row r="31" spans="1:10">
      <c r="G31" t="str">
        <f>IFERROR(INDEX($A:$C,MATCH(ROW($A29),$E:$E,0),1),"")</f>
        <v/>
      </c>
    </row>
  </sheetData>
  <sortState ref="B3:D30">
    <sortCondition ref="C3:C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2016-05-23T12:29:29Z</dcterms:created>
  <dcterms:modified xsi:type="dcterms:W3CDTF">2016-05-23T12:41:30Z</dcterms:modified>
</cp:coreProperties>
</file>