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harts/chart2.xml" ContentType="application/vnd.openxmlformats-officedocument.drawingml.char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showPivotChartFilter="1" defaultThemeVersion="124226"/>
  <bookViews>
    <workbookView xWindow="480" yWindow="137" windowWidth="16101" windowHeight="8009" activeTab="3"/>
  </bookViews>
  <sheets>
    <sheet name="CHARTS" sheetId="7" r:id="rId1"/>
    <sheet name="OI" sheetId="1" r:id="rId2"/>
    <sheet name="Table OI" sheetId="9" r:id="rId3"/>
    <sheet name="PT" sheetId="8" r:id="rId4"/>
  </sheets>
  <externalReferences>
    <externalReference r:id="rId5"/>
  </externalReferences>
  <definedNames>
    <definedName name="_xlnm._FilterDatabase" localSheetId="1" hidden="1">OI!$A$1:$I$154</definedName>
    <definedName name="_xlnm._FilterDatabase" localSheetId="2" hidden="1">'Table OI'!$A$1:$I$154</definedName>
    <definedName name="Slicer_Region">#N/A</definedName>
    <definedName name="Slicer_Y">#N/A</definedName>
  </definedNames>
  <calcPr calcId="125725"/>
  <pivotCaches>
    <pivotCache cacheId="7" r:id="rId6"/>
    <pivotCache cacheId="5" r:id="rId7"/>
  </pivotCaches>
</workbook>
</file>

<file path=xl/calcChain.xml><?xml version="1.0" encoding="utf-8"?>
<calcChain xmlns="http://schemas.openxmlformats.org/spreadsheetml/2006/main">
  <c r="P1" i="8"/>
  <c r="I144" i="9"/>
  <c r="H144"/>
  <c r="G144" s="1"/>
  <c r="F144"/>
  <c r="E144"/>
  <c r="B144"/>
  <c r="A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G2"/>
  <c r="I144" i="1" l="1"/>
  <c r="H144"/>
  <c r="G144" s="1"/>
  <c r="F144"/>
  <c r="E144"/>
  <c r="B144"/>
  <c r="A144"/>
  <c r="G143"/>
  <c r="G142"/>
  <c r="G141"/>
  <c r="G140"/>
  <c r="G139"/>
  <c r="G138"/>
  <c r="G137"/>
  <c r="G136"/>
  <c r="G135"/>
  <c r="G134"/>
  <c r="G133"/>
  <c r="G132"/>
  <c r="G131"/>
  <c r="G130"/>
  <c r="G129"/>
  <c r="G128"/>
  <c r="G127"/>
  <c r="G126"/>
  <c r="G125"/>
  <c r="G124"/>
  <c r="G123"/>
  <c r="G122"/>
  <c r="G121"/>
  <c r="G120"/>
  <c r="G119"/>
  <c r="G118"/>
  <c r="G117"/>
  <c r="G116"/>
  <c r="G115"/>
  <c r="G114"/>
  <c r="G113"/>
  <c r="G112"/>
  <c r="G111" l="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G2"/>
</calcChain>
</file>

<file path=xl/sharedStrings.xml><?xml version="1.0" encoding="utf-8"?>
<sst xmlns="http://schemas.openxmlformats.org/spreadsheetml/2006/main" count="1263" uniqueCount="116">
  <si>
    <t>Month</t>
  </si>
  <si>
    <t>Q</t>
  </si>
  <si>
    <t>MC</t>
  </si>
  <si>
    <t>C Code</t>
  </si>
  <si>
    <t>Americas</t>
  </si>
  <si>
    <t>AUG</t>
  </si>
  <si>
    <t>MAR</t>
  </si>
  <si>
    <t>EU</t>
  </si>
  <si>
    <t>Asia</t>
  </si>
  <si>
    <t>OCT</t>
  </si>
  <si>
    <t>NOV</t>
  </si>
  <si>
    <t>DEC</t>
  </si>
  <si>
    <t>JAN</t>
  </si>
  <si>
    <t>FEB</t>
  </si>
  <si>
    <t>APR</t>
  </si>
  <si>
    <t>MAY</t>
  </si>
  <si>
    <t>Region</t>
  </si>
  <si>
    <t>Y</t>
  </si>
  <si>
    <t>JUN</t>
  </si>
  <si>
    <t>JUL</t>
  </si>
  <si>
    <t>SEP</t>
  </si>
  <si>
    <t>EOMonth</t>
  </si>
  <si>
    <t>Étiquettes de colonnes</t>
  </si>
  <si>
    <t>Étiquettes de lignes</t>
  </si>
  <si>
    <t>Total général</t>
  </si>
  <si>
    <t>Période</t>
  </si>
  <si>
    <t>2016-01</t>
  </si>
  <si>
    <t>2016-02</t>
  </si>
  <si>
    <t>2016-03</t>
  </si>
  <si>
    <t>2016-04</t>
  </si>
  <si>
    <t>2016-05</t>
  </si>
  <si>
    <t>2013-01</t>
  </si>
  <si>
    <t>2013-03</t>
  </si>
  <si>
    <t>2013-04</t>
  </si>
  <si>
    <t>2013-05</t>
  </si>
  <si>
    <t>2013-06</t>
  </si>
  <si>
    <t>2013-07</t>
  </si>
  <si>
    <t>2013-08</t>
  </si>
  <si>
    <t>2013-09</t>
  </si>
  <si>
    <t>2013-10</t>
  </si>
  <si>
    <t>2013-11</t>
  </si>
  <si>
    <t>2013-12</t>
  </si>
  <si>
    <t>(vide)</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</si>
  <si>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</si>
  <si>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</si>
  <si>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</si>
  <si>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</si>
  <si>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</si>
  <si>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</si>
  <si>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</si>
  <si>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</si>
  <si>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</si>
  <si>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</si>
  <si>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</si>
  <si>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</si>
  <si>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</si>
  <si>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</si>
  <si>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</si>
  <si>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</si>
  <si>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</si>
  <si>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</si>
  <si>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</si>
  <si>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</si>
  <si>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2015-10</t>
  </si>
  <si>
    <t>2015-11</t>
  </si>
  <si>
    <t>2015-12</t>
  </si>
  <si>
    <t>Somme</t>
  </si>
  <si>
    <t>Total Somme</t>
  </si>
  <si>
    <t>Total Cumul</t>
  </si>
  <si>
    <t>Cumul</t>
  </si>
  <si>
    <t>Produit 1</t>
  </si>
  <si>
    <t>Produit 2</t>
  </si>
  <si>
    <t>Produit 3</t>
  </si>
  <si>
    <t>Produit 4</t>
  </si>
  <si>
    <t>Produit 5</t>
  </si>
  <si>
    <t>Produit 6</t>
  </si>
  <si>
    <t>Produit 3 D</t>
  </si>
  <si>
    <t>Produit 6 D</t>
  </si>
  <si>
    <t>Société 1</t>
  </si>
  <si>
    <t>Société 2</t>
  </si>
  <si>
    <t>Société 3</t>
  </si>
  <si>
    <t>Société 4</t>
  </si>
  <si>
    <t>Société 5</t>
  </si>
  <si>
    <t>Société 6</t>
  </si>
  <si>
    <t>Société 7</t>
  </si>
  <si>
    <t>Société 8</t>
  </si>
  <si>
    <t>Société 9</t>
  </si>
  <si>
    <t>Société 10</t>
  </si>
  <si>
    <t>Société 11</t>
  </si>
  <si>
    <t>Société 12</t>
  </si>
  <si>
    <t>Société 13</t>
  </si>
  <si>
    <t>Société 14</t>
  </si>
  <si>
    <t>Société 15</t>
  </si>
  <si>
    <t>(Tous)</t>
  </si>
  <si>
    <t>Total</t>
  </si>
  <si>
    <t>Somme de Q</t>
  </si>
  <si>
    <t>2013-02</t>
  </si>
  <si>
    <t>2015-09</t>
  </si>
  <si>
    <t>2013</t>
  </si>
  <si>
    <t>2014</t>
  </si>
  <si>
    <t>2015</t>
  </si>
  <si>
    <t>2016</t>
  </si>
  <si>
    <t>Month2</t>
  </si>
  <si>
    <t>Années</t>
  </si>
  <si>
    <t>janv</t>
  </si>
  <si>
    <t>févr</t>
  </si>
  <si>
    <t>mars</t>
  </si>
  <si>
    <t>avr</t>
  </si>
  <si>
    <t>mai</t>
  </si>
  <si>
    <t>juin</t>
  </si>
  <si>
    <t>juil</t>
  </si>
  <si>
    <t>août</t>
  </si>
  <si>
    <t>sept</t>
  </si>
  <si>
    <t>oct</t>
  </si>
  <si>
    <t>nov</t>
  </si>
  <si>
    <t>déc</t>
  </si>
</sst>
</file>

<file path=xl/styles.xml><?xml version="1.0" encoding="utf-8"?>
<styleSheet xmlns="http://schemas.openxmlformats.org/spreadsheetml/2006/main">
  <numFmts count="2">
    <numFmt numFmtId="164" formatCode="dd/mm/yyyy;@"/>
    <numFmt numFmtId="165" formatCode="mmm"/>
  </numFmts>
  <fonts count="7">
    <font>
      <sz val="11"/>
      <color theme="1"/>
      <name val="Calibri"/>
      <family val="2"/>
      <scheme val="minor"/>
    </font>
    <font>
      <sz val="11"/>
      <color theme="1"/>
      <name val="Calibri"/>
      <family val="2"/>
      <scheme val="minor"/>
    </font>
    <font>
      <sz val="10"/>
      <name val="Helvetica"/>
      <family val="2"/>
    </font>
    <font>
      <sz val="8"/>
      <name val="Arial"/>
      <family val="2"/>
    </font>
    <font>
      <sz val="10"/>
      <name val="Helvetica"/>
      <family val="2"/>
    </font>
    <font>
      <sz val="10"/>
      <color theme="1"/>
      <name val="Arial"/>
      <family val="2"/>
    </font>
    <font>
      <sz val="8"/>
      <color rgb="FFFF000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diagonal/>
    </border>
  </borders>
  <cellStyleXfs count="5">
    <xf numFmtId="0" fontId="0" fillId="0" borderId="0"/>
    <xf numFmtId="0" fontId="2" fillId="0" borderId="0"/>
    <xf numFmtId="0" fontId="1" fillId="0" borderId="0"/>
    <xf numFmtId="0" fontId="4" fillId="0" borderId="0"/>
    <xf numFmtId="9" fontId="5" fillId="0" borderId="0" applyFont="0" applyFill="0" applyBorder="0" applyAlignment="0" applyProtection="0"/>
  </cellStyleXfs>
  <cellXfs count="58">
    <xf numFmtId="0" fontId="0" fillId="0" borderId="0" xfId="0"/>
    <xf numFmtId="0" fontId="0" fillId="0" borderId="1" xfId="0" applyBorder="1"/>
    <xf numFmtId="1" fontId="3" fillId="0" borderId="3" xfId="1" applyNumberFormat="1" applyFont="1" applyBorder="1"/>
    <xf numFmtId="1" fontId="3" fillId="0" borderId="3" xfId="1" applyNumberFormat="1" applyFont="1" applyBorder="1"/>
    <xf numFmtId="1" fontId="3" fillId="0" borderId="2" xfId="1" applyNumberFormat="1" applyFont="1" applyBorder="1"/>
    <xf numFmtId="1" fontId="3" fillId="0" borderId="3" xfId="1" applyNumberFormat="1" applyFont="1" applyFill="1" applyBorder="1"/>
    <xf numFmtId="1" fontId="3" fillId="0" borderId="2" xfId="1" applyNumberFormat="1" applyFont="1" applyFill="1" applyBorder="1"/>
    <xf numFmtId="1" fontId="3" fillId="0" borderId="3" xfId="3" applyNumberFormat="1" applyFont="1" applyBorder="1"/>
    <xf numFmtId="1" fontId="6" fillId="0" borderId="3" xfId="1" applyNumberFormat="1" applyFont="1" applyBorder="1"/>
    <xf numFmtId="1" fontId="6" fillId="0" borderId="2" xfId="1" applyNumberFormat="1" applyFont="1" applyFill="1" applyBorder="1"/>
    <xf numFmtId="1" fontId="3" fillId="0" borderId="2" xfId="1" applyNumberFormat="1" applyFont="1" applyBorder="1"/>
    <xf numFmtId="1" fontId="3" fillId="0" borderId="3" xfId="1" applyNumberFormat="1" applyFont="1" applyBorder="1"/>
    <xf numFmtId="1" fontId="3" fillId="0" borderId="6" xfId="1" applyNumberFormat="1" applyFont="1" applyBorder="1"/>
    <xf numFmtId="1" fontId="3" fillId="0" borderId="3" xfId="0" applyNumberFormat="1" applyFont="1" applyBorder="1"/>
    <xf numFmtId="1" fontId="3" fillId="0" borderId="2" xfId="0" applyNumberFormat="1" applyFont="1" applyBorder="1"/>
    <xf numFmtId="1" fontId="3" fillId="0" borderId="3" xfId="3" applyNumberFormat="1" applyFont="1" applyBorder="1"/>
    <xf numFmtId="1" fontId="3" fillId="0" borderId="3" xfId="3" applyNumberFormat="1" applyFont="1" applyFill="1" applyBorder="1"/>
    <xf numFmtId="1" fontId="3" fillId="0" borderId="2" xfId="3" applyNumberFormat="1" applyFont="1" applyFill="1" applyBorder="1"/>
    <xf numFmtId="1" fontId="3" fillId="0" borderId="2" xfId="3" applyNumberFormat="1" applyFont="1" applyBorder="1"/>
    <xf numFmtId="1" fontId="3" fillId="0" borderId="3" xfId="3" applyNumberFormat="1" applyFont="1" applyBorder="1"/>
    <xf numFmtId="1" fontId="6" fillId="0" borderId="2" xfId="0" applyNumberFormat="1" applyFont="1" applyBorder="1"/>
    <xf numFmtId="1" fontId="6" fillId="0" borderId="3" xfId="0" applyNumberFormat="1" applyFont="1" applyBorder="1"/>
    <xf numFmtId="1" fontId="6" fillId="0" borderId="3" xfId="3" applyNumberFormat="1" applyFont="1" applyFill="1" applyBorder="1"/>
    <xf numFmtId="1" fontId="3" fillId="0" borderId="2" xfId="0" applyNumberFormat="1" applyFont="1" applyFill="1" applyBorder="1"/>
    <xf numFmtId="1" fontId="3" fillId="0" borderId="3" xfId="0" applyNumberFormat="1" applyFont="1" applyFill="1" applyBorder="1"/>
    <xf numFmtId="0" fontId="0" fillId="0" borderId="0" xfId="0" applyNumberFormat="1"/>
    <xf numFmtId="0" fontId="0" fillId="0" borderId="1" xfId="0" applyNumberFormat="1" applyBorder="1"/>
    <xf numFmtId="0" fontId="3" fillId="0" borderId="5" xfId="1" applyNumberFormat="1" applyFont="1" applyBorder="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165" fontId="0" fillId="0" borderId="1" xfId="0" applyNumberFormat="1" applyBorder="1"/>
    <xf numFmtId="165" fontId="3" fillId="0" borderId="5" xfId="1" applyNumberFormat="1" applyFont="1" applyBorder="1"/>
    <xf numFmtId="165" fontId="0" fillId="0" borderId="0" xfId="0" applyNumberFormat="1"/>
    <xf numFmtId="14" fontId="0" fillId="0" borderId="1" xfId="0" applyNumberFormat="1" applyBorder="1"/>
    <xf numFmtId="14" fontId="3" fillId="0" borderId="5" xfId="1" applyNumberFormat="1" applyFont="1" applyBorder="1"/>
    <xf numFmtId="14" fontId="3" fillId="0" borderId="4" xfId="1" applyNumberFormat="1" applyFont="1" applyBorder="1"/>
    <xf numFmtId="14" fontId="3" fillId="0" borderId="4" xfId="0" applyNumberFormat="1" applyFont="1" applyFill="1" applyBorder="1" applyAlignment="1">
      <alignment horizontal="center"/>
    </xf>
    <xf numFmtId="14" fontId="0" fillId="0" borderId="0" xfId="0" applyNumberFormat="1"/>
    <xf numFmtId="164" fontId="0" fillId="0" borderId="1" xfId="0" applyNumberFormat="1" applyBorder="1" applyAlignment="1">
      <alignment horizontal="left"/>
    </xf>
    <xf numFmtId="164" fontId="3" fillId="0" borderId="5" xfId="1" applyNumberFormat="1" applyFont="1" applyBorder="1" applyAlignment="1">
      <alignment horizontal="left"/>
    </xf>
    <xf numFmtId="164" fontId="3" fillId="0" borderId="5" xfId="3" applyNumberFormat="1" applyFont="1" applyFill="1" applyBorder="1" applyAlignment="1">
      <alignment horizontal="left"/>
    </xf>
    <xf numFmtId="164" fontId="3" fillId="0" borderId="6" xfId="1" applyNumberFormat="1" applyFont="1" applyFill="1" applyBorder="1" applyAlignment="1">
      <alignment horizontal="left"/>
    </xf>
    <xf numFmtId="164" fontId="3" fillId="0" borderId="5" xfId="0" applyNumberFormat="1" applyFont="1" applyFill="1" applyBorder="1" applyAlignment="1">
      <alignment horizontal="left"/>
    </xf>
    <xf numFmtId="164" fontId="0" fillId="0" borderId="0" xfId="0" applyNumberFormat="1" applyAlignment="1">
      <alignment horizontal="left"/>
    </xf>
    <xf numFmtId="14" fontId="3" fillId="0" borderId="4" xfId="3" applyNumberFormat="1" applyFont="1" applyFill="1" applyBorder="1" applyAlignment="1"/>
    <xf numFmtId="14" fontId="3" fillId="0" borderId="3" xfId="3" applyNumberFormat="1" applyFont="1" applyFill="1" applyBorder="1" applyAlignment="1"/>
    <xf numFmtId="14" fontId="3" fillId="0" borderId="3" xfId="1" applyNumberFormat="1" applyFont="1" applyFill="1" applyBorder="1" applyAlignment="1"/>
    <xf numFmtId="14" fontId="3" fillId="0" borderId="4" xfId="1" applyNumberFormat="1" applyFont="1" applyFill="1" applyBorder="1" applyAlignment="1"/>
    <xf numFmtId="14" fontId="3" fillId="0" borderId="4" xfId="0" applyNumberFormat="1" applyFont="1" applyFill="1" applyBorder="1" applyAlignment="1"/>
    <xf numFmtId="14" fontId="6" fillId="0" borderId="4" xfId="0" applyNumberFormat="1" applyFont="1" applyFill="1" applyBorder="1" applyAlignment="1"/>
    <xf numFmtId="1" fontId="6" fillId="0" borderId="3" xfId="3" applyNumberFormat="1" applyFont="1" applyBorder="1"/>
    <xf numFmtId="164" fontId="0" fillId="0" borderId="0" xfId="0" applyNumberFormat="1"/>
    <xf numFmtId="1" fontId="3" fillId="0" borderId="7" xfId="0" applyNumberFormat="1" applyFont="1" applyFill="1" applyBorder="1"/>
    <xf numFmtId="1" fontId="3" fillId="0" borderId="6" xfId="0" applyNumberFormat="1" applyFont="1" applyFill="1" applyBorder="1"/>
    <xf numFmtId="1" fontId="3" fillId="0" borderId="6" xfId="3" applyNumberFormat="1" applyFont="1" applyFill="1" applyBorder="1"/>
    <xf numFmtId="14" fontId="3" fillId="0" borderId="5" xfId="0" applyNumberFormat="1" applyFont="1" applyFill="1" applyBorder="1" applyAlignment="1">
      <alignment horizontal="center"/>
    </xf>
  </cellXfs>
  <cellStyles count="5">
    <cellStyle name="Normal" xfId="0" builtinId="0"/>
    <cellStyle name="Normal 2" xfId="2"/>
    <cellStyle name="Normal 3" xfId="3"/>
    <cellStyle name="Normal 4" xfId="1"/>
    <cellStyle name="Percent 2" xfId="4"/>
  </cellStyles>
  <dxfs count="2">
    <dxf>
      <numFmt numFmtId="164" formatCode="dd/mm/yyyy;@"/>
    </dxf>
    <dxf>
      <border outline="0">
        <bottom style="hair">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fr-FR"/>
  <c:pivotSource>
    <c:name>[Rapport---EC-2013-2016-Comment-avoir-le-total-des-12-derniers-mois-intégré-automatiquement-dans-le-tableau-croisé-dynamique-.xlsx]OI!PivotTable3</c:name>
    <c:fmtId val="2"/>
  </c:pivotSource>
  <c:chart>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spPr>
          <a:ln w="25400">
            <a:noFill/>
          </a:ln>
        </c:spPr>
        <c:marker>
          <c:symbol val="none"/>
        </c:marker>
      </c:pivotFmt>
      <c:pivotFmt>
        <c:idx val="36"/>
        <c:spPr>
          <a:ln w="25400">
            <a:noFill/>
          </a:ln>
        </c:spPr>
        <c:marker>
          <c:symbol val="none"/>
        </c:marker>
      </c:pivotFmt>
      <c:pivotFmt>
        <c:idx val="37"/>
        <c:spPr>
          <a:ln w="25400">
            <a:noFill/>
          </a:ln>
        </c:spPr>
        <c:marker>
          <c:symbol val="none"/>
        </c:marker>
      </c:pivotFmt>
      <c:pivotFmt>
        <c:idx val="38"/>
        <c:spPr>
          <a:ln w="25400">
            <a:noFill/>
          </a:ln>
        </c:spPr>
        <c:marker>
          <c:symbol val="none"/>
        </c:marker>
      </c:pivotFmt>
      <c:pivotFmt>
        <c:idx val="39"/>
        <c:marker>
          <c:symbol val="none"/>
        </c:marker>
      </c:pivotFmt>
      <c:pivotFmt>
        <c:idx val="40"/>
        <c:marker>
          <c:symbol val="none"/>
        </c:marker>
      </c:pivotFmt>
      <c:pivotFmt>
        <c:idx val="41"/>
        <c:spPr>
          <a:ln w="25400">
            <a:noFill/>
          </a:ln>
        </c:spPr>
        <c:marker>
          <c:symbol val="none"/>
        </c:marker>
      </c:pivotFmt>
      <c:pivotFmt>
        <c:idx val="42"/>
        <c:spPr>
          <a:ln w="25400">
            <a:noFill/>
          </a:ln>
        </c:spPr>
        <c:marker>
          <c:symbol val="none"/>
        </c:marker>
      </c:pivotFmt>
      <c:pivotFmt>
        <c:idx val="43"/>
        <c:spPr>
          <a:ln w="25400">
            <a:noFill/>
          </a:ln>
        </c:spPr>
        <c:marker>
          <c:symbol val="none"/>
        </c:marker>
      </c:pivotFmt>
      <c:pivotFmt>
        <c:idx val="44"/>
        <c:spPr>
          <a:ln w="25400">
            <a:noFill/>
          </a:ln>
        </c:spPr>
        <c:marker>
          <c:symbol val="none"/>
        </c:marker>
      </c:pivotFmt>
      <c:pivotFmt>
        <c:idx val="45"/>
        <c:spPr>
          <a:ln w="25400">
            <a:noFill/>
          </a:ln>
        </c:spPr>
        <c:marker>
          <c:symbol val="none"/>
        </c:marker>
      </c:pivotFmt>
      <c:pivotFmt>
        <c:idx val="46"/>
        <c:spPr>
          <a:ln w="25400">
            <a:noFill/>
          </a:ln>
        </c:spPr>
        <c:marker>
          <c:symbol val="none"/>
        </c:marker>
      </c:pivotFmt>
      <c:pivotFmt>
        <c:idx val="47"/>
        <c:spPr>
          <a:ln w="25400">
            <a:noFill/>
          </a:ln>
        </c:spPr>
        <c:marker>
          <c:symbol val="none"/>
        </c:marker>
      </c:pivotFmt>
      <c:pivotFmt>
        <c:idx val="48"/>
        <c:spPr>
          <a:ln w="25400">
            <a:noFill/>
          </a:ln>
        </c:spPr>
        <c:marker>
          <c:symbol val="none"/>
        </c:marker>
      </c:pivotFmt>
      <c:pivotFmt>
        <c:idx val="49"/>
        <c:spPr>
          <a:ln w="25400">
            <a:noFill/>
          </a:ln>
        </c:spPr>
        <c:marker>
          <c:symbol val="none"/>
        </c:marker>
      </c:pivotFmt>
      <c:pivotFmt>
        <c:idx val="50"/>
        <c:spPr>
          <a:ln w="25400">
            <a:noFill/>
          </a:ln>
        </c:spPr>
        <c:marker>
          <c:symbol val="none"/>
        </c:marker>
      </c:pivotFmt>
      <c:pivotFmt>
        <c:idx val="51"/>
        <c:spPr>
          <a:ln w="25400">
            <a:noFill/>
          </a:ln>
        </c:spPr>
        <c:marker>
          <c:symbol val="none"/>
        </c:marker>
      </c:pivotFmt>
      <c:pivotFmt>
        <c:idx val="52"/>
        <c:spPr>
          <a:ln w="25400">
            <a:noFill/>
          </a:ln>
        </c:spPr>
        <c:marker>
          <c:symbol val="none"/>
        </c:marker>
      </c:pivotFmt>
      <c:pivotFmt>
        <c:idx val="53"/>
        <c:marker>
          <c:symbol val="none"/>
        </c:marker>
      </c:pivotFmt>
      <c:pivotFmt>
        <c:idx val="54"/>
        <c:marker>
          <c:symbol val="none"/>
        </c:marker>
      </c:pivotFmt>
    </c:pivotFmts>
    <c:plotArea>
      <c:layout/>
      <c:areaChart>
        <c:grouping val="stacked"/>
        <c:ser>
          <c:idx val="0"/>
          <c:order val="0"/>
          <c:tx>
            <c:strRef>
              <c:f>OI!$L$3:$L$5</c:f>
              <c:strCache>
                <c:ptCount val="1"/>
                <c:pt idx="0">
                  <c:v>Americas - Somme</c:v>
                </c:pt>
              </c:strCache>
            </c:strRef>
          </c:tx>
          <c:cat>
            <c:strRef>
              <c:f>OI!$K$6:$K$48</c:f>
              <c:strCache>
                <c:ptCount val="42"/>
                <c:pt idx="0">
                  <c:v>2013-01</c:v>
                </c:pt>
                <c:pt idx="1">
                  <c:v>2013-03</c:v>
                </c:pt>
                <c:pt idx="2">
                  <c:v>2013-04</c:v>
                </c:pt>
                <c:pt idx="3">
                  <c:v>2013-05</c:v>
                </c:pt>
                <c:pt idx="4">
                  <c:v>2013-06</c:v>
                </c:pt>
                <c:pt idx="5">
                  <c:v>2013-07</c:v>
                </c:pt>
                <c:pt idx="6">
                  <c:v>2013-08</c:v>
                </c:pt>
                <c:pt idx="7">
                  <c:v>2013-09</c:v>
                </c:pt>
                <c:pt idx="8">
                  <c:v>2013-10</c:v>
                </c:pt>
                <c:pt idx="9">
                  <c:v>2013-11</c:v>
                </c:pt>
                <c:pt idx="10">
                  <c:v>2013-12</c:v>
                </c:pt>
                <c:pt idx="11">
                  <c:v>2014-01</c:v>
                </c:pt>
                <c:pt idx="12">
                  <c:v>2014-02</c:v>
                </c:pt>
                <c:pt idx="13">
                  <c:v>2014-03</c:v>
                </c:pt>
                <c:pt idx="14">
                  <c:v>2014-04</c:v>
                </c:pt>
                <c:pt idx="15">
                  <c:v>2014-05</c:v>
                </c:pt>
                <c:pt idx="16">
                  <c:v>2014-06</c:v>
                </c:pt>
                <c:pt idx="17">
                  <c:v>2014-07</c:v>
                </c:pt>
                <c:pt idx="18">
                  <c:v>2014-08</c:v>
                </c:pt>
                <c:pt idx="19">
                  <c:v>2014-09</c:v>
                </c:pt>
                <c:pt idx="20">
                  <c:v>2014-10</c:v>
                </c:pt>
                <c:pt idx="21">
                  <c:v>2014-11</c:v>
                </c:pt>
                <c:pt idx="22">
                  <c:v>2014-12</c:v>
                </c:pt>
                <c:pt idx="23">
                  <c:v>2015-01</c:v>
                </c:pt>
                <c:pt idx="24">
                  <c:v>2015-02</c:v>
                </c:pt>
                <c:pt idx="25">
                  <c:v>2015-03</c:v>
                </c:pt>
                <c:pt idx="26">
                  <c:v>2015-04</c:v>
                </c:pt>
                <c:pt idx="27">
                  <c:v>2015-05</c:v>
                </c:pt>
                <c:pt idx="28">
                  <c:v>2015-06</c:v>
                </c:pt>
                <c:pt idx="29">
                  <c:v>2015-07</c:v>
                </c:pt>
                <c:pt idx="30">
                  <c:v>2015-08</c:v>
                </c:pt>
                <c:pt idx="31">
                  <c:v>2015-10</c:v>
                </c:pt>
                <c:pt idx="32">
                  <c:v>2015-11</c:v>
                </c:pt>
                <c:pt idx="33">
                  <c:v>2015-12</c:v>
                </c:pt>
                <c:pt idx="34">
                  <c:v>2016-01</c:v>
                </c:pt>
                <c:pt idx="35">
                  <c:v>2016-02</c:v>
                </c:pt>
                <c:pt idx="36">
                  <c:v>2016-03</c:v>
                </c:pt>
                <c:pt idx="37">
                  <c:v>2016-04</c:v>
                </c:pt>
                <c:pt idx="38">
                  <c:v>2016-05</c:v>
                </c:pt>
                <c:pt idx="39">
                  <c:v>(vide)</c:v>
                </c:pt>
                <c:pt idx="40">
                  <c:v>2013-02</c:v>
                </c:pt>
                <c:pt idx="41">
                  <c:v>2015-09</c:v>
                </c:pt>
              </c:strCache>
            </c:strRef>
          </c:cat>
          <c:val>
            <c:numRef>
              <c:f>OI!$L$6:$L$48</c:f>
              <c:numCache>
                <c:formatCode>General</c:formatCode>
                <c:ptCount val="42"/>
                <c:pt idx="8">
                  <c:v>2</c:v>
                </c:pt>
                <c:pt idx="9">
                  <c:v>1</c:v>
                </c:pt>
                <c:pt idx="11">
                  <c:v>1</c:v>
                </c:pt>
                <c:pt idx="13">
                  <c:v>1</c:v>
                </c:pt>
                <c:pt idx="15">
                  <c:v>1</c:v>
                </c:pt>
                <c:pt idx="17">
                  <c:v>1</c:v>
                </c:pt>
                <c:pt idx="18">
                  <c:v>1</c:v>
                </c:pt>
                <c:pt idx="22">
                  <c:v>1</c:v>
                </c:pt>
                <c:pt idx="23">
                  <c:v>2</c:v>
                </c:pt>
                <c:pt idx="24">
                  <c:v>1</c:v>
                </c:pt>
                <c:pt idx="25">
                  <c:v>1</c:v>
                </c:pt>
                <c:pt idx="26">
                  <c:v>1</c:v>
                </c:pt>
                <c:pt idx="30">
                  <c:v>3</c:v>
                </c:pt>
                <c:pt idx="32">
                  <c:v>1</c:v>
                </c:pt>
                <c:pt idx="34">
                  <c:v>2</c:v>
                </c:pt>
                <c:pt idx="35">
                  <c:v>1</c:v>
                </c:pt>
              </c:numCache>
            </c:numRef>
          </c:val>
        </c:ser>
        <c:ser>
          <c:idx val="1"/>
          <c:order val="1"/>
          <c:tx>
            <c:strRef>
              <c:f>OI!$M$3:$M$5</c:f>
              <c:strCache>
                <c:ptCount val="1"/>
                <c:pt idx="0">
                  <c:v>Americas - Cumul</c:v>
                </c:pt>
              </c:strCache>
            </c:strRef>
          </c:tx>
          <c:cat>
            <c:strRef>
              <c:f>OI!$K$6:$K$48</c:f>
              <c:strCache>
                <c:ptCount val="42"/>
                <c:pt idx="0">
                  <c:v>2013-01</c:v>
                </c:pt>
                <c:pt idx="1">
                  <c:v>2013-03</c:v>
                </c:pt>
                <c:pt idx="2">
                  <c:v>2013-04</c:v>
                </c:pt>
                <c:pt idx="3">
                  <c:v>2013-05</c:v>
                </c:pt>
                <c:pt idx="4">
                  <c:v>2013-06</c:v>
                </c:pt>
                <c:pt idx="5">
                  <c:v>2013-07</c:v>
                </c:pt>
                <c:pt idx="6">
                  <c:v>2013-08</c:v>
                </c:pt>
                <c:pt idx="7">
                  <c:v>2013-09</c:v>
                </c:pt>
                <c:pt idx="8">
                  <c:v>2013-10</c:v>
                </c:pt>
                <c:pt idx="9">
                  <c:v>2013-11</c:v>
                </c:pt>
                <c:pt idx="10">
                  <c:v>2013-12</c:v>
                </c:pt>
                <c:pt idx="11">
                  <c:v>2014-01</c:v>
                </c:pt>
                <c:pt idx="12">
                  <c:v>2014-02</c:v>
                </c:pt>
                <c:pt idx="13">
                  <c:v>2014-03</c:v>
                </c:pt>
                <c:pt idx="14">
                  <c:v>2014-04</c:v>
                </c:pt>
                <c:pt idx="15">
                  <c:v>2014-05</c:v>
                </c:pt>
                <c:pt idx="16">
                  <c:v>2014-06</c:v>
                </c:pt>
                <c:pt idx="17">
                  <c:v>2014-07</c:v>
                </c:pt>
                <c:pt idx="18">
                  <c:v>2014-08</c:v>
                </c:pt>
                <c:pt idx="19">
                  <c:v>2014-09</c:v>
                </c:pt>
                <c:pt idx="20">
                  <c:v>2014-10</c:v>
                </c:pt>
                <c:pt idx="21">
                  <c:v>2014-11</c:v>
                </c:pt>
                <c:pt idx="22">
                  <c:v>2014-12</c:v>
                </c:pt>
                <c:pt idx="23">
                  <c:v>2015-01</c:v>
                </c:pt>
                <c:pt idx="24">
                  <c:v>2015-02</c:v>
                </c:pt>
                <c:pt idx="25">
                  <c:v>2015-03</c:v>
                </c:pt>
                <c:pt idx="26">
                  <c:v>2015-04</c:v>
                </c:pt>
                <c:pt idx="27">
                  <c:v>2015-05</c:v>
                </c:pt>
                <c:pt idx="28">
                  <c:v>2015-06</c:v>
                </c:pt>
                <c:pt idx="29">
                  <c:v>2015-07</c:v>
                </c:pt>
                <c:pt idx="30">
                  <c:v>2015-08</c:v>
                </c:pt>
                <c:pt idx="31">
                  <c:v>2015-10</c:v>
                </c:pt>
                <c:pt idx="32">
                  <c:v>2015-11</c:v>
                </c:pt>
                <c:pt idx="33">
                  <c:v>2015-12</c:v>
                </c:pt>
                <c:pt idx="34">
                  <c:v>2016-01</c:v>
                </c:pt>
                <c:pt idx="35">
                  <c:v>2016-02</c:v>
                </c:pt>
                <c:pt idx="36">
                  <c:v>2016-03</c:v>
                </c:pt>
                <c:pt idx="37">
                  <c:v>2016-04</c:v>
                </c:pt>
                <c:pt idx="38">
                  <c:v>2016-05</c:v>
                </c:pt>
                <c:pt idx="39">
                  <c:v>(vide)</c:v>
                </c:pt>
                <c:pt idx="40">
                  <c:v>2013-02</c:v>
                </c:pt>
                <c:pt idx="41">
                  <c:v>2015-09</c:v>
                </c:pt>
              </c:strCache>
            </c:strRef>
          </c:cat>
          <c:val>
            <c:numRef>
              <c:f>OI!$M$6:$M$48</c:f>
              <c:numCache>
                <c:formatCode>General</c:formatCode>
                <c:ptCount val="42"/>
                <c:pt idx="0">
                  <c:v>0</c:v>
                </c:pt>
                <c:pt idx="1">
                  <c:v>0</c:v>
                </c:pt>
                <c:pt idx="2">
                  <c:v>0</c:v>
                </c:pt>
                <c:pt idx="3">
                  <c:v>0</c:v>
                </c:pt>
                <c:pt idx="4">
                  <c:v>0</c:v>
                </c:pt>
                <c:pt idx="5">
                  <c:v>0</c:v>
                </c:pt>
                <c:pt idx="6">
                  <c:v>0</c:v>
                </c:pt>
                <c:pt idx="7">
                  <c:v>0</c:v>
                </c:pt>
                <c:pt idx="8">
                  <c:v>2</c:v>
                </c:pt>
                <c:pt idx="9">
                  <c:v>3</c:v>
                </c:pt>
                <c:pt idx="10">
                  <c:v>3</c:v>
                </c:pt>
                <c:pt idx="11">
                  <c:v>4</c:v>
                </c:pt>
                <c:pt idx="12">
                  <c:v>4</c:v>
                </c:pt>
                <c:pt idx="13">
                  <c:v>5</c:v>
                </c:pt>
                <c:pt idx="14">
                  <c:v>5</c:v>
                </c:pt>
                <c:pt idx="15">
                  <c:v>6</c:v>
                </c:pt>
                <c:pt idx="16">
                  <c:v>6</c:v>
                </c:pt>
                <c:pt idx="17">
                  <c:v>7</c:v>
                </c:pt>
                <c:pt idx="18">
                  <c:v>8</c:v>
                </c:pt>
                <c:pt idx="19">
                  <c:v>8</c:v>
                </c:pt>
                <c:pt idx="20">
                  <c:v>8</c:v>
                </c:pt>
                <c:pt idx="21">
                  <c:v>8</c:v>
                </c:pt>
                <c:pt idx="22">
                  <c:v>9</c:v>
                </c:pt>
                <c:pt idx="23">
                  <c:v>11</c:v>
                </c:pt>
                <c:pt idx="24">
                  <c:v>12</c:v>
                </c:pt>
                <c:pt idx="25">
                  <c:v>13</c:v>
                </c:pt>
                <c:pt idx="26">
                  <c:v>14</c:v>
                </c:pt>
                <c:pt idx="27">
                  <c:v>14</c:v>
                </c:pt>
                <c:pt idx="28">
                  <c:v>14</c:v>
                </c:pt>
                <c:pt idx="29">
                  <c:v>14</c:v>
                </c:pt>
                <c:pt idx="30">
                  <c:v>17</c:v>
                </c:pt>
                <c:pt idx="31">
                  <c:v>17</c:v>
                </c:pt>
                <c:pt idx="32">
                  <c:v>18</c:v>
                </c:pt>
                <c:pt idx="33">
                  <c:v>18</c:v>
                </c:pt>
                <c:pt idx="34">
                  <c:v>20</c:v>
                </c:pt>
                <c:pt idx="35">
                  <c:v>21</c:v>
                </c:pt>
                <c:pt idx="36">
                  <c:v>21</c:v>
                </c:pt>
                <c:pt idx="37">
                  <c:v>21</c:v>
                </c:pt>
                <c:pt idx="38">
                  <c:v>21</c:v>
                </c:pt>
                <c:pt idx="39">
                  <c:v>21</c:v>
                </c:pt>
                <c:pt idx="40">
                  <c:v>21</c:v>
                </c:pt>
                <c:pt idx="41">
                  <c:v>21</c:v>
                </c:pt>
              </c:numCache>
            </c:numRef>
          </c:val>
        </c:ser>
        <c:ser>
          <c:idx val="2"/>
          <c:order val="2"/>
          <c:tx>
            <c:strRef>
              <c:f>OI!$N$3:$N$5</c:f>
              <c:strCache>
                <c:ptCount val="1"/>
                <c:pt idx="0">
                  <c:v>Asia - Somme</c:v>
                </c:pt>
              </c:strCache>
            </c:strRef>
          </c:tx>
          <c:spPr>
            <a:ln w="25400">
              <a:noFill/>
            </a:ln>
          </c:spPr>
          <c:cat>
            <c:strRef>
              <c:f>OI!$K$6:$K$48</c:f>
              <c:strCache>
                <c:ptCount val="42"/>
                <c:pt idx="0">
                  <c:v>2013-01</c:v>
                </c:pt>
                <c:pt idx="1">
                  <c:v>2013-03</c:v>
                </c:pt>
                <c:pt idx="2">
                  <c:v>2013-04</c:v>
                </c:pt>
                <c:pt idx="3">
                  <c:v>2013-05</c:v>
                </c:pt>
                <c:pt idx="4">
                  <c:v>2013-06</c:v>
                </c:pt>
                <c:pt idx="5">
                  <c:v>2013-07</c:v>
                </c:pt>
                <c:pt idx="6">
                  <c:v>2013-08</c:v>
                </c:pt>
                <c:pt idx="7">
                  <c:v>2013-09</c:v>
                </c:pt>
                <c:pt idx="8">
                  <c:v>2013-10</c:v>
                </c:pt>
                <c:pt idx="9">
                  <c:v>2013-11</c:v>
                </c:pt>
                <c:pt idx="10">
                  <c:v>2013-12</c:v>
                </c:pt>
                <c:pt idx="11">
                  <c:v>2014-01</c:v>
                </c:pt>
                <c:pt idx="12">
                  <c:v>2014-02</c:v>
                </c:pt>
                <c:pt idx="13">
                  <c:v>2014-03</c:v>
                </c:pt>
                <c:pt idx="14">
                  <c:v>2014-04</c:v>
                </c:pt>
                <c:pt idx="15">
                  <c:v>2014-05</c:v>
                </c:pt>
                <c:pt idx="16">
                  <c:v>2014-06</c:v>
                </c:pt>
                <c:pt idx="17">
                  <c:v>2014-07</c:v>
                </c:pt>
                <c:pt idx="18">
                  <c:v>2014-08</c:v>
                </c:pt>
                <c:pt idx="19">
                  <c:v>2014-09</c:v>
                </c:pt>
                <c:pt idx="20">
                  <c:v>2014-10</c:v>
                </c:pt>
                <c:pt idx="21">
                  <c:v>2014-11</c:v>
                </c:pt>
                <c:pt idx="22">
                  <c:v>2014-12</c:v>
                </c:pt>
                <c:pt idx="23">
                  <c:v>2015-01</c:v>
                </c:pt>
                <c:pt idx="24">
                  <c:v>2015-02</c:v>
                </c:pt>
                <c:pt idx="25">
                  <c:v>2015-03</c:v>
                </c:pt>
                <c:pt idx="26">
                  <c:v>2015-04</c:v>
                </c:pt>
                <c:pt idx="27">
                  <c:v>2015-05</c:v>
                </c:pt>
                <c:pt idx="28">
                  <c:v>2015-06</c:v>
                </c:pt>
                <c:pt idx="29">
                  <c:v>2015-07</c:v>
                </c:pt>
                <c:pt idx="30">
                  <c:v>2015-08</c:v>
                </c:pt>
                <c:pt idx="31">
                  <c:v>2015-10</c:v>
                </c:pt>
                <c:pt idx="32">
                  <c:v>2015-11</c:v>
                </c:pt>
                <c:pt idx="33">
                  <c:v>2015-12</c:v>
                </c:pt>
                <c:pt idx="34">
                  <c:v>2016-01</c:v>
                </c:pt>
                <c:pt idx="35">
                  <c:v>2016-02</c:v>
                </c:pt>
                <c:pt idx="36">
                  <c:v>2016-03</c:v>
                </c:pt>
                <c:pt idx="37">
                  <c:v>2016-04</c:v>
                </c:pt>
                <c:pt idx="38">
                  <c:v>2016-05</c:v>
                </c:pt>
                <c:pt idx="39">
                  <c:v>(vide)</c:v>
                </c:pt>
                <c:pt idx="40">
                  <c:v>2013-02</c:v>
                </c:pt>
                <c:pt idx="41">
                  <c:v>2015-09</c:v>
                </c:pt>
              </c:strCache>
            </c:strRef>
          </c:cat>
          <c:val>
            <c:numRef>
              <c:f>OI!$N$6:$N$48</c:f>
              <c:numCache>
                <c:formatCode>General</c:formatCode>
                <c:ptCount val="42"/>
                <c:pt idx="1">
                  <c:v>3</c:v>
                </c:pt>
                <c:pt idx="4">
                  <c:v>2</c:v>
                </c:pt>
                <c:pt idx="5">
                  <c:v>1</c:v>
                </c:pt>
                <c:pt idx="7">
                  <c:v>1</c:v>
                </c:pt>
                <c:pt idx="12">
                  <c:v>1</c:v>
                </c:pt>
                <c:pt idx="14">
                  <c:v>2</c:v>
                </c:pt>
                <c:pt idx="17">
                  <c:v>1</c:v>
                </c:pt>
                <c:pt idx="18">
                  <c:v>5</c:v>
                </c:pt>
                <c:pt idx="19">
                  <c:v>3</c:v>
                </c:pt>
                <c:pt idx="20">
                  <c:v>2</c:v>
                </c:pt>
                <c:pt idx="21">
                  <c:v>3</c:v>
                </c:pt>
                <c:pt idx="22">
                  <c:v>2</c:v>
                </c:pt>
                <c:pt idx="25">
                  <c:v>1</c:v>
                </c:pt>
                <c:pt idx="26">
                  <c:v>4</c:v>
                </c:pt>
                <c:pt idx="28">
                  <c:v>1</c:v>
                </c:pt>
                <c:pt idx="29">
                  <c:v>2</c:v>
                </c:pt>
                <c:pt idx="31">
                  <c:v>1</c:v>
                </c:pt>
                <c:pt idx="32">
                  <c:v>1</c:v>
                </c:pt>
                <c:pt idx="33">
                  <c:v>1</c:v>
                </c:pt>
                <c:pt idx="34">
                  <c:v>0</c:v>
                </c:pt>
                <c:pt idx="35">
                  <c:v>4</c:v>
                </c:pt>
                <c:pt idx="37">
                  <c:v>2</c:v>
                </c:pt>
                <c:pt idx="38">
                  <c:v>2</c:v>
                </c:pt>
              </c:numCache>
            </c:numRef>
          </c:val>
        </c:ser>
        <c:ser>
          <c:idx val="3"/>
          <c:order val="3"/>
          <c:tx>
            <c:strRef>
              <c:f>OI!$O$3:$O$5</c:f>
              <c:strCache>
                <c:ptCount val="1"/>
                <c:pt idx="0">
                  <c:v>Asia - Cumul</c:v>
                </c:pt>
              </c:strCache>
            </c:strRef>
          </c:tx>
          <c:cat>
            <c:strRef>
              <c:f>OI!$K$6:$K$48</c:f>
              <c:strCache>
                <c:ptCount val="42"/>
                <c:pt idx="0">
                  <c:v>2013-01</c:v>
                </c:pt>
                <c:pt idx="1">
                  <c:v>2013-03</c:v>
                </c:pt>
                <c:pt idx="2">
                  <c:v>2013-04</c:v>
                </c:pt>
                <c:pt idx="3">
                  <c:v>2013-05</c:v>
                </c:pt>
                <c:pt idx="4">
                  <c:v>2013-06</c:v>
                </c:pt>
                <c:pt idx="5">
                  <c:v>2013-07</c:v>
                </c:pt>
                <c:pt idx="6">
                  <c:v>2013-08</c:v>
                </c:pt>
                <c:pt idx="7">
                  <c:v>2013-09</c:v>
                </c:pt>
                <c:pt idx="8">
                  <c:v>2013-10</c:v>
                </c:pt>
                <c:pt idx="9">
                  <c:v>2013-11</c:v>
                </c:pt>
                <c:pt idx="10">
                  <c:v>2013-12</c:v>
                </c:pt>
                <c:pt idx="11">
                  <c:v>2014-01</c:v>
                </c:pt>
                <c:pt idx="12">
                  <c:v>2014-02</c:v>
                </c:pt>
                <c:pt idx="13">
                  <c:v>2014-03</c:v>
                </c:pt>
                <c:pt idx="14">
                  <c:v>2014-04</c:v>
                </c:pt>
                <c:pt idx="15">
                  <c:v>2014-05</c:v>
                </c:pt>
                <c:pt idx="16">
                  <c:v>2014-06</c:v>
                </c:pt>
                <c:pt idx="17">
                  <c:v>2014-07</c:v>
                </c:pt>
                <c:pt idx="18">
                  <c:v>2014-08</c:v>
                </c:pt>
                <c:pt idx="19">
                  <c:v>2014-09</c:v>
                </c:pt>
                <c:pt idx="20">
                  <c:v>2014-10</c:v>
                </c:pt>
                <c:pt idx="21">
                  <c:v>2014-11</c:v>
                </c:pt>
                <c:pt idx="22">
                  <c:v>2014-12</c:v>
                </c:pt>
                <c:pt idx="23">
                  <c:v>2015-01</c:v>
                </c:pt>
                <c:pt idx="24">
                  <c:v>2015-02</c:v>
                </c:pt>
                <c:pt idx="25">
                  <c:v>2015-03</c:v>
                </c:pt>
                <c:pt idx="26">
                  <c:v>2015-04</c:v>
                </c:pt>
                <c:pt idx="27">
                  <c:v>2015-05</c:v>
                </c:pt>
                <c:pt idx="28">
                  <c:v>2015-06</c:v>
                </c:pt>
                <c:pt idx="29">
                  <c:v>2015-07</c:v>
                </c:pt>
                <c:pt idx="30">
                  <c:v>2015-08</c:v>
                </c:pt>
                <c:pt idx="31">
                  <c:v>2015-10</c:v>
                </c:pt>
                <c:pt idx="32">
                  <c:v>2015-11</c:v>
                </c:pt>
                <c:pt idx="33">
                  <c:v>2015-12</c:v>
                </c:pt>
                <c:pt idx="34">
                  <c:v>2016-01</c:v>
                </c:pt>
                <c:pt idx="35">
                  <c:v>2016-02</c:v>
                </c:pt>
                <c:pt idx="36">
                  <c:v>2016-03</c:v>
                </c:pt>
                <c:pt idx="37">
                  <c:v>2016-04</c:v>
                </c:pt>
                <c:pt idx="38">
                  <c:v>2016-05</c:v>
                </c:pt>
                <c:pt idx="39">
                  <c:v>(vide)</c:v>
                </c:pt>
                <c:pt idx="40">
                  <c:v>2013-02</c:v>
                </c:pt>
                <c:pt idx="41">
                  <c:v>2015-09</c:v>
                </c:pt>
              </c:strCache>
            </c:strRef>
          </c:cat>
          <c:val>
            <c:numRef>
              <c:f>OI!$O$6:$O$48</c:f>
              <c:numCache>
                <c:formatCode>General</c:formatCode>
                <c:ptCount val="42"/>
                <c:pt idx="0">
                  <c:v>0</c:v>
                </c:pt>
                <c:pt idx="1">
                  <c:v>3</c:v>
                </c:pt>
                <c:pt idx="2">
                  <c:v>3</c:v>
                </c:pt>
                <c:pt idx="3">
                  <c:v>3</c:v>
                </c:pt>
                <c:pt idx="4">
                  <c:v>5</c:v>
                </c:pt>
                <c:pt idx="5">
                  <c:v>6</c:v>
                </c:pt>
                <c:pt idx="6">
                  <c:v>6</c:v>
                </c:pt>
                <c:pt idx="7">
                  <c:v>7</c:v>
                </c:pt>
                <c:pt idx="8">
                  <c:v>7</c:v>
                </c:pt>
                <c:pt idx="9">
                  <c:v>7</c:v>
                </c:pt>
                <c:pt idx="10">
                  <c:v>7</c:v>
                </c:pt>
                <c:pt idx="11">
                  <c:v>7</c:v>
                </c:pt>
                <c:pt idx="12">
                  <c:v>8</c:v>
                </c:pt>
                <c:pt idx="13">
                  <c:v>8</c:v>
                </c:pt>
                <c:pt idx="14">
                  <c:v>10</c:v>
                </c:pt>
                <c:pt idx="15">
                  <c:v>10</c:v>
                </c:pt>
                <c:pt idx="16">
                  <c:v>10</c:v>
                </c:pt>
                <c:pt idx="17">
                  <c:v>11</c:v>
                </c:pt>
                <c:pt idx="18">
                  <c:v>16</c:v>
                </c:pt>
                <c:pt idx="19">
                  <c:v>19</c:v>
                </c:pt>
                <c:pt idx="20">
                  <c:v>21</c:v>
                </c:pt>
                <c:pt idx="21">
                  <c:v>24</c:v>
                </c:pt>
                <c:pt idx="22">
                  <c:v>26</c:v>
                </c:pt>
                <c:pt idx="23">
                  <c:v>26</c:v>
                </c:pt>
                <c:pt idx="24">
                  <c:v>26</c:v>
                </c:pt>
                <c:pt idx="25">
                  <c:v>27</c:v>
                </c:pt>
                <c:pt idx="26">
                  <c:v>31</c:v>
                </c:pt>
                <c:pt idx="27">
                  <c:v>31</c:v>
                </c:pt>
                <c:pt idx="28">
                  <c:v>32</c:v>
                </c:pt>
                <c:pt idx="29">
                  <c:v>34</c:v>
                </c:pt>
                <c:pt idx="30">
                  <c:v>34</c:v>
                </c:pt>
                <c:pt idx="31">
                  <c:v>35</c:v>
                </c:pt>
                <c:pt idx="32">
                  <c:v>36</c:v>
                </c:pt>
                <c:pt idx="33">
                  <c:v>37</c:v>
                </c:pt>
                <c:pt idx="34">
                  <c:v>37</c:v>
                </c:pt>
                <c:pt idx="35">
                  <c:v>41</c:v>
                </c:pt>
                <c:pt idx="36">
                  <c:v>41</c:v>
                </c:pt>
                <c:pt idx="37">
                  <c:v>43</c:v>
                </c:pt>
                <c:pt idx="38">
                  <c:v>45</c:v>
                </c:pt>
                <c:pt idx="39">
                  <c:v>45</c:v>
                </c:pt>
                <c:pt idx="40">
                  <c:v>45</c:v>
                </c:pt>
                <c:pt idx="41">
                  <c:v>45</c:v>
                </c:pt>
              </c:numCache>
            </c:numRef>
          </c:val>
        </c:ser>
        <c:ser>
          <c:idx val="4"/>
          <c:order val="4"/>
          <c:tx>
            <c:strRef>
              <c:f>OI!$P$3:$P$5</c:f>
              <c:strCache>
                <c:ptCount val="1"/>
                <c:pt idx="0">
                  <c:v>EU - Somme</c:v>
                </c:pt>
              </c:strCache>
            </c:strRef>
          </c:tx>
          <c:spPr>
            <a:ln w="25400">
              <a:noFill/>
            </a:ln>
          </c:spPr>
          <c:cat>
            <c:strRef>
              <c:f>OI!$K$6:$K$48</c:f>
              <c:strCache>
                <c:ptCount val="42"/>
                <c:pt idx="0">
                  <c:v>2013-01</c:v>
                </c:pt>
                <c:pt idx="1">
                  <c:v>2013-03</c:v>
                </c:pt>
                <c:pt idx="2">
                  <c:v>2013-04</c:v>
                </c:pt>
                <c:pt idx="3">
                  <c:v>2013-05</c:v>
                </c:pt>
                <c:pt idx="4">
                  <c:v>2013-06</c:v>
                </c:pt>
                <c:pt idx="5">
                  <c:v>2013-07</c:v>
                </c:pt>
                <c:pt idx="6">
                  <c:v>2013-08</c:v>
                </c:pt>
                <c:pt idx="7">
                  <c:v>2013-09</c:v>
                </c:pt>
                <c:pt idx="8">
                  <c:v>2013-10</c:v>
                </c:pt>
                <c:pt idx="9">
                  <c:v>2013-11</c:v>
                </c:pt>
                <c:pt idx="10">
                  <c:v>2013-12</c:v>
                </c:pt>
                <c:pt idx="11">
                  <c:v>2014-01</c:v>
                </c:pt>
                <c:pt idx="12">
                  <c:v>2014-02</c:v>
                </c:pt>
                <c:pt idx="13">
                  <c:v>2014-03</c:v>
                </c:pt>
                <c:pt idx="14">
                  <c:v>2014-04</c:v>
                </c:pt>
                <c:pt idx="15">
                  <c:v>2014-05</c:v>
                </c:pt>
                <c:pt idx="16">
                  <c:v>2014-06</c:v>
                </c:pt>
                <c:pt idx="17">
                  <c:v>2014-07</c:v>
                </c:pt>
                <c:pt idx="18">
                  <c:v>2014-08</c:v>
                </c:pt>
                <c:pt idx="19">
                  <c:v>2014-09</c:v>
                </c:pt>
                <c:pt idx="20">
                  <c:v>2014-10</c:v>
                </c:pt>
                <c:pt idx="21">
                  <c:v>2014-11</c:v>
                </c:pt>
                <c:pt idx="22">
                  <c:v>2014-12</c:v>
                </c:pt>
                <c:pt idx="23">
                  <c:v>2015-01</c:v>
                </c:pt>
                <c:pt idx="24">
                  <c:v>2015-02</c:v>
                </c:pt>
                <c:pt idx="25">
                  <c:v>2015-03</c:v>
                </c:pt>
                <c:pt idx="26">
                  <c:v>2015-04</c:v>
                </c:pt>
                <c:pt idx="27">
                  <c:v>2015-05</c:v>
                </c:pt>
                <c:pt idx="28">
                  <c:v>2015-06</c:v>
                </c:pt>
                <c:pt idx="29">
                  <c:v>2015-07</c:v>
                </c:pt>
                <c:pt idx="30">
                  <c:v>2015-08</c:v>
                </c:pt>
                <c:pt idx="31">
                  <c:v>2015-10</c:v>
                </c:pt>
                <c:pt idx="32">
                  <c:v>2015-11</c:v>
                </c:pt>
                <c:pt idx="33">
                  <c:v>2015-12</c:v>
                </c:pt>
                <c:pt idx="34">
                  <c:v>2016-01</c:v>
                </c:pt>
                <c:pt idx="35">
                  <c:v>2016-02</c:v>
                </c:pt>
                <c:pt idx="36">
                  <c:v>2016-03</c:v>
                </c:pt>
                <c:pt idx="37">
                  <c:v>2016-04</c:v>
                </c:pt>
                <c:pt idx="38">
                  <c:v>2016-05</c:v>
                </c:pt>
                <c:pt idx="39">
                  <c:v>(vide)</c:v>
                </c:pt>
                <c:pt idx="40">
                  <c:v>2013-02</c:v>
                </c:pt>
                <c:pt idx="41">
                  <c:v>2015-09</c:v>
                </c:pt>
              </c:strCache>
            </c:strRef>
          </c:cat>
          <c:val>
            <c:numRef>
              <c:f>OI!$P$6:$P$48</c:f>
              <c:numCache>
                <c:formatCode>General</c:formatCode>
                <c:ptCount val="42"/>
                <c:pt idx="0">
                  <c:v>3</c:v>
                </c:pt>
                <c:pt idx="1">
                  <c:v>3</c:v>
                </c:pt>
                <c:pt idx="2">
                  <c:v>4</c:v>
                </c:pt>
                <c:pt idx="3">
                  <c:v>1</c:v>
                </c:pt>
                <c:pt idx="4">
                  <c:v>4</c:v>
                </c:pt>
                <c:pt idx="5">
                  <c:v>2</c:v>
                </c:pt>
                <c:pt idx="6">
                  <c:v>2</c:v>
                </c:pt>
                <c:pt idx="7">
                  <c:v>1</c:v>
                </c:pt>
                <c:pt idx="8">
                  <c:v>1</c:v>
                </c:pt>
                <c:pt idx="10">
                  <c:v>1</c:v>
                </c:pt>
                <c:pt idx="11">
                  <c:v>1</c:v>
                </c:pt>
                <c:pt idx="15">
                  <c:v>2</c:v>
                </c:pt>
                <c:pt idx="16">
                  <c:v>8</c:v>
                </c:pt>
                <c:pt idx="17">
                  <c:v>1</c:v>
                </c:pt>
                <c:pt idx="18">
                  <c:v>1</c:v>
                </c:pt>
                <c:pt idx="19">
                  <c:v>2</c:v>
                </c:pt>
                <c:pt idx="20">
                  <c:v>1</c:v>
                </c:pt>
                <c:pt idx="22">
                  <c:v>3</c:v>
                </c:pt>
                <c:pt idx="25">
                  <c:v>3</c:v>
                </c:pt>
                <c:pt idx="26">
                  <c:v>1</c:v>
                </c:pt>
                <c:pt idx="27">
                  <c:v>4</c:v>
                </c:pt>
                <c:pt idx="28">
                  <c:v>1</c:v>
                </c:pt>
                <c:pt idx="29">
                  <c:v>4</c:v>
                </c:pt>
                <c:pt idx="30">
                  <c:v>1</c:v>
                </c:pt>
                <c:pt idx="31">
                  <c:v>3</c:v>
                </c:pt>
                <c:pt idx="32">
                  <c:v>4</c:v>
                </c:pt>
                <c:pt idx="33">
                  <c:v>4</c:v>
                </c:pt>
                <c:pt idx="34">
                  <c:v>1</c:v>
                </c:pt>
                <c:pt idx="36">
                  <c:v>1</c:v>
                </c:pt>
                <c:pt idx="37">
                  <c:v>3</c:v>
                </c:pt>
                <c:pt idx="40">
                  <c:v>0</c:v>
                </c:pt>
                <c:pt idx="41">
                  <c:v>0</c:v>
                </c:pt>
              </c:numCache>
            </c:numRef>
          </c:val>
        </c:ser>
        <c:ser>
          <c:idx val="5"/>
          <c:order val="5"/>
          <c:tx>
            <c:strRef>
              <c:f>OI!$Q$3:$Q$5</c:f>
              <c:strCache>
                <c:ptCount val="1"/>
                <c:pt idx="0">
                  <c:v>EU - Cumul</c:v>
                </c:pt>
              </c:strCache>
            </c:strRef>
          </c:tx>
          <c:spPr>
            <a:ln w="25400">
              <a:noFill/>
            </a:ln>
          </c:spPr>
          <c:cat>
            <c:strRef>
              <c:f>OI!$K$6:$K$48</c:f>
              <c:strCache>
                <c:ptCount val="42"/>
                <c:pt idx="0">
                  <c:v>2013-01</c:v>
                </c:pt>
                <c:pt idx="1">
                  <c:v>2013-03</c:v>
                </c:pt>
                <c:pt idx="2">
                  <c:v>2013-04</c:v>
                </c:pt>
                <c:pt idx="3">
                  <c:v>2013-05</c:v>
                </c:pt>
                <c:pt idx="4">
                  <c:v>2013-06</c:v>
                </c:pt>
                <c:pt idx="5">
                  <c:v>2013-07</c:v>
                </c:pt>
                <c:pt idx="6">
                  <c:v>2013-08</c:v>
                </c:pt>
                <c:pt idx="7">
                  <c:v>2013-09</c:v>
                </c:pt>
                <c:pt idx="8">
                  <c:v>2013-10</c:v>
                </c:pt>
                <c:pt idx="9">
                  <c:v>2013-11</c:v>
                </c:pt>
                <c:pt idx="10">
                  <c:v>2013-12</c:v>
                </c:pt>
                <c:pt idx="11">
                  <c:v>2014-01</c:v>
                </c:pt>
                <c:pt idx="12">
                  <c:v>2014-02</c:v>
                </c:pt>
                <c:pt idx="13">
                  <c:v>2014-03</c:v>
                </c:pt>
                <c:pt idx="14">
                  <c:v>2014-04</c:v>
                </c:pt>
                <c:pt idx="15">
                  <c:v>2014-05</c:v>
                </c:pt>
                <c:pt idx="16">
                  <c:v>2014-06</c:v>
                </c:pt>
                <c:pt idx="17">
                  <c:v>2014-07</c:v>
                </c:pt>
                <c:pt idx="18">
                  <c:v>2014-08</c:v>
                </c:pt>
                <c:pt idx="19">
                  <c:v>2014-09</c:v>
                </c:pt>
                <c:pt idx="20">
                  <c:v>2014-10</c:v>
                </c:pt>
                <c:pt idx="21">
                  <c:v>2014-11</c:v>
                </c:pt>
                <c:pt idx="22">
                  <c:v>2014-12</c:v>
                </c:pt>
                <c:pt idx="23">
                  <c:v>2015-01</c:v>
                </c:pt>
                <c:pt idx="24">
                  <c:v>2015-02</c:v>
                </c:pt>
                <c:pt idx="25">
                  <c:v>2015-03</c:v>
                </c:pt>
                <c:pt idx="26">
                  <c:v>2015-04</c:v>
                </c:pt>
                <c:pt idx="27">
                  <c:v>2015-05</c:v>
                </c:pt>
                <c:pt idx="28">
                  <c:v>2015-06</c:v>
                </c:pt>
                <c:pt idx="29">
                  <c:v>2015-07</c:v>
                </c:pt>
                <c:pt idx="30">
                  <c:v>2015-08</c:v>
                </c:pt>
                <c:pt idx="31">
                  <c:v>2015-10</c:v>
                </c:pt>
                <c:pt idx="32">
                  <c:v>2015-11</c:v>
                </c:pt>
                <c:pt idx="33">
                  <c:v>2015-12</c:v>
                </c:pt>
                <c:pt idx="34">
                  <c:v>2016-01</c:v>
                </c:pt>
                <c:pt idx="35">
                  <c:v>2016-02</c:v>
                </c:pt>
                <c:pt idx="36">
                  <c:v>2016-03</c:v>
                </c:pt>
                <c:pt idx="37">
                  <c:v>2016-04</c:v>
                </c:pt>
                <c:pt idx="38">
                  <c:v>2016-05</c:v>
                </c:pt>
                <c:pt idx="39">
                  <c:v>(vide)</c:v>
                </c:pt>
                <c:pt idx="40">
                  <c:v>2013-02</c:v>
                </c:pt>
                <c:pt idx="41">
                  <c:v>2015-09</c:v>
                </c:pt>
              </c:strCache>
            </c:strRef>
          </c:cat>
          <c:val>
            <c:numRef>
              <c:f>OI!$Q$6:$Q$48</c:f>
              <c:numCache>
                <c:formatCode>General</c:formatCode>
                <c:ptCount val="42"/>
                <c:pt idx="0">
                  <c:v>3</c:v>
                </c:pt>
                <c:pt idx="1">
                  <c:v>6</c:v>
                </c:pt>
                <c:pt idx="2">
                  <c:v>10</c:v>
                </c:pt>
                <c:pt idx="3">
                  <c:v>11</c:v>
                </c:pt>
                <c:pt idx="4">
                  <c:v>15</c:v>
                </c:pt>
                <c:pt idx="5">
                  <c:v>17</c:v>
                </c:pt>
                <c:pt idx="6">
                  <c:v>19</c:v>
                </c:pt>
                <c:pt idx="7">
                  <c:v>20</c:v>
                </c:pt>
                <c:pt idx="8">
                  <c:v>21</c:v>
                </c:pt>
                <c:pt idx="9">
                  <c:v>21</c:v>
                </c:pt>
                <c:pt idx="10">
                  <c:v>22</c:v>
                </c:pt>
                <c:pt idx="11">
                  <c:v>23</c:v>
                </c:pt>
                <c:pt idx="12">
                  <c:v>23</c:v>
                </c:pt>
                <c:pt idx="13">
                  <c:v>23</c:v>
                </c:pt>
                <c:pt idx="14">
                  <c:v>23</c:v>
                </c:pt>
                <c:pt idx="15">
                  <c:v>25</c:v>
                </c:pt>
                <c:pt idx="16">
                  <c:v>33</c:v>
                </c:pt>
                <c:pt idx="17">
                  <c:v>34</c:v>
                </c:pt>
                <c:pt idx="18">
                  <c:v>35</c:v>
                </c:pt>
                <c:pt idx="19">
                  <c:v>37</c:v>
                </c:pt>
                <c:pt idx="20">
                  <c:v>38</c:v>
                </c:pt>
                <c:pt idx="21">
                  <c:v>38</c:v>
                </c:pt>
                <c:pt idx="22">
                  <c:v>41</c:v>
                </c:pt>
                <c:pt idx="23">
                  <c:v>41</c:v>
                </c:pt>
                <c:pt idx="24">
                  <c:v>41</c:v>
                </c:pt>
                <c:pt idx="25">
                  <c:v>44</c:v>
                </c:pt>
                <c:pt idx="26">
                  <c:v>45</c:v>
                </c:pt>
                <c:pt idx="27">
                  <c:v>49</c:v>
                </c:pt>
                <c:pt idx="28">
                  <c:v>50</c:v>
                </c:pt>
                <c:pt idx="29">
                  <c:v>54</c:v>
                </c:pt>
                <c:pt idx="30">
                  <c:v>55</c:v>
                </c:pt>
                <c:pt idx="31">
                  <c:v>58</c:v>
                </c:pt>
                <c:pt idx="32">
                  <c:v>62</c:v>
                </c:pt>
                <c:pt idx="33">
                  <c:v>66</c:v>
                </c:pt>
                <c:pt idx="34">
                  <c:v>67</c:v>
                </c:pt>
                <c:pt idx="35">
                  <c:v>67</c:v>
                </c:pt>
                <c:pt idx="36">
                  <c:v>68</c:v>
                </c:pt>
                <c:pt idx="37">
                  <c:v>71</c:v>
                </c:pt>
                <c:pt idx="38">
                  <c:v>71</c:v>
                </c:pt>
                <c:pt idx="39">
                  <c:v>71</c:v>
                </c:pt>
                <c:pt idx="40">
                  <c:v>71</c:v>
                </c:pt>
                <c:pt idx="41">
                  <c:v>71</c:v>
                </c:pt>
              </c:numCache>
            </c:numRef>
          </c:val>
        </c:ser>
        <c:ser>
          <c:idx val="6"/>
          <c:order val="6"/>
          <c:tx>
            <c:strRef>
              <c:f>OI!$R$3:$R$5</c:f>
              <c:strCache>
                <c:ptCount val="1"/>
                <c:pt idx="0">
                  <c:v>(vide) - Somme</c:v>
                </c:pt>
              </c:strCache>
            </c:strRef>
          </c:tx>
          <c:spPr>
            <a:ln w="25400">
              <a:noFill/>
            </a:ln>
          </c:spPr>
          <c:cat>
            <c:strRef>
              <c:f>OI!$K$6:$K$48</c:f>
              <c:strCache>
                <c:ptCount val="42"/>
                <c:pt idx="0">
                  <c:v>2013-01</c:v>
                </c:pt>
                <c:pt idx="1">
                  <c:v>2013-03</c:v>
                </c:pt>
                <c:pt idx="2">
                  <c:v>2013-04</c:v>
                </c:pt>
                <c:pt idx="3">
                  <c:v>2013-05</c:v>
                </c:pt>
                <c:pt idx="4">
                  <c:v>2013-06</c:v>
                </c:pt>
                <c:pt idx="5">
                  <c:v>2013-07</c:v>
                </c:pt>
                <c:pt idx="6">
                  <c:v>2013-08</c:v>
                </c:pt>
                <c:pt idx="7">
                  <c:v>2013-09</c:v>
                </c:pt>
                <c:pt idx="8">
                  <c:v>2013-10</c:v>
                </c:pt>
                <c:pt idx="9">
                  <c:v>2013-11</c:v>
                </c:pt>
                <c:pt idx="10">
                  <c:v>2013-12</c:v>
                </c:pt>
                <c:pt idx="11">
                  <c:v>2014-01</c:v>
                </c:pt>
                <c:pt idx="12">
                  <c:v>2014-02</c:v>
                </c:pt>
                <c:pt idx="13">
                  <c:v>2014-03</c:v>
                </c:pt>
                <c:pt idx="14">
                  <c:v>2014-04</c:v>
                </c:pt>
                <c:pt idx="15">
                  <c:v>2014-05</c:v>
                </c:pt>
                <c:pt idx="16">
                  <c:v>2014-06</c:v>
                </c:pt>
                <c:pt idx="17">
                  <c:v>2014-07</c:v>
                </c:pt>
                <c:pt idx="18">
                  <c:v>2014-08</c:v>
                </c:pt>
                <c:pt idx="19">
                  <c:v>2014-09</c:v>
                </c:pt>
                <c:pt idx="20">
                  <c:v>2014-10</c:v>
                </c:pt>
                <c:pt idx="21">
                  <c:v>2014-11</c:v>
                </c:pt>
                <c:pt idx="22">
                  <c:v>2014-12</c:v>
                </c:pt>
                <c:pt idx="23">
                  <c:v>2015-01</c:v>
                </c:pt>
                <c:pt idx="24">
                  <c:v>2015-02</c:v>
                </c:pt>
                <c:pt idx="25">
                  <c:v>2015-03</c:v>
                </c:pt>
                <c:pt idx="26">
                  <c:v>2015-04</c:v>
                </c:pt>
                <c:pt idx="27">
                  <c:v>2015-05</c:v>
                </c:pt>
                <c:pt idx="28">
                  <c:v>2015-06</c:v>
                </c:pt>
                <c:pt idx="29">
                  <c:v>2015-07</c:v>
                </c:pt>
                <c:pt idx="30">
                  <c:v>2015-08</c:v>
                </c:pt>
                <c:pt idx="31">
                  <c:v>2015-10</c:v>
                </c:pt>
                <c:pt idx="32">
                  <c:v>2015-11</c:v>
                </c:pt>
                <c:pt idx="33">
                  <c:v>2015-12</c:v>
                </c:pt>
                <c:pt idx="34">
                  <c:v>2016-01</c:v>
                </c:pt>
                <c:pt idx="35">
                  <c:v>2016-02</c:v>
                </c:pt>
                <c:pt idx="36">
                  <c:v>2016-03</c:v>
                </c:pt>
                <c:pt idx="37">
                  <c:v>2016-04</c:v>
                </c:pt>
                <c:pt idx="38">
                  <c:v>2016-05</c:v>
                </c:pt>
                <c:pt idx="39">
                  <c:v>(vide)</c:v>
                </c:pt>
                <c:pt idx="40">
                  <c:v>2013-02</c:v>
                </c:pt>
                <c:pt idx="41">
                  <c:v>2015-09</c:v>
                </c:pt>
              </c:strCache>
            </c:strRef>
          </c:cat>
          <c:val>
            <c:numRef>
              <c:f>OI!$R$6:$R$48</c:f>
              <c:numCache>
                <c:formatCode>General</c:formatCode>
                <c:ptCount val="42"/>
              </c:numCache>
            </c:numRef>
          </c:val>
        </c:ser>
        <c:ser>
          <c:idx val="7"/>
          <c:order val="7"/>
          <c:tx>
            <c:strRef>
              <c:f>OI!$S$3:$S$5</c:f>
              <c:strCache>
                <c:ptCount val="1"/>
                <c:pt idx="0">
                  <c:v>(vide) - Cumul</c:v>
                </c:pt>
              </c:strCache>
            </c:strRef>
          </c:tx>
          <c:spPr>
            <a:ln w="25400">
              <a:noFill/>
            </a:ln>
          </c:spPr>
          <c:cat>
            <c:strRef>
              <c:f>OI!$K$6:$K$48</c:f>
              <c:strCache>
                <c:ptCount val="42"/>
                <c:pt idx="0">
                  <c:v>2013-01</c:v>
                </c:pt>
                <c:pt idx="1">
                  <c:v>2013-03</c:v>
                </c:pt>
                <c:pt idx="2">
                  <c:v>2013-04</c:v>
                </c:pt>
                <c:pt idx="3">
                  <c:v>2013-05</c:v>
                </c:pt>
                <c:pt idx="4">
                  <c:v>2013-06</c:v>
                </c:pt>
                <c:pt idx="5">
                  <c:v>2013-07</c:v>
                </c:pt>
                <c:pt idx="6">
                  <c:v>2013-08</c:v>
                </c:pt>
                <c:pt idx="7">
                  <c:v>2013-09</c:v>
                </c:pt>
                <c:pt idx="8">
                  <c:v>2013-10</c:v>
                </c:pt>
                <c:pt idx="9">
                  <c:v>2013-11</c:v>
                </c:pt>
                <c:pt idx="10">
                  <c:v>2013-12</c:v>
                </c:pt>
                <c:pt idx="11">
                  <c:v>2014-01</c:v>
                </c:pt>
                <c:pt idx="12">
                  <c:v>2014-02</c:v>
                </c:pt>
                <c:pt idx="13">
                  <c:v>2014-03</c:v>
                </c:pt>
                <c:pt idx="14">
                  <c:v>2014-04</c:v>
                </c:pt>
                <c:pt idx="15">
                  <c:v>2014-05</c:v>
                </c:pt>
                <c:pt idx="16">
                  <c:v>2014-06</c:v>
                </c:pt>
                <c:pt idx="17">
                  <c:v>2014-07</c:v>
                </c:pt>
                <c:pt idx="18">
                  <c:v>2014-08</c:v>
                </c:pt>
                <c:pt idx="19">
                  <c:v>2014-09</c:v>
                </c:pt>
                <c:pt idx="20">
                  <c:v>2014-10</c:v>
                </c:pt>
                <c:pt idx="21">
                  <c:v>2014-11</c:v>
                </c:pt>
                <c:pt idx="22">
                  <c:v>2014-12</c:v>
                </c:pt>
                <c:pt idx="23">
                  <c:v>2015-01</c:v>
                </c:pt>
                <c:pt idx="24">
                  <c:v>2015-02</c:v>
                </c:pt>
                <c:pt idx="25">
                  <c:v>2015-03</c:v>
                </c:pt>
                <c:pt idx="26">
                  <c:v>2015-04</c:v>
                </c:pt>
                <c:pt idx="27">
                  <c:v>2015-05</c:v>
                </c:pt>
                <c:pt idx="28">
                  <c:v>2015-06</c:v>
                </c:pt>
                <c:pt idx="29">
                  <c:v>2015-07</c:v>
                </c:pt>
                <c:pt idx="30">
                  <c:v>2015-08</c:v>
                </c:pt>
                <c:pt idx="31">
                  <c:v>2015-10</c:v>
                </c:pt>
                <c:pt idx="32">
                  <c:v>2015-11</c:v>
                </c:pt>
                <c:pt idx="33">
                  <c:v>2015-12</c:v>
                </c:pt>
                <c:pt idx="34">
                  <c:v>2016-01</c:v>
                </c:pt>
                <c:pt idx="35">
                  <c:v>2016-02</c:v>
                </c:pt>
                <c:pt idx="36">
                  <c:v>2016-03</c:v>
                </c:pt>
                <c:pt idx="37">
                  <c:v>2016-04</c:v>
                </c:pt>
                <c:pt idx="38">
                  <c:v>2016-05</c:v>
                </c:pt>
                <c:pt idx="39">
                  <c:v>(vide)</c:v>
                </c:pt>
                <c:pt idx="40">
                  <c:v>2013-02</c:v>
                </c:pt>
                <c:pt idx="41">
                  <c:v>2015-09</c:v>
                </c:pt>
              </c:strCache>
            </c:strRef>
          </c:cat>
          <c:val>
            <c:numRef>
              <c:f>OI!$S$6:$S$48</c:f>
              <c:numCache>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ser>
        <c:axId val="188937728"/>
        <c:axId val="188939264"/>
      </c:areaChart>
      <c:catAx>
        <c:axId val="188937728"/>
        <c:scaling>
          <c:orientation val="minMax"/>
        </c:scaling>
        <c:axPos val="b"/>
        <c:tickLblPos val="nextTo"/>
        <c:crossAx val="188939264"/>
        <c:crosses val="autoZero"/>
        <c:auto val="1"/>
        <c:lblAlgn val="ctr"/>
        <c:lblOffset val="100"/>
      </c:catAx>
      <c:valAx>
        <c:axId val="188939264"/>
        <c:scaling>
          <c:orientation val="minMax"/>
        </c:scaling>
        <c:axPos val="l"/>
        <c:majorGridlines/>
        <c:numFmt formatCode="General" sourceLinked="1"/>
        <c:tickLblPos val="nextTo"/>
        <c:crossAx val="188937728"/>
        <c:crosses val="autoZero"/>
        <c:crossBetween val="midCat"/>
      </c:valAx>
    </c:plotArea>
    <c:legend>
      <c:legendPos val="r"/>
    </c:legend>
    <c:plotVisOnly val="1"/>
    <c:dispBlanksAs val="zero"/>
  </c:chart>
  <c:printSettings>
    <c:headerFooter/>
    <c:pageMargins b="0.75000000000000033" l="0.70000000000000029" r="0.70000000000000029" t="0.75000000000000033" header="0.30000000000000016" footer="0.30000000000000016"/>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lang val="fr-FR"/>
  <c:pivotSource>
    <c:name>[Rapport---EC-2013-2016-Comment-avoir-le-total-des-12-derniers-mois-intégré-automatiquement-dans-le-tableau-croisé-dynamique-.xlsx]PT!Tableau croisé dynamique1</c:name>
    <c:fmtId val="1"/>
  </c:pivotSource>
  <c:chart>
    <c:title>
      <c:tx>
        <c:strRef>
          <c:f>PT!$P$1</c:f>
          <c:strCache>
            <c:ptCount val="1"/>
            <c:pt idx="0">
              <c:v>Region: (Tous) _ MC: (Tous) _ C Code: (Tous)</c:v>
            </c:pt>
          </c:strCache>
        </c:strRef>
      </c:tx>
      <c:layout/>
      <c:txPr>
        <a:bodyPr/>
        <a:lstStyle/>
        <a:p>
          <a:pPr>
            <a:defRPr sz="1100"/>
          </a:pPr>
          <a:endParaRPr lang="fr-FR"/>
        </a:p>
      </c:txPr>
    </c:title>
    <c:pivotFmts>
      <c:pivotFmt>
        <c:idx val="0"/>
        <c:marker>
          <c:symbol val="none"/>
        </c:marker>
      </c:pivotFmt>
      <c:pivotFmt>
        <c:idx val="1"/>
        <c:marker>
          <c:symbol val="none"/>
        </c:marker>
      </c:pivotFmt>
      <c:pivotFmt>
        <c:idx val="2"/>
        <c:marker>
          <c:symbol val="none"/>
        </c:marker>
      </c:pivotFmt>
      <c:pivotFmt>
        <c:idx val="3"/>
      </c:pivotFmt>
    </c:pivotFmts>
    <c:plotArea>
      <c:layout/>
      <c:lineChart>
        <c:grouping val="standard"/>
        <c:ser>
          <c:idx val="0"/>
          <c:order val="0"/>
          <c:tx>
            <c:strRef>
              <c:f>PT!$P$1</c:f>
              <c:strCache>
                <c:ptCount val="1"/>
                <c:pt idx="0">
                  <c:v>Total</c:v>
                </c:pt>
              </c:strCache>
            </c:strRef>
          </c:tx>
          <c:cat>
            <c:multiLvlStrRef>
              <c:f>PT!$P$1</c:f>
              <c:multiLvlStrCache>
                <c:ptCount val="41"/>
                <c:lvl>
                  <c:pt idx="0">
                    <c:v>janv</c:v>
                  </c:pt>
                  <c:pt idx="1">
                    <c:v>févr</c:v>
                  </c:pt>
                  <c:pt idx="2">
                    <c:v>mars</c:v>
                  </c:pt>
                  <c:pt idx="3">
                    <c:v>avr</c:v>
                  </c:pt>
                  <c:pt idx="4">
                    <c:v>mai</c:v>
                  </c:pt>
                  <c:pt idx="5">
                    <c:v>juin</c:v>
                  </c:pt>
                  <c:pt idx="6">
                    <c:v>juil</c:v>
                  </c:pt>
                  <c:pt idx="7">
                    <c:v>août</c:v>
                  </c:pt>
                  <c:pt idx="8">
                    <c:v>sept</c:v>
                  </c:pt>
                  <c:pt idx="9">
                    <c:v>oct</c:v>
                  </c:pt>
                  <c:pt idx="10">
                    <c:v>nov</c:v>
                  </c:pt>
                  <c:pt idx="11">
                    <c:v>déc</c:v>
                  </c:pt>
                  <c:pt idx="12">
                    <c:v>janv</c:v>
                  </c:pt>
                  <c:pt idx="13">
                    <c:v>févr</c:v>
                  </c:pt>
                  <c:pt idx="14">
                    <c:v>mars</c:v>
                  </c:pt>
                  <c:pt idx="15">
                    <c:v>avr</c:v>
                  </c:pt>
                  <c:pt idx="16">
                    <c:v>mai</c:v>
                  </c:pt>
                  <c:pt idx="17">
                    <c:v>juin</c:v>
                  </c:pt>
                  <c:pt idx="18">
                    <c:v>juil</c:v>
                  </c:pt>
                  <c:pt idx="19">
                    <c:v>août</c:v>
                  </c:pt>
                  <c:pt idx="20">
                    <c:v>sept</c:v>
                  </c:pt>
                  <c:pt idx="21">
                    <c:v>oct</c:v>
                  </c:pt>
                  <c:pt idx="22">
                    <c:v>nov</c:v>
                  </c:pt>
                  <c:pt idx="23">
                    <c:v>déc</c:v>
                  </c:pt>
                  <c:pt idx="24">
                    <c:v>janv</c:v>
                  </c:pt>
                  <c:pt idx="25">
                    <c:v>févr</c:v>
                  </c:pt>
                  <c:pt idx="26">
                    <c:v>mars</c:v>
                  </c:pt>
                  <c:pt idx="27">
                    <c:v>avr</c:v>
                  </c:pt>
                  <c:pt idx="28">
                    <c:v>mai</c:v>
                  </c:pt>
                  <c:pt idx="29">
                    <c:v>juin</c:v>
                  </c:pt>
                  <c:pt idx="30">
                    <c:v>juil</c:v>
                  </c:pt>
                  <c:pt idx="31">
                    <c:v>août</c:v>
                  </c:pt>
                  <c:pt idx="32">
                    <c:v>sept</c:v>
                  </c:pt>
                  <c:pt idx="33">
                    <c:v>oct</c:v>
                  </c:pt>
                  <c:pt idx="34">
                    <c:v>nov</c:v>
                  </c:pt>
                  <c:pt idx="35">
                    <c:v>déc</c:v>
                  </c:pt>
                  <c:pt idx="36">
                    <c:v>janv</c:v>
                  </c:pt>
                  <c:pt idx="37">
                    <c:v>févr</c:v>
                  </c:pt>
                  <c:pt idx="38">
                    <c:v>mars</c:v>
                  </c:pt>
                  <c:pt idx="39">
                    <c:v>avr</c:v>
                  </c:pt>
                  <c:pt idx="40">
                    <c:v>mai</c:v>
                  </c:pt>
                </c:lvl>
                <c:lvl>
                  <c:pt idx="0">
                    <c:v>2013</c:v>
                  </c:pt>
                  <c:pt idx="12">
                    <c:v>2014</c:v>
                  </c:pt>
                  <c:pt idx="24">
                    <c:v>2015</c:v>
                  </c:pt>
                  <c:pt idx="36">
                    <c:v>2016</c:v>
                  </c:pt>
                </c:lvl>
              </c:multiLvlStrCache>
            </c:multiLvlStrRef>
          </c:cat>
          <c:val>
            <c:numRef>
              <c:f>PT!$P$1</c:f>
              <c:numCache>
                <c:formatCode>General</c:formatCode>
                <c:ptCount val="41"/>
                <c:pt idx="0">
                  <c:v>3</c:v>
                </c:pt>
                <c:pt idx="1">
                  <c:v>0</c:v>
                </c:pt>
                <c:pt idx="2">
                  <c:v>6</c:v>
                </c:pt>
                <c:pt idx="3">
                  <c:v>4</c:v>
                </c:pt>
                <c:pt idx="4">
                  <c:v>1</c:v>
                </c:pt>
                <c:pt idx="5">
                  <c:v>6</c:v>
                </c:pt>
                <c:pt idx="6">
                  <c:v>3</c:v>
                </c:pt>
                <c:pt idx="7">
                  <c:v>2</c:v>
                </c:pt>
                <c:pt idx="8">
                  <c:v>2</c:v>
                </c:pt>
                <c:pt idx="9">
                  <c:v>3</c:v>
                </c:pt>
                <c:pt idx="10">
                  <c:v>1</c:v>
                </c:pt>
                <c:pt idx="11">
                  <c:v>1</c:v>
                </c:pt>
                <c:pt idx="12">
                  <c:v>2</c:v>
                </c:pt>
                <c:pt idx="13">
                  <c:v>1</c:v>
                </c:pt>
                <c:pt idx="14">
                  <c:v>1</c:v>
                </c:pt>
                <c:pt idx="15">
                  <c:v>2</c:v>
                </c:pt>
                <c:pt idx="16">
                  <c:v>3</c:v>
                </c:pt>
                <c:pt idx="17">
                  <c:v>8</c:v>
                </c:pt>
                <c:pt idx="18">
                  <c:v>3</c:v>
                </c:pt>
                <c:pt idx="19">
                  <c:v>7</c:v>
                </c:pt>
                <c:pt idx="20">
                  <c:v>5</c:v>
                </c:pt>
                <c:pt idx="21">
                  <c:v>3</c:v>
                </c:pt>
                <c:pt idx="22">
                  <c:v>3</c:v>
                </c:pt>
                <c:pt idx="23">
                  <c:v>6</c:v>
                </c:pt>
                <c:pt idx="24">
                  <c:v>2</c:v>
                </c:pt>
                <c:pt idx="25">
                  <c:v>1</c:v>
                </c:pt>
                <c:pt idx="26">
                  <c:v>5</c:v>
                </c:pt>
                <c:pt idx="27">
                  <c:v>6</c:v>
                </c:pt>
                <c:pt idx="28">
                  <c:v>4</c:v>
                </c:pt>
                <c:pt idx="29">
                  <c:v>2</c:v>
                </c:pt>
                <c:pt idx="30">
                  <c:v>6</c:v>
                </c:pt>
                <c:pt idx="31">
                  <c:v>4</c:v>
                </c:pt>
                <c:pt idx="32">
                  <c:v>0</c:v>
                </c:pt>
                <c:pt idx="33">
                  <c:v>4</c:v>
                </c:pt>
                <c:pt idx="34">
                  <c:v>6</c:v>
                </c:pt>
                <c:pt idx="35">
                  <c:v>5</c:v>
                </c:pt>
                <c:pt idx="36">
                  <c:v>3</c:v>
                </c:pt>
                <c:pt idx="37">
                  <c:v>5</c:v>
                </c:pt>
                <c:pt idx="38">
                  <c:v>1</c:v>
                </c:pt>
                <c:pt idx="39">
                  <c:v>5</c:v>
                </c:pt>
                <c:pt idx="40">
                  <c:v>2</c:v>
                </c:pt>
              </c:numCache>
            </c:numRef>
          </c:val>
        </c:ser>
        <c:marker val="1"/>
        <c:axId val="188983168"/>
        <c:axId val="188984704"/>
      </c:lineChart>
      <c:catAx>
        <c:axId val="188983168"/>
        <c:scaling>
          <c:orientation val="minMax"/>
        </c:scaling>
        <c:axPos val="b"/>
        <c:tickLblPos val="nextTo"/>
        <c:crossAx val="188984704"/>
        <c:crosses val="autoZero"/>
        <c:auto val="1"/>
        <c:lblAlgn val="ctr"/>
        <c:lblOffset val="100"/>
      </c:catAx>
      <c:valAx>
        <c:axId val="188984704"/>
        <c:scaling>
          <c:orientation val="minMax"/>
        </c:scaling>
        <c:axPos val="l"/>
        <c:majorGridlines/>
        <c:numFmt formatCode="General" sourceLinked="1"/>
        <c:tickLblPos val="nextTo"/>
        <c:crossAx val="188983168"/>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304800</xdr:colOff>
      <xdr:row>14</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0</xdr:colOff>
      <xdr:row>0</xdr:row>
      <xdr:rowOff>0</xdr:rowOff>
    </xdr:from>
    <xdr:to>
      <xdr:col>12</xdr:col>
      <xdr:colOff>952500</xdr:colOff>
      <xdr:row>13</xdr:row>
      <xdr:rowOff>47625</xdr:rowOff>
    </xdr:to>
    <mc:AlternateContent xmlns:mc="http://schemas.openxmlformats.org/markup-compatibility/2006">
      <mc:Choice xmlns:a14="http://schemas.microsoft.com/office/drawing/2010/main" xmlns="" Requires="a14">
        <xdr:graphicFrame macro="">
          <xdr:nvGraphicFramePr>
            <xdr:cNvPr id="7"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dr:sp macro="" textlink="">
          <xdr:nvSpPr>
            <xdr:cNvPr id="3" name="Rectangle 2"/>
            <xdr:cNvSpPr>
              <a:spLocks noTextEdit="1"/>
            </xdr:cNvSpPr>
          </xdr:nvSpPr>
          <xdr:spPr>
            <a:xfrm>
              <a:off x="6705600" y="0"/>
              <a:ext cx="1828800" cy="2524125"/>
            </a:xfrm>
            <a:prstGeom prst="rect">
              <a:avLst/>
            </a:prstGeom>
            <a:solidFill>
              <a:prstClr val="white"/>
            </a:solidFill>
            <a:ln w="1">
              <a:solidFill>
                <a:prstClr val="green"/>
              </a:solidFill>
            </a:ln>
          </xdr:spPr>
          <xdr:txBody>
            <a:bodyPr vertOverflow="clip" horzOverflow="clip"/>
            <a:lstStyle/>
            <a:p>
              <a:r>
                <a:rPr lang="fr-CH"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457200</xdr:colOff>
      <xdr:row>0</xdr:row>
      <xdr:rowOff>142875</xdr:rowOff>
    </xdr:from>
    <xdr:to>
      <xdr:col>10</xdr:col>
      <xdr:colOff>457200</xdr:colOff>
      <xdr:row>14</xdr:row>
      <xdr:rowOff>0</xdr:rowOff>
    </xdr:to>
    <mc:AlternateContent xmlns:mc="http://schemas.openxmlformats.org/markup-compatibility/2006">
      <mc:Choice xmlns:a14="http://schemas.microsoft.com/office/drawing/2010/main" xmlns="" Requires="a14">
        <xdr:graphicFrame macro="">
          <xdr:nvGraphicFramePr>
            <xdr:cNvPr id="8" name="Y"/>
            <xdr:cNvGraphicFramePr/>
          </xdr:nvGraphicFramePr>
          <xdr:xfrm>
            <a:off x="0" y="0"/>
            <a:ext cx="0" cy="0"/>
          </xdr:xfrm>
          <a:graphic>
            <a:graphicData uri="http://schemas.microsoft.com/office/drawing/2010/slicer">
              <sle:slicer xmlns:sle="http://schemas.microsoft.com/office/drawing/2010/slicer" name="Y"/>
            </a:graphicData>
          </a:graphic>
        </xdr:graphicFrame>
      </mc:Choice>
      <mc:Fallback>
        <xdr:sp macro="" textlink="">
          <xdr:nvSpPr>
            <xdr:cNvPr id="4" name="Rectangle 3"/>
            <xdr:cNvSpPr>
              <a:spLocks noTextEdit="1"/>
            </xdr:cNvSpPr>
          </xdr:nvSpPr>
          <xdr:spPr>
            <a:xfrm>
              <a:off x="4724400" y="142875"/>
              <a:ext cx="1828800" cy="2524125"/>
            </a:xfrm>
            <a:prstGeom prst="rect">
              <a:avLst/>
            </a:prstGeom>
            <a:solidFill>
              <a:prstClr val="white"/>
            </a:solidFill>
            <a:ln w="1">
              <a:solidFill>
                <a:prstClr val="green"/>
              </a:solidFill>
            </a:ln>
          </xdr:spPr>
          <xdr:txBody>
            <a:bodyPr vertOverflow="clip" horzOverflow="clip"/>
            <a:lstStyle/>
            <a:p>
              <a:r>
                <a:rPr lang="fr-CH"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522515</xdr:colOff>
      <xdr:row>2</xdr:row>
      <xdr:rowOff>0</xdr:rowOff>
    </xdr:from>
    <xdr:to>
      <xdr:col>16</xdr:col>
      <xdr:colOff>418012</xdr:colOff>
      <xdr:row>19</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gfac.com/sites/qualite/bizdev/SAL/Confidential/ACNT%20Reporting%202016%20YTD%20(OI,%20Sales,%20Cost%20of%20good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voicing &amp; Cost of goods"/>
      <sheetName val="Exchange rate"/>
      <sheetName val="board MR2Order IntakeYTD"/>
      <sheetName val="Board MR2Sales YTD"/>
      <sheetName val="citrix RPB2 Order Intake YTD"/>
      <sheetName val="RPB2 Invoicing YTD"/>
      <sheetName val="RPB2 Backlog"/>
      <sheetName val="Check RPB2"/>
      <sheetName val="Discount analysis"/>
      <sheetName val="MR14 Basis"/>
      <sheetName val="RPB2 Basis"/>
      <sheetName val="ServiceBOP"/>
      <sheetName val="WIG's 2014"/>
      <sheetName val="Sales 2015"/>
      <sheetName val="hierarchy &amp; SalesCo codes"/>
    </sheetNames>
    <sheetDataSet>
      <sheetData sheetId="0">
        <row r="57">
          <cell r="R57">
            <v>42404</v>
          </cell>
        </row>
        <row r="90">
          <cell r="A90" t="str">
            <v>Asia</v>
          </cell>
          <cell r="D90">
            <v>1</v>
          </cell>
          <cell r="P90" t="str">
            <v>MAY</v>
          </cell>
          <cell r="Q90">
            <v>2016</v>
          </cell>
          <cell r="R90">
            <v>42501</v>
          </cell>
          <cell r="S90">
            <v>42521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ean Paul ROCHE" refreshedDate="42508.711753240743" createdVersion="3" refreshedVersion="3" minRefreshableVersion="3" recordCount="143">
  <cacheSource type="worksheet">
    <worksheetSource name="Tableau3"/>
  </cacheSource>
  <cacheFields count="6">
    <cacheField name="Region" numFmtId="0">
      <sharedItems count="3">
        <s v="EU"/>
        <s v="Asia"/>
        <s v="Americas"/>
      </sharedItems>
    </cacheField>
    <cacheField name="Q" numFmtId="0">
      <sharedItems containsSemiMixedTypes="0" containsString="0" containsNumber="1" containsInteger="1" minValue="-1" maxValue="1"/>
    </cacheField>
    <cacheField name="MC" numFmtId="0">
      <sharedItems containsBlank="1" count="9">
        <s v="Produit 3"/>
        <s v="Produit 1"/>
        <m/>
        <s v="Produit 4"/>
        <s v="Produit 2"/>
        <s v="Produit 5"/>
        <s v="Produit 6 D"/>
        <s v="Produit 3 D"/>
        <s v="Produit 6"/>
      </sharedItems>
    </cacheField>
    <cacheField name="C Code" numFmtId="0">
      <sharedItems containsBlank="1" count="16">
        <s v="Société 15"/>
        <s v="Société 4"/>
        <s v="Société 1"/>
        <m/>
        <s v="Société 13"/>
        <s v="Société 12"/>
        <s v="Société 14"/>
        <s v="Société 11"/>
        <s v="Société 5"/>
        <s v="Société 8"/>
        <s v="Société 3"/>
        <s v="Société 10"/>
        <s v="Société 6"/>
        <s v="Société 2"/>
        <s v="Société 7"/>
        <s v="Société 9"/>
      </sharedItems>
    </cacheField>
    <cacheField name="Month" numFmtId="164">
      <sharedItems containsSemiMixedTypes="0" containsNonDate="0" containsDate="1" containsString="0" minDate="2013-01-10T00:00:00" maxDate="2016-06-01T00:00:00" count="55">
        <d v="2013-01-10T00:00:00"/>
        <d v="2013-01-11T00:00:00"/>
        <d v="2013-01-21T00:00:00"/>
        <d v="2013-02-28T00:00:00"/>
        <d v="2013-03-01T00:00:00"/>
        <d v="2013-03-15T00:00:00"/>
        <d v="2013-03-22T00:00:00"/>
        <d v="2013-03-28T00:00:00"/>
        <d v="2013-03-29T00:00:00"/>
        <d v="2013-04-26T00:00:00"/>
        <d v="2013-04-30T00:00:00"/>
        <d v="2013-05-29T00:00:00"/>
        <d v="2013-06-14T00:00:00"/>
        <d v="2013-06-27T00:00:00"/>
        <d v="2013-06-28T00:00:00"/>
        <d v="2013-07-10T00:00:00"/>
        <d v="2013-07-12T00:00:00"/>
        <d v="2013-07-19T00:00:00"/>
        <d v="2013-08-06T00:00:00"/>
        <d v="2013-09-12T00:00:00"/>
        <d v="2013-09-30T00:00:00"/>
        <d v="2013-10-10T00:00:00"/>
        <d v="2013-10-11T00:00:00"/>
        <d v="2013-10-25T00:00:00"/>
        <d v="2013-11-01T00:00:00"/>
        <d v="2013-12-04T00:00:00"/>
        <d v="2014-01-31T00:00:00"/>
        <d v="2014-02-28T00:00:00"/>
        <d v="2014-03-31T00:00:00"/>
        <d v="2014-04-30T00:00:00"/>
        <d v="2014-05-31T00:00:00"/>
        <d v="2014-06-30T00:00:00"/>
        <d v="2014-07-31T00:00:00"/>
        <d v="2014-08-31T00:00:00"/>
        <d v="2014-09-30T00:00:00"/>
        <d v="2014-10-31T00:00:00"/>
        <d v="2014-11-30T00:00:00"/>
        <d v="2014-12-31T00:00:00"/>
        <d v="2015-01-31T00:00:00"/>
        <d v="2015-02-28T00:00:00"/>
        <d v="2015-03-31T00:00:00"/>
        <d v="2015-04-30T00:00:00"/>
        <d v="2015-05-31T00:00:00"/>
        <d v="2015-06-30T00:00:00"/>
        <d v="2015-07-31T00:00:00"/>
        <d v="2015-08-31T00:00:00"/>
        <d v="2015-09-30T00:00:00"/>
        <d v="2015-10-31T00:00:00"/>
        <d v="2015-11-30T00:00:00"/>
        <d v="2015-12-31T00:00:00"/>
        <d v="2016-01-31T00:00:00"/>
        <d v="2016-02-29T00:00:00"/>
        <d v="2016-03-31T00:00:00"/>
        <d v="2016-04-30T00:00:00"/>
        <d v="2016-05-31T00:00:00"/>
      </sharedItems>
      <fieldGroup par="5" base="4">
        <rangePr groupBy="months" startDate="2013-01-10T00:00:00" endDate="2016-06-01T00:00:00"/>
        <groupItems count="14">
          <s v="&lt;10/01/2013"/>
          <s v="janv"/>
          <s v="févr"/>
          <s v="mars"/>
          <s v="avr"/>
          <s v="mai"/>
          <s v="juin"/>
          <s v="juil"/>
          <s v="août"/>
          <s v="sept"/>
          <s v="oct"/>
          <s v="nov"/>
          <s v="déc"/>
          <s v="&gt;01/06/2016"/>
        </groupItems>
      </fieldGroup>
    </cacheField>
    <cacheField name="Années" numFmtId="0" databaseField="0">
      <fieldGroup base="4">
        <rangePr groupBy="years" startDate="2013-01-10T00:00:00" endDate="2016-06-01T00:00:00"/>
        <groupItems count="6">
          <s v="&lt;10/01/2013"/>
          <s v="2013"/>
          <s v="2014"/>
          <s v="2015"/>
          <s v="2016"/>
          <s v="&gt;01/06/2016"/>
        </groupItems>
      </fieldGroup>
    </cacheField>
  </cacheFields>
</pivotCacheDefinition>
</file>

<file path=xl/pivotCache/pivotCacheDefinition2.xml><?xml version="1.0" encoding="utf-8"?>
<pivotCacheDefinition xmlns="http://schemas.openxmlformats.org/spreadsheetml/2006/main" xmlns:r="http://schemas.openxmlformats.org/officeDocument/2006/relationships" r:id="rId1" refreshOnLoad="1" refreshedBy="Jean Paul ROCHE" refreshedDate="42508.86057326389" createdVersion="4" refreshedVersion="3" minRefreshableVersion="3" recordCount="218">
  <cacheSource type="worksheet">
    <worksheetSource ref="A1:I1048576" sheet="OI"/>
  </cacheSource>
  <cacheFields count="9">
    <cacheField name="Region" numFmtId="0">
      <sharedItems containsBlank="1" containsMixedTypes="1" containsNumber="1" containsInteger="1" minValue="0" maxValue="0" count="5">
        <s v="EU"/>
        <s v="Asia"/>
        <s v="Americas"/>
        <m/>
        <n v="0" u="1"/>
      </sharedItems>
    </cacheField>
    <cacheField name="Q" numFmtId="0">
      <sharedItems containsString="0" containsBlank="1" containsNumber="1" containsInteger="1" minValue="-1" maxValue="1"/>
    </cacheField>
    <cacheField name="MC" numFmtId="0">
      <sharedItems containsBlank="1"/>
    </cacheField>
    <cacheField name="C Code" numFmtId="0">
      <sharedItems containsBlank="1"/>
    </cacheField>
    <cacheField name="Month" numFmtId="14">
      <sharedItems containsNonDate="0" containsDate="1" containsString="0" containsBlank="1" minDate="2013-01-10T00:00:00" maxDate="2016-06-01T00:00:00"/>
    </cacheField>
    <cacheField name="EOMonth" numFmtId="165">
      <sharedItems containsNonDate="0" containsDate="1" containsString="0" containsBlank="1" minDate="2013-01-31T00:00:00" maxDate="2016-06-01T00:00:00"/>
    </cacheField>
    <cacheField name="Période" numFmtId="165">
      <sharedItems containsBlank="1" count="44">
        <s v="2013-01"/>
        <s v="2013-02"/>
        <s v="2013-03"/>
        <s v="2013-04"/>
        <s v="2013-05"/>
        <s v="2013-06"/>
        <s v="2013-07"/>
        <s v="2013-08"/>
        <s v="2013-09"/>
        <s v="2013-10"/>
        <s v="2013-11"/>
        <s v="2013-12"/>
        <s v="2014-01"/>
        <s v="2014-02"/>
        <s v="2014-03"/>
        <s v="2014-04"/>
        <s v="2014-05"/>
        <s v="2014-06"/>
        <s v="2014-07"/>
        <s v="2014-08"/>
        <s v="2014-09"/>
        <s v="2014-10"/>
        <s v="2014-11"/>
        <s v="2014-12"/>
        <s v="2015-01"/>
        <s v="2015-02"/>
        <s v="2015-03"/>
        <s v="2015-04"/>
        <s v="2015-05"/>
        <s v="2015-06"/>
        <s v="2015-07"/>
        <s v="2015-08"/>
        <s v="2015-09"/>
        <s v="2015-10"/>
        <s v="2015-11"/>
        <s v="2015-12"/>
        <s v="2016-01"/>
        <s v="2016-02"/>
        <s v="2016-03"/>
        <s v="2016-04"/>
        <s v="2016-05"/>
        <m/>
        <s v="" u="1"/>
        <s v="1900-01" u="1"/>
      </sharedItems>
    </cacheField>
    <cacheField name="Month2" numFmtId="164">
      <sharedItems containsBlank="1"/>
    </cacheField>
    <cacheField name="Y" numFmtId="0">
      <sharedItems containsString="0" containsBlank="1" containsNumber="1" containsInteger="1" minValue="2013" maxValue="2016"/>
    </cacheField>
  </cacheFields>
</pivotCacheDefinition>
</file>

<file path=xl/pivotCache/pivotCacheRecords1.xml><?xml version="1.0" encoding="utf-8"?>
<pivotCacheRecords xmlns="http://schemas.openxmlformats.org/spreadsheetml/2006/main" xmlns:r="http://schemas.openxmlformats.org/officeDocument/2006/relationships" count="143">
  <r>
    <x v="0"/>
    <n v="1"/>
    <x v="0"/>
    <x v="0"/>
    <x v="0"/>
  </r>
  <r>
    <x v="0"/>
    <n v="1"/>
    <x v="0"/>
    <x v="1"/>
    <x v="1"/>
  </r>
  <r>
    <x v="0"/>
    <n v="1"/>
    <x v="1"/>
    <x v="2"/>
    <x v="2"/>
  </r>
  <r>
    <x v="0"/>
    <n v="0"/>
    <x v="2"/>
    <x v="3"/>
    <x v="3"/>
  </r>
  <r>
    <x v="1"/>
    <n v="1"/>
    <x v="0"/>
    <x v="4"/>
    <x v="4"/>
  </r>
  <r>
    <x v="1"/>
    <n v="1"/>
    <x v="3"/>
    <x v="4"/>
    <x v="4"/>
  </r>
  <r>
    <x v="1"/>
    <n v="1"/>
    <x v="4"/>
    <x v="4"/>
    <x v="5"/>
  </r>
  <r>
    <x v="0"/>
    <n v="1"/>
    <x v="3"/>
    <x v="1"/>
    <x v="6"/>
  </r>
  <r>
    <x v="0"/>
    <n v="1"/>
    <x v="4"/>
    <x v="1"/>
    <x v="7"/>
  </r>
  <r>
    <x v="0"/>
    <n v="1"/>
    <x v="0"/>
    <x v="1"/>
    <x v="8"/>
  </r>
  <r>
    <x v="0"/>
    <n v="1"/>
    <x v="4"/>
    <x v="5"/>
    <x v="9"/>
  </r>
  <r>
    <x v="0"/>
    <n v="1"/>
    <x v="4"/>
    <x v="5"/>
    <x v="9"/>
  </r>
  <r>
    <x v="0"/>
    <n v="1"/>
    <x v="4"/>
    <x v="5"/>
    <x v="9"/>
  </r>
  <r>
    <x v="0"/>
    <n v="1"/>
    <x v="3"/>
    <x v="0"/>
    <x v="10"/>
  </r>
  <r>
    <x v="0"/>
    <n v="1"/>
    <x v="4"/>
    <x v="5"/>
    <x v="11"/>
  </r>
  <r>
    <x v="0"/>
    <n v="1"/>
    <x v="0"/>
    <x v="5"/>
    <x v="12"/>
  </r>
  <r>
    <x v="1"/>
    <n v="1"/>
    <x v="4"/>
    <x v="4"/>
    <x v="13"/>
  </r>
  <r>
    <x v="1"/>
    <n v="1"/>
    <x v="0"/>
    <x v="4"/>
    <x v="13"/>
  </r>
  <r>
    <x v="0"/>
    <n v="1"/>
    <x v="3"/>
    <x v="0"/>
    <x v="13"/>
  </r>
  <r>
    <x v="0"/>
    <n v="1"/>
    <x v="5"/>
    <x v="0"/>
    <x v="13"/>
  </r>
  <r>
    <x v="0"/>
    <n v="1"/>
    <x v="0"/>
    <x v="2"/>
    <x v="14"/>
  </r>
  <r>
    <x v="1"/>
    <n v="1"/>
    <x v="0"/>
    <x v="6"/>
    <x v="15"/>
  </r>
  <r>
    <x v="0"/>
    <n v="1"/>
    <x v="4"/>
    <x v="5"/>
    <x v="16"/>
  </r>
  <r>
    <x v="0"/>
    <n v="1"/>
    <x v="5"/>
    <x v="1"/>
    <x v="17"/>
  </r>
  <r>
    <x v="0"/>
    <n v="1"/>
    <x v="4"/>
    <x v="5"/>
    <x v="18"/>
  </r>
  <r>
    <x v="0"/>
    <n v="1"/>
    <x v="4"/>
    <x v="5"/>
    <x v="18"/>
  </r>
  <r>
    <x v="1"/>
    <n v="1"/>
    <x v="4"/>
    <x v="4"/>
    <x v="19"/>
  </r>
  <r>
    <x v="0"/>
    <n v="1"/>
    <x v="1"/>
    <x v="5"/>
    <x v="20"/>
  </r>
  <r>
    <x v="0"/>
    <n v="1"/>
    <x v="4"/>
    <x v="1"/>
    <x v="21"/>
  </r>
  <r>
    <x v="2"/>
    <n v="1"/>
    <x v="5"/>
    <x v="7"/>
    <x v="22"/>
  </r>
  <r>
    <x v="2"/>
    <n v="1"/>
    <x v="0"/>
    <x v="7"/>
    <x v="23"/>
  </r>
  <r>
    <x v="2"/>
    <n v="1"/>
    <x v="0"/>
    <x v="7"/>
    <x v="24"/>
  </r>
  <r>
    <x v="0"/>
    <n v="1"/>
    <x v="0"/>
    <x v="8"/>
    <x v="25"/>
  </r>
  <r>
    <x v="2"/>
    <n v="1"/>
    <x v="4"/>
    <x v="7"/>
    <x v="26"/>
  </r>
  <r>
    <x v="0"/>
    <n v="1"/>
    <x v="4"/>
    <x v="5"/>
    <x v="26"/>
  </r>
  <r>
    <x v="1"/>
    <n v="1"/>
    <x v="3"/>
    <x v="9"/>
    <x v="27"/>
  </r>
  <r>
    <x v="2"/>
    <n v="1"/>
    <x v="6"/>
    <x v="7"/>
    <x v="28"/>
  </r>
  <r>
    <x v="1"/>
    <n v="1"/>
    <x v="3"/>
    <x v="10"/>
    <x v="29"/>
  </r>
  <r>
    <x v="1"/>
    <n v="1"/>
    <x v="0"/>
    <x v="4"/>
    <x v="29"/>
  </r>
  <r>
    <x v="0"/>
    <n v="1"/>
    <x v="3"/>
    <x v="0"/>
    <x v="30"/>
  </r>
  <r>
    <x v="2"/>
    <n v="1"/>
    <x v="4"/>
    <x v="7"/>
    <x v="30"/>
  </r>
  <r>
    <x v="0"/>
    <n v="1"/>
    <x v="3"/>
    <x v="5"/>
    <x v="30"/>
  </r>
  <r>
    <x v="0"/>
    <n v="1"/>
    <x v="4"/>
    <x v="5"/>
    <x v="31"/>
  </r>
  <r>
    <x v="0"/>
    <n v="1"/>
    <x v="3"/>
    <x v="2"/>
    <x v="31"/>
  </r>
  <r>
    <x v="0"/>
    <n v="1"/>
    <x v="3"/>
    <x v="2"/>
    <x v="31"/>
  </r>
  <r>
    <x v="0"/>
    <n v="1"/>
    <x v="3"/>
    <x v="2"/>
    <x v="31"/>
  </r>
  <r>
    <x v="0"/>
    <n v="1"/>
    <x v="3"/>
    <x v="0"/>
    <x v="31"/>
  </r>
  <r>
    <x v="0"/>
    <n v="1"/>
    <x v="3"/>
    <x v="2"/>
    <x v="31"/>
  </r>
  <r>
    <x v="0"/>
    <n v="1"/>
    <x v="3"/>
    <x v="2"/>
    <x v="31"/>
  </r>
  <r>
    <x v="0"/>
    <n v="1"/>
    <x v="3"/>
    <x v="2"/>
    <x v="31"/>
  </r>
  <r>
    <x v="0"/>
    <n v="1"/>
    <x v="3"/>
    <x v="8"/>
    <x v="32"/>
  </r>
  <r>
    <x v="1"/>
    <n v="1"/>
    <x v="5"/>
    <x v="4"/>
    <x v="32"/>
  </r>
  <r>
    <x v="2"/>
    <n v="1"/>
    <x v="3"/>
    <x v="11"/>
    <x v="32"/>
  </r>
  <r>
    <x v="1"/>
    <n v="1"/>
    <x v="0"/>
    <x v="6"/>
    <x v="33"/>
  </r>
  <r>
    <x v="1"/>
    <n v="1"/>
    <x v="3"/>
    <x v="6"/>
    <x v="33"/>
  </r>
  <r>
    <x v="1"/>
    <n v="1"/>
    <x v="4"/>
    <x v="12"/>
    <x v="33"/>
  </r>
  <r>
    <x v="1"/>
    <n v="1"/>
    <x v="3"/>
    <x v="10"/>
    <x v="33"/>
  </r>
  <r>
    <x v="1"/>
    <n v="1"/>
    <x v="3"/>
    <x v="4"/>
    <x v="33"/>
  </r>
  <r>
    <x v="0"/>
    <n v="1"/>
    <x v="0"/>
    <x v="0"/>
    <x v="33"/>
  </r>
  <r>
    <x v="2"/>
    <n v="1"/>
    <x v="3"/>
    <x v="7"/>
    <x v="33"/>
  </r>
  <r>
    <x v="1"/>
    <n v="1"/>
    <x v="5"/>
    <x v="4"/>
    <x v="34"/>
  </r>
  <r>
    <x v="1"/>
    <n v="1"/>
    <x v="0"/>
    <x v="6"/>
    <x v="34"/>
  </r>
  <r>
    <x v="1"/>
    <n v="1"/>
    <x v="0"/>
    <x v="6"/>
    <x v="34"/>
  </r>
  <r>
    <x v="0"/>
    <n v="1"/>
    <x v="0"/>
    <x v="1"/>
    <x v="34"/>
  </r>
  <r>
    <x v="0"/>
    <n v="1"/>
    <x v="7"/>
    <x v="0"/>
    <x v="34"/>
  </r>
  <r>
    <x v="1"/>
    <n v="1"/>
    <x v="0"/>
    <x v="4"/>
    <x v="35"/>
  </r>
  <r>
    <x v="0"/>
    <n v="1"/>
    <x v="3"/>
    <x v="0"/>
    <x v="35"/>
  </r>
  <r>
    <x v="1"/>
    <n v="1"/>
    <x v="0"/>
    <x v="10"/>
    <x v="35"/>
  </r>
  <r>
    <x v="1"/>
    <n v="1"/>
    <x v="3"/>
    <x v="4"/>
    <x v="36"/>
  </r>
  <r>
    <x v="1"/>
    <n v="1"/>
    <x v="3"/>
    <x v="4"/>
    <x v="36"/>
  </r>
  <r>
    <x v="1"/>
    <n v="1"/>
    <x v="3"/>
    <x v="4"/>
    <x v="36"/>
  </r>
  <r>
    <x v="0"/>
    <n v="1"/>
    <x v="0"/>
    <x v="13"/>
    <x v="37"/>
  </r>
  <r>
    <x v="1"/>
    <n v="1"/>
    <x v="5"/>
    <x v="4"/>
    <x v="37"/>
  </r>
  <r>
    <x v="1"/>
    <n v="1"/>
    <x v="0"/>
    <x v="4"/>
    <x v="37"/>
  </r>
  <r>
    <x v="2"/>
    <n v="1"/>
    <x v="0"/>
    <x v="7"/>
    <x v="37"/>
  </r>
  <r>
    <x v="0"/>
    <n v="1"/>
    <x v="4"/>
    <x v="1"/>
    <x v="37"/>
  </r>
  <r>
    <x v="0"/>
    <n v="1"/>
    <x v="0"/>
    <x v="5"/>
    <x v="37"/>
  </r>
  <r>
    <x v="2"/>
    <n v="1"/>
    <x v="4"/>
    <x v="7"/>
    <x v="38"/>
  </r>
  <r>
    <x v="2"/>
    <n v="1"/>
    <x v="4"/>
    <x v="7"/>
    <x v="38"/>
  </r>
  <r>
    <x v="2"/>
    <n v="1"/>
    <x v="0"/>
    <x v="11"/>
    <x v="39"/>
  </r>
  <r>
    <x v="1"/>
    <n v="1"/>
    <x v="0"/>
    <x v="12"/>
    <x v="40"/>
  </r>
  <r>
    <x v="0"/>
    <n v="1"/>
    <x v="0"/>
    <x v="1"/>
    <x v="40"/>
  </r>
  <r>
    <x v="0"/>
    <n v="1"/>
    <x v="0"/>
    <x v="1"/>
    <x v="40"/>
  </r>
  <r>
    <x v="0"/>
    <n v="1"/>
    <x v="3"/>
    <x v="1"/>
    <x v="40"/>
  </r>
  <r>
    <x v="2"/>
    <n v="1"/>
    <x v="0"/>
    <x v="7"/>
    <x v="40"/>
  </r>
  <r>
    <x v="2"/>
    <n v="-1"/>
    <x v="5"/>
    <x v="7"/>
    <x v="41"/>
  </r>
  <r>
    <x v="2"/>
    <n v="1"/>
    <x v="5"/>
    <x v="7"/>
    <x v="41"/>
  </r>
  <r>
    <x v="1"/>
    <n v="1"/>
    <x v="4"/>
    <x v="14"/>
    <x v="41"/>
  </r>
  <r>
    <x v="1"/>
    <n v="1"/>
    <x v="0"/>
    <x v="14"/>
    <x v="41"/>
  </r>
  <r>
    <x v="1"/>
    <n v="1"/>
    <x v="3"/>
    <x v="14"/>
    <x v="41"/>
  </r>
  <r>
    <x v="1"/>
    <n v="1"/>
    <x v="0"/>
    <x v="14"/>
    <x v="41"/>
  </r>
  <r>
    <x v="2"/>
    <n v="1"/>
    <x v="0"/>
    <x v="7"/>
    <x v="41"/>
  </r>
  <r>
    <x v="0"/>
    <n v="1"/>
    <x v="6"/>
    <x v="5"/>
    <x v="41"/>
  </r>
  <r>
    <x v="0"/>
    <n v="1"/>
    <x v="0"/>
    <x v="0"/>
    <x v="42"/>
  </r>
  <r>
    <x v="0"/>
    <n v="1"/>
    <x v="4"/>
    <x v="15"/>
    <x v="42"/>
  </r>
  <r>
    <x v="0"/>
    <n v="1"/>
    <x v="3"/>
    <x v="2"/>
    <x v="42"/>
  </r>
  <r>
    <x v="0"/>
    <n v="1"/>
    <x v="0"/>
    <x v="13"/>
    <x v="42"/>
  </r>
  <r>
    <x v="0"/>
    <n v="1"/>
    <x v="0"/>
    <x v="0"/>
    <x v="43"/>
  </r>
  <r>
    <x v="1"/>
    <n v="1"/>
    <x v="0"/>
    <x v="4"/>
    <x v="43"/>
  </r>
  <r>
    <x v="1"/>
    <n v="1"/>
    <x v="4"/>
    <x v="6"/>
    <x v="44"/>
  </r>
  <r>
    <x v="1"/>
    <n v="1"/>
    <x v="3"/>
    <x v="6"/>
    <x v="44"/>
  </r>
  <r>
    <x v="0"/>
    <n v="1"/>
    <x v="3"/>
    <x v="0"/>
    <x v="44"/>
  </r>
  <r>
    <x v="0"/>
    <n v="1"/>
    <x v="6"/>
    <x v="5"/>
    <x v="44"/>
  </r>
  <r>
    <x v="0"/>
    <n v="1"/>
    <x v="6"/>
    <x v="5"/>
    <x v="44"/>
  </r>
  <r>
    <x v="0"/>
    <n v="1"/>
    <x v="8"/>
    <x v="1"/>
    <x v="44"/>
  </r>
  <r>
    <x v="0"/>
    <n v="1"/>
    <x v="3"/>
    <x v="0"/>
    <x v="45"/>
  </r>
  <r>
    <x v="2"/>
    <n v="1"/>
    <x v="7"/>
    <x v="7"/>
    <x v="45"/>
  </r>
  <r>
    <x v="2"/>
    <n v="1"/>
    <x v="7"/>
    <x v="7"/>
    <x v="45"/>
  </r>
  <r>
    <x v="2"/>
    <n v="1"/>
    <x v="7"/>
    <x v="7"/>
    <x v="45"/>
  </r>
  <r>
    <x v="0"/>
    <n v="0"/>
    <x v="2"/>
    <x v="3"/>
    <x v="46"/>
  </r>
  <r>
    <x v="1"/>
    <n v="1"/>
    <x v="3"/>
    <x v="10"/>
    <x v="47"/>
  </r>
  <r>
    <x v="0"/>
    <n v="1"/>
    <x v="8"/>
    <x v="1"/>
    <x v="47"/>
  </r>
  <r>
    <x v="0"/>
    <n v="1"/>
    <x v="5"/>
    <x v="0"/>
    <x v="47"/>
  </r>
  <r>
    <x v="0"/>
    <n v="1"/>
    <x v="6"/>
    <x v="8"/>
    <x v="47"/>
  </r>
  <r>
    <x v="0"/>
    <n v="1"/>
    <x v="3"/>
    <x v="1"/>
    <x v="48"/>
  </r>
  <r>
    <x v="1"/>
    <n v="1"/>
    <x v="8"/>
    <x v="4"/>
    <x v="48"/>
  </r>
  <r>
    <x v="0"/>
    <n v="1"/>
    <x v="8"/>
    <x v="0"/>
    <x v="48"/>
  </r>
  <r>
    <x v="0"/>
    <n v="1"/>
    <x v="4"/>
    <x v="5"/>
    <x v="48"/>
  </r>
  <r>
    <x v="2"/>
    <n v="1"/>
    <x v="0"/>
    <x v="7"/>
    <x v="48"/>
  </r>
  <r>
    <x v="0"/>
    <n v="1"/>
    <x v="3"/>
    <x v="0"/>
    <x v="48"/>
  </r>
  <r>
    <x v="1"/>
    <n v="1"/>
    <x v="6"/>
    <x v="6"/>
    <x v="49"/>
  </r>
  <r>
    <x v="0"/>
    <n v="1"/>
    <x v="4"/>
    <x v="1"/>
    <x v="49"/>
  </r>
  <r>
    <x v="0"/>
    <n v="1"/>
    <x v="4"/>
    <x v="5"/>
    <x v="49"/>
  </r>
  <r>
    <x v="0"/>
    <n v="1"/>
    <x v="4"/>
    <x v="1"/>
    <x v="49"/>
  </r>
  <r>
    <x v="0"/>
    <n v="1"/>
    <x v="0"/>
    <x v="0"/>
    <x v="49"/>
  </r>
  <r>
    <x v="2"/>
    <n v="1"/>
    <x v="7"/>
    <x v="7"/>
    <x v="50"/>
  </r>
  <r>
    <x v="2"/>
    <n v="1"/>
    <x v="0"/>
    <x v="7"/>
    <x v="50"/>
  </r>
  <r>
    <x v="1"/>
    <n v="1"/>
    <x v="8"/>
    <x v="6"/>
    <x v="50"/>
  </r>
  <r>
    <x v="1"/>
    <n v="-1"/>
    <x v="8"/>
    <x v="4"/>
    <x v="50"/>
  </r>
  <r>
    <x v="0"/>
    <n v="1"/>
    <x v="4"/>
    <x v="5"/>
    <x v="50"/>
  </r>
  <r>
    <x v="1"/>
    <n v="1"/>
    <x v="0"/>
    <x v="4"/>
    <x v="51"/>
  </r>
  <r>
    <x v="1"/>
    <n v="1"/>
    <x v="5"/>
    <x v="4"/>
    <x v="51"/>
  </r>
  <r>
    <x v="1"/>
    <n v="1"/>
    <x v="5"/>
    <x v="4"/>
    <x v="51"/>
  </r>
  <r>
    <x v="2"/>
    <n v="1"/>
    <x v="6"/>
    <x v="7"/>
    <x v="51"/>
  </r>
  <r>
    <x v="1"/>
    <n v="1"/>
    <x v="0"/>
    <x v="10"/>
    <x v="51"/>
  </r>
  <r>
    <x v="0"/>
    <n v="1"/>
    <x v="8"/>
    <x v="15"/>
    <x v="52"/>
  </r>
  <r>
    <x v="1"/>
    <n v="1"/>
    <x v="3"/>
    <x v="6"/>
    <x v="53"/>
  </r>
  <r>
    <x v="1"/>
    <n v="1"/>
    <x v="4"/>
    <x v="6"/>
    <x v="53"/>
  </r>
  <r>
    <x v="0"/>
    <n v="1"/>
    <x v="6"/>
    <x v="1"/>
    <x v="53"/>
  </r>
  <r>
    <x v="0"/>
    <n v="1"/>
    <x v="0"/>
    <x v="0"/>
    <x v="53"/>
  </r>
  <r>
    <x v="0"/>
    <n v="1"/>
    <x v="0"/>
    <x v="0"/>
    <x v="53"/>
  </r>
  <r>
    <x v="1"/>
    <n v="1"/>
    <x v="8"/>
    <x v="6"/>
    <x v="54"/>
  </r>
  <r>
    <x v="1"/>
    <n v="1"/>
    <x v="8"/>
    <x v="6"/>
    <x v="54"/>
  </r>
</pivotCacheRecords>
</file>

<file path=xl/pivotCache/pivotCacheRecords2.xml><?xml version="1.0" encoding="utf-8"?>
<pivotCacheRecords xmlns="http://schemas.openxmlformats.org/spreadsheetml/2006/main" xmlns:r="http://schemas.openxmlformats.org/officeDocument/2006/relationships" count="218">
  <r>
    <x v="0"/>
    <n v="1"/>
    <s v="Produit 3"/>
    <s v="Société 15"/>
    <d v="2013-01-10T00:00:00"/>
    <d v="2013-01-31T00:00:00"/>
    <x v="0"/>
    <s v="JAN"/>
    <n v="2013"/>
  </r>
  <r>
    <x v="0"/>
    <n v="1"/>
    <s v="Produit 3"/>
    <s v="Société 4"/>
    <d v="2013-01-11T00:00:00"/>
    <d v="2013-01-31T00:00:00"/>
    <x v="0"/>
    <s v="JAN"/>
    <n v="2013"/>
  </r>
  <r>
    <x v="0"/>
    <n v="1"/>
    <s v="Produit 1"/>
    <s v="Société 1"/>
    <d v="2013-01-21T00:00:00"/>
    <d v="2013-01-31T00:00:00"/>
    <x v="0"/>
    <s v="JAN"/>
    <n v="2013"/>
  </r>
  <r>
    <x v="0"/>
    <n v="0"/>
    <m/>
    <m/>
    <d v="2013-02-28T00:00:00"/>
    <d v="2013-02-28T00:00:00"/>
    <x v="1"/>
    <m/>
    <n v="2013"/>
  </r>
  <r>
    <x v="1"/>
    <n v="1"/>
    <s v="Produit 3"/>
    <s v="Société 13"/>
    <d v="2013-03-01T00:00:00"/>
    <d v="2013-03-31T00:00:00"/>
    <x v="2"/>
    <s v="MAR"/>
    <n v="2013"/>
  </r>
  <r>
    <x v="1"/>
    <n v="1"/>
    <s v="Produit 4"/>
    <s v="Société 13"/>
    <d v="2013-03-01T00:00:00"/>
    <d v="2013-03-31T00:00:00"/>
    <x v="2"/>
    <s v="MAR"/>
    <n v="2013"/>
  </r>
  <r>
    <x v="1"/>
    <n v="1"/>
    <s v="Produit 2"/>
    <s v="Société 13"/>
    <d v="2013-03-15T00:00:00"/>
    <d v="2013-03-31T00:00:00"/>
    <x v="2"/>
    <s v="MAR"/>
    <n v="2013"/>
  </r>
  <r>
    <x v="0"/>
    <n v="1"/>
    <s v="Produit 4"/>
    <s v="Société 4"/>
    <d v="2013-03-22T00:00:00"/>
    <d v="2013-03-31T00:00:00"/>
    <x v="2"/>
    <s v="MAR"/>
    <n v="2013"/>
  </r>
  <r>
    <x v="0"/>
    <n v="1"/>
    <s v="Produit 2"/>
    <s v="Société 4"/>
    <d v="2013-03-28T00:00:00"/>
    <d v="2013-03-31T00:00:00"/>
    <x v="2"/>
    <s v="MAR"/>
    <n v="2013"/>
  </r>
  <r>
    <x v="0"/>
    <n v="1"/>
    <s v="Produit 3"/>
    <s v="Société 4"/>
    <d v="2013-03-29T00:00:00"/>
    <d v="2013-03-31T00:00:00"/>
    <x v="2"/>
    <s v="MAR"/>
    <n v="2013"/>
  </r>
  <r>
    <x v="0"/>
    <n v="1"/>
    <s v="Produit 2"/>
    <s v="Société 12"/>
    <d v="2013-04-26T00:00:00"/>
    <d v="2013-04-30T00:00:00"/>
    <x v="3"/>
    <s v="APR"/>
    <n v="2013"/>
  </r>
  <r>
    <x v="0"/>
    <n v="1"/>
    <s v="Produit 2"/>
    <s v="Société 12"/>
    <d v="2013-04-26T00:00:00"/>
    <d v="2013-04-30T00:00:00"/>
    <x v="3"/>
    <s v="APR"/>
    <n v="2013"/>
  </r>
  <r>
    <x v="0"/>
    <n v="1"/>
    <s v="Produit 2"/>
    <s v="Société 12"/>
    <d v="2013-04-26T00:00:00"/>
    <d v="2013-04-30T00:00:00"/>
    <x v="3"/>
    <s v="APR"/>
    <n v="2013"/>
  </r>
  <r>
    <x v="0"/>
    <n v="1"/>
    <s v="Produit 4"/>
    <s v="Société 15"/>
    <d v="2013-04-30T00:00:00"/>
    <d v="2013-04-30T00:00:00"/>
    <x v="3"/>
    <s v="APR"/>
    <n v="2013"/>
  </r>
  <r>
    <x v="0"/>
    <n v="1"/>
    <s v="Produit 2"/>
    <s v="Société 12"/>
    <d v="2013-05-29T00:00:00"/>
    <d v="2013-05-31T00:00:00"/>
    <x v="4"/>
    <s v="MAY"/>
    <n v="2013"/>
  </r>
  <r>
    <x v="0"/>
    <n v="1"/>
    <s v="Produit 3"/>
    <s v="Société 12"/>
    <d v="2013-06-14T00:00:00"/>
    <d v="2013-06-30T00:00:00"/>
    <x v="5"/>
    <s v="JUN"/>
    <n v="2013"/>
  </r>
  <r>
    <x v="1"/>
    <n v="1"/>
    <s v="Produit 2"/>
    <s v="Société 13"/>
    <d v="2013-06-27T00:00:00"/>
    <d v="2013-06-30T00:00:00"/>
    <x v="5"/>
    <s v="JUN"/>
    <n v="2013"/>
  </r>
  <r>
    <x v="1"/>
    <n v="1"/>
    <s v="Produit 3"/>
    <s v="Société 13"/>
    <d v="2013-06-27T00:00:00"/>
    <d v="2013-06-30T00:00:00"/>
    <x v="5"/>
    <s v="JUN"/>
    <n v="2013"/>
  </r>
  <r>
    <x v="0"/>
    <n v="1"/>
    <s v="Produit 4"/>
    <s v="Société 15"/>
    <d v="2013-06-27T00:00:00"/>
    <d v="2013-06-30T00:00:00"/>
    <x v="5"/>
    <s v="JUN"/>
    <n v="2013"/>
  </r>
  <r>
    <x v="0"/>
    <n v="1"/>
    <s v="Produit 5"/>
    <s v="Société 15"/>
    <d v="2013-06-27T00:00:00"/>
    <d v="2013-06-30T00:00:00"/>
    <x v="5"/>
    <s v="JUN"/>
    <n v="2013"/>
  </r>
  <r>
    <x v="0"/>
    <n v="1"/>
    <s v="Produit 3"/>
    <s v="Société 1"/>
    <d v="2013-06-28T00:00:00"/>
    <d v="2013-06-30T00:00:00"/>
    <x v="5"/>
    <s v="JUN"/>
    <n v="2013"/>
  </r>
  <r>
    <x v="1"/>
    <n v="1"/>
    <s v="Produit 3"/>
    <s v="Société 14"/>
    <d v="2013-07-10T00:00:00"/>
    <d v="2013-07-31T00:00:00"/>
    <x v="6"/>
    <s v="JUL"/>
    <n v="2013"/>
  </r>
  <r>
    <x v="0"/>
    <n v="1"/>
    <s v="Produit 2"/>
    <s v="Société 12"/>
    <d v="2013-07-12T00:00:00"/>
    <d v="2013-07-31T00:00:00"/>
    <x v="6"/>
    <s v="JUL"/>
    <n v="2013"/>
  </r>
  <r>
    <x v="0"/>
    <n v="1"/>
    <s v="Produit 5"/>
    <s v="Société 4"/>
    <d v="2013-07-19T00:00:00"/>
    <d v="2013-07-31T00:00:00"/>
    <x v="6"/>
    <s v="JUL"/>
    <n v="2013"/>
  </r>
  <r>
    <x v="0"/>
    <n v="1"/>
    <s v="Produit 2"/>
    <s v="Société 12"/>
    <d v="2013-08-06T00:00:00"/>
    <d v="2013-08-31T00:00:00"/>
    <x v="7"/>
    <s v="AUG"/>
    <n v="2013"/>
  </r>
  <r>
    <x v="0"/>
    <n v="1"/>
    <s v="Produit 2"/>
    <s v="Société 12"/>
    <d v="2013-08-06T00:00:00"/>
    <d v="2013-08-31T00:00:00"/>
    <x v="7"/>
    <s v="AUG"/>
    <n v="2013"/>
  </r>
  <r>
    <x v="1"/>
    <n v="1"/>
    <s v="Produit 2"/>
    <s v="Société 13"/>
    <d v="2013-09-12T00:00:00"/>
    <d v="2013-09-30T00:00:00"/>
    <x v="8"/>
    <s v="SEP"/>
    <n v="2013"/>
  </r>
  <r>
    <x v="0"/>
    <n v="1"/>
    <s v="Produit 1"/>
    <s v="Société 12"/>
    <d v="2013-09-30T00:00:00"/>
    <d v="2013-09-30T00:00:00"/>
    <x v="8"/>
    <s v="SEP"/>
    <n v="2013"/>
  </r>
  <r>
    <x v="0"/>
    <n v="1"/>
    <s v="Produit 2"/>
    <s v="Société 4"/>
    <d v="2013-10-10T00:00:00"/>
    <d v="2013-10-31T00:00:00"/>
    <x v="9"/>
    <s v="OCT"/>
    <n v="2013"/>
  </r>
  <r>
    <x v="2"/>
    <n v="1"/>
    <s v="Produit 5"/>
    <s v="Société 11"/>
    <d v="2013-10-11T00:00:00"/>
    <d v="2013-10-31T00:00:00"/>
    <x v="9"/>
    <s v="OCT"/>
    <n v="2013"/>
  </r>
  <r>
    <x v="2"/>
    <n v="1"/>
    <s v="Produit 3"/>
    <s v="Société 11"/>
    <d v="2013-10-25T00:00:00"/>
    <d v="2013-10-31T00:00:00"/>
    <x v="9"/>
    <s v="OCT"/>
    <n v="2013"/>
  </r>
  <r>
    <x v="2"/>
    <n v="1"/>
    <s v="Produit 3"/>
    <s v="Société 11"/>
    <d v="2013-11-01T00:00:00"/>
    <d v="2013-11-30T00:00:00"/>
    <x v="10"/>
    <s v="NOV"/>
    <n v="2013"/>
  </r>
  <r>
    <x v="0"/>
    <n v="1"/>
    <s v="Produit 3"/>
    <s v="Société 5"/>
    <d v="2013-12-04T00:00:00"/>
    <d v="2013-12-31T00:00:00"/>
    <x v="11"/>
    <s v="DEC"/>
    <n v="2013"/>
  </r>
  <r>
    <x v="2"/>
    <n v="1"/>
    <s v="Produit 2"/>
    <s v="Société 11"/>
    <d v="2014-01-31T00:00:00"/>
    <d v="2014-01-31T00:00:00"/>
    <x v="12"/>
    <s v="JAN"/>
    <n v="2014"/>
  </r>
  <r>
    <x v="0"/>
    <n v="1"/>
    <s v="Produit 2"/>
    <s v="Société 12"/>
    <d v="2014-01-31T00:00:00"/>
    <d v="2014-01-31T00:00:00"/>
    <x v="12"/>
    <s v="JAN"/>
    <n v="2014"/>
  </r>
  <r>
    <x v="1"/>
    <n v="1"/>
    <s v="Produit 4"/>
    <s v="Société 8"/>
    <d v="2014-02-28T00:00:00"/>
    <d v="2014-02-28T00:00:00"/>
    <x v="13"/>
    <s v="FEB"/>
    <n v="2014"/>
  </r>
  <r>
    <x v="2"/>
    <n v="1"/>
    <s v="Produit 6 D"/>
    <s v="Société 11"/>
    <d v="2014-03-31T00:00:00"/>
    <d v="2014-03-31T00:00:00"/>
    <x v="14"/>
    <s v="MAR"/>
    <n v="2014"/>
  </r>
  <r>
    <x v="1"/>
    <n v="1"/>
    <s v="Produit 4"/>
    <s v="Société 3"/>
    <d v="2014-04-30T00:00:00"/>
    <d v="2014-04-30T00:00:00"/>
    <x v="15"/>
    <s v="APR"/>
    <n v="2014"/>
  </r>
  <r>
    <x v="1"/>
    <n v="1"/>
    <s v="Produit 3"/>
    <s v="Société 13"/>
    <d v="2014-04-30T00:00:00"/>
    <d v="2014-04-30T00:00:00"/>
    <x v="15"/>
    <s v="APR"/>
    <n v="2014"/>
  </r>
  <r>
    <x v="0"/>
    <n v="1"/>
    <s v="Produit 4"/>
    <s v="Société 15"/>
    <d v="2014-05-31T00:00:00"/>
    <d v="2014-05-31T00:00:00"/>
    <x v="16"/>
    <s v="MAY"/>
    <n v="2014"/>
  </r>
  <r>
    <x v="2"/>
    <n v="1"/>
    <s v="Produit 2"/>
    <s v="Société 11"/>
    <d v="2014-05-31T00:00:00"/>
    <d v="2014-05-31T00:00:00"/>
    <x v="16"/>
    <s v="MAY"/>
    <n v="2014"/>
  </r>
  <r>
    <x v="0"/>
    <n v="1"/>
    <s v="Produit 4"/>
    <s v="Société 12"/>
    <d v="2014-05-31T00:00:00"/>
    <d v="2014-05-31T00:00:00"/>
    <x v="16"/>
    <s v="MAY"/>
    <n v="2014"/>
  </r>
  <r>
    <x v="0"/>
    <n v="1"/>
    <s v="Produit 2"/>
    <s v="Société 12"/>
    <d v="2014-06-30T00:00:00"/>
    <d v="2014-06-30T00:00:00"/>
    <x v="17"/>
    <s v="JUN"/>
    <n v="2014"/>
  </r>
  <r>
    <x v="0"/>
    <n v="1"/>
    <s v="Produit 4"/>
    <s v="Société 1"/>
    <d v="2014-06-30T00:00:00"/>
    <d v="2014-06-30T00:00:00"/>
    <x v="17"/>
    <s v="JUN"/>
    <n v="2014"/>
  </r>
  <r>
    <x v="0"/>
    <n v="1"/>
    <s v="Produit 4"/>
    <s v="Société 1"/>
    <d v="2014-06-30T00:00:00"/>
    <d v="2014-06-30T00:00:00"/>
    <x v="17"/>
    <s v="JUN"/>
    <n v="2014"/>
  </r>
  <r>
    <x v="0"/>
    <n v="1"/>
    <s v="Produit 4"/>
    <s v="Société 1"/>
    <d v="2014-06-30T00:00:00"/>
    <d v="2014-06-30T00:00:00"/>
    <x v="17"/>
    <s v="JUN"/>
    <n v="2014"/>
  </r>
  <r>
    <x v="0"/>
    <n v="1"/>
    <s v="Produit 4"/>
    <s v="Société 15"/>
    <d v="2014-06-30T00:00:00"/>
    <d v="2014-06-30T00:00:00"/>
    <x v="17"/>
    <s v="JUN"/>
    <n v="2014"/>
  </r>
  <r>
    <x v="0"/>
    <n v="1"/>
    <s v="Produit 4"/>
    <s v="Société 1"/>
    <d v="2014-06-30T00:00:00"/>
    <d v="2014-06-30T00:00:00"/>
    <x v="17"/>
    <s v="JUN"/>
    <n v="2014"/>
  </r>
  <r>
    <x v="0"/>
    <n v="1"/>
    <s v="Produit 4"/>
    <s v="Société 1"/>
    <d v="2014-06-30T00:00:00"/>
    <d v="2014-06-30T00:00:00"/>
    <x v="17"/>
    <s v="JUN"/>
    <n v="2014"/>
  </r>
  <r>
    <x v="0"/>
    <n v="1"/>
    <s v="Produit 4"/>
    <s v="Société 1"/>
    <d v="2014-06-30T00:00:00"/>
    <d v="2014-06-30T00:00:00"/>
    <x v="17"/>
    <s v="JUN"/>
    <n v="2014"/>
  </r>
  <r>
    <x v="0"/>
    <n v="1"/>
    <s v="Produit 4"/>
    <s v="Société 5"/>
    <d v="2014-07-31T00:00:00"/>
    <d v="2014-07-31T00:00:00"/>
    <x v="18"/>
    <s v="JUL"/>
    <n v="2014"/>
  </r>
  <r>
    <x v="1"/>
    <n v="1"/>
    <s v="Produit 5"/>
    <s v="Société 13"/>
    <d v="2014-07-31T00:00:00"/>
    <d v="2014-07-31T00:00:00"/>
    <x v="18"/>
    <s v="JUL"/>
    <n v="2014"/>
  </r>
  <r>
    <x v="2"/>
    <n v="1"/>
    <s v="Produit 4"/>
    <s v="Société 10"/>
    <d v="2014-07-31T00:00:00"/>
    <d v="2014-07-31T00:00:00"/>
    <x v="18"/>
    <s v="JUL"/>
    <n v="2014"/>
  </r>
  <r>
    <x v="1"/>
    <n v="1"/>
    <s v="Produit 3"/>
    <s v="Société 14"/>
    <d v="2014-08-31T00:00:00"/>
    <d v="2014-08-31T00:00:00"/>
    <x v="19"/>
    <s v="AUG"/>
    <n v="2014"/>
  </r>
  <r>
    <x v="1"/>
    <n v="1"/>
    <s v="Produit 4"/>
    <s v="Société 14"/>
    <d v="2014-08-31T00:00:00"/>
    <d v="2014-08-31T00:00:00"/>
    <x v="19"/>
    <s v="AUG"/>
    <n v="2014"/>
  </r>
  <r>
    <x v="1"/>
    <n v="1"/>
    <s v="Produit 2"/>
    <s v="Société 6"/>
    <d v="2014-08-31T00:00:00"/>
    <d v="2014-08-31T00:00:00"/>
    <x v="19"/>
    <s v="AUG"/>
    <n v="2014"/>
  </r>
  <r>
    <x v="1"/>
    <n v="1"/>
    <s v="Produit 4"/>
    <s v="Société 3"/>
    <d v="2014-08-31T00:00:00"/>
    <d v="2014-08-31T00:00:00"/>
    <x v="19"/>
    <s v="AUG"/>
    <n v="2014"/>
  </r>
  <r>
    <x v="1"/>
    <n v="1"/>
    <s v="Produit 4"/>
    <s v="Société 13"/>
    <d v="2014-08-31T00:00:00"/>
    <d v="2014-08-31T00:00:00"/>
    <x v="19"/>
    <s v="AUG"/>
    <n v="2014"/>
  </r>
  <r>
    <x v="0"/>
    <n v="1"/>
    <s v="Produit 3"/>
    <s v="Société 15"/>
    <d v="2014-08-31T00:00:00"/>
    <d v="2014-08-31T00:00:00"/>
    <x v="19"/>
    <s v="AUG"/>
    <n v="2014"/>
  </r>
  <r>
    <x v="2"/>
    <n v="1"/>
    <s v="Produit 4"/>
    <s v="Société 11"/>
    <d v="2014-08-31T00:00:00"/>
    <d v="2014-08-31T00:00:00"/>
    <x v="19"/>
    <s v="AUG"/>
    <n v="2014"/>
  </r>
  <r>
    <x v="1"/>
    <n v="1"/>
    <s v="Produit 5"/>
    <s v="Société 13"/>
    <d v="2014-09-30T00:00:00"/>
    <d v="2014-09-30T00:00:00"/>
    <x v="20"/>
    <s v="SEP"/>
    <n v="2014"/>
  </r>
  <r>
    <x v="1"/>
    <n v="1"/>
    <s v="Produit 3"/>
    <s v="Société 14"/>
    <d v="2014-09-30T00:00:00"/>
    <d v="2014-09-30T00:00:00"/>
    <x v="20"/>
    <s v="SEP"/>
    <n v="2014"/>
  </r>
  <r>
    <x v="1"/>
    <n v="1"/>
    <s v="Produit 3"/>
    <s v="Société 14"/>
    <d v="2014-09-30T00:00:00"/>
    <d v="2014-09-30T00:00:00"/>
    <x v="20"/>
    <s v="SEP"/>
    <n v="2014"/>
  </r>
  <r>
    <x v="0"/>
    <n v="1"/>
    <s v="Produit 3"/>
    <s v="Société 4"/>
    <d v="2014-09-30T00:00:00"/>
    <d v="2014-09-30T00:00:00"/>
    <x v="20"/>
    <s v="SEP"/>
    <n v="2014"/>
  </r>
  <r>
    <x v="0"/>
    <n v="1"/>
    <s v="Produit 3 D"/>
    <s v="Société 15"/>
    <d v="2014-09-30T00:00:00"/>
    <d v="2014-09-30T00:00:00"/>
    <x v="20"/>
    <s v="SEP"/>
    <n v="2014"/>
  </r>
  <r>
    <x v="1"/>
    <n v="1"/>
    <s v="Produit 3"/>
    <s v="Société 13"/>
    <d v="2014-10-31T00:00:00"/>
    <d v="2014-10-31T00:00:00"/>
    <x v="21"/>
    <s v="OCT"/>
    <n v="2014"/>
  </r>
  <r>
    <x v="0"/>
    <n v="1"/>
    <s v="Produit 4"/>
    <s v="Société 15"/>
    <d v="2014-10-31T00:00:00"/>
    <d v="2014-10-31T00:00:00"/>
    <x v="21"/>
    <s v="OCT"/>
    <n v="2014"/>
  </r>
  <r>
    <x v="1"/>
    <n v="1"/>
    <s v="Produit 3"/>
    <s v="Société 3"/>
    <d v="2014-10-31T00:00:00"/>
    <d v="2014-10-31T00:00:00"/>
    <x v="21"/>
    <s v="OCT"/>
    <n v="2014"/>
  </r>
  <r>
    <x v="1"/>
    <n v="1"/>
    <s v="Produit 4"/>
    <s v="Société 13"/>
    <d v="2014-11-30T00:00:00"/>
    <d v="2014-11-30T00:00:00"/>
    <x v="22"/>
    <s v="NOV"/>
    <n v="2014"/>
  </r>
  <r>
    <x v="1"/>
    <n v="1"/>
    <s v="Produit 4"/>
    <s v="Société 13"/>
    <d v="2014-11-30T00:00:00"/>
    <d v="2014-11-30T00:00:00"/>
    <x v="22"/>
    <s v="NOV"/>
    <n v="2014"/>
  </r>
  <r>
    <x v="1"/>
    <n v="1"/>
    <s v="Produit 4"/>
    <s v="Société 13"/>
    <d v="2014-11-30T00:00:00"/>
    <d v="2014-11-30T00:00:00"/>
    <x v="22"/>
    <s v="NOV"/>
    <n v="2014"/>
  </r>
  <r>
    <x v="0"/>
    <n v="1"/>
    <s v="Produit 3"/>
    <s v="Société 2"/>
    <d v="2014-12-31T00:00:00"/>
    <d v="2014-12-31T00:00:00"/>
    <x v="23"/>
    <s v="DEC"/>
    <n v="2014"/>
  </r>
  <r>
    <x v="1"/>
    <n v="1"/>
    <s v="Produit 5"/>
    <s v="Société 13"/>
    <d v="2014-12-31T00:00:00"/>
    <d v="2014-12-31T00:00:00"/>
    <x v="23"/>
    <s v="DEC"/>
    <n v="2014"/>
  </r>
  <r>
    <x v="1"/>
    <n v="1"/>
    <s v="Produit 3"/>
    <s v="Société 13"/>
    <d v="2014-12-31T00:00:00"/>
    <d v="2014-12-31T00:00:00"/>
    <x v="23"/>
    <s v="DEC"/>
    <n v="2014"/>
  </r>
  <r>
    <x v="2"/>
    <n v="1"/>
    <s v="Produit 3"/>
    <s v="Société 11"/>
    <d v="2014-12-31T00:00:00"/>
    <d v="2014-12-31T00:00:00"/>
    <x v="23"/>
    <s v="DEC"/>
    <n v="2014"/>
  </r>
  <r>
    <x v="0"/>
    <n v="1"/>
    <s v="Produit 2"/>
    <s v="Société 4"/>
    <d v="2014-12-31T00:00:00"/>
    <d v="2014-12-31T00:00:00"/>
    <x v="23"/>
    <s v="DEC"/>
    <n v="2014"/>
  </r>
  <r>
    <x v="0"/>
    <n v="1"/>
    <s v="Produit 3"/>
    <s v="Société 12"/>
    <d v="2014-12-31T00:00:00"/>
    <d v="2014-12-31T00:00:00"/>
    <x v="23"/>
    <s v="DEC"/>
    <n v="2014"/>
  </r>
  <r>
    <x v="2"/>
    <n v="1"/>
    <s v="Produit 2"/>
    <s v="Société 11"/>
    <d v="2015-01-31T00:00:00"/>
    <d v="2015-01-31T00:00:00"/>
    <x v="24"/>
    <s v="JAN"/>
    <n v="2015"/>
  </r>
  <r>
    <x v="2"/>
    <n v="1"/>
    <s v="Produit 2"/>
    <s v="Société 11"/>
    <d v="2015-01-31T00:00:00"/>
    <d v="2015-01-31T00:00:00"/>
    <x v="24"/>
    <s v="JAN"/>
    <n v="2015"/>
  </r>
  <r>
    <x v="2"/>
    <n v="1"/>
    <s v="Produit 3"/>
    <s v="Société 10"/>
    <d v="2015-02-28T00:00:00"/>
    <d v="2015-02-28T00:00:00"/>
    <x v="25"/>
    <s v="FEB"/>
    <n v="2015"/>
  </r>
  <r>
    <x v="1"/>
    <n v="1"/>
    <s v="Produit 3"/>
    <s v="Société 6"/>
    <d v="2015-03-31T00:00:00"/>
    <d v="2015-03-31T00:00:00"/>
    <x v="26"/>
    <s v="MAR"/>
    <n v="2015"/>
  </r>
  <r>
    <x v="0"/>
    <n v="1"/>
    <s v="Produit 3"/>
    <s v="Société 4"/>
    <d v="2015-03-31T00:00:00"/>
    <d v="2015-03-31T00:00:00"/>
    <x v="26"/>
    <s v="MAR"/>
    <n v="2015"/>
  </r>
  <r>
    <x v="0"/>
    <n v="1"/>
    <s v="Produit 3"/>
    <s v="Société 4"/>
    <d v="2015-03-31T00:00:00"/>
    <d v="2015-03-31T00:00:00"/>
    <x v="26"/>
    <s v="MAR"/>
    <n v="2015"/>
  </r>
  <r>
    <x v="0"/>
    <n v="1"/>
    <s v="Produit 4"/>
    <s v="Société 4"/>
    <d v="2015-03-31T00:00:00"/>
    <d v="2015-03-31T00:00:00"/>
    <x v="26"/>
    <s v="MAR"/>
    <n v="2015"/>
  </r>
  <r>
    <x v="2"/>
    <n v="1"/>
    <s v="Produit 3"/>
    <s v="Société 11"/>
    <d v="2015-03-31T00:00:00"/>
    <d v="2015-03-31T00:00:00"/>
    <x v="26"/>
    <s v="MAR"/>
    <n v="2015"/>
  </r>
  <r>
    <x v="2"/>
    <n v="-1"/>
    <s v="Produit 5"/>
    <s v="Société 11"/>
    <d v="2015-04-30T00:00:00"/>
    <d v="2015-04-30T00:00:00"/>
    <x v="27"/>
    <s v="APR"/>
    <n v="2015"/>
  </r>
  <r>
    <x v="2"/>
    <n v="1"/>
    <s v="Produit 5"/>
    <s v="Société 11"/>
    <d v="2015-04-30T00:00:00"/>
    <d v="2015-04-30T00:00:00"/>
    <x v="27"/>
    <s v="APR"/>
    <n v="2015"/>
  </r>
  <r>
    <x v="1"/>
    <n v="1"/>
    <s v="Produit 2"/>
    <s v="Société 7"/>
    <d v="2015-04-30T00:00:00"/>
    <d v="2015-04-30T00:00:00"/>
    <x v="27"/>
    <s v="APR"/>
    <n v="2015"/>
  </r>
  <r>
    <x v="1"/>
    <n v="1"/>
    <s v="Produit 3"/>
    <s v="Société 7"/>
    <d v="2015-04-30T00:00:00"/>
    <d v="2015-04-30T00:00:00"/>
    <x v="27"/>
    <s v="APR"/>
    <n v="2015"/>
  </r>
  <r>
    <x v="1"/>
    <n v="1"/>
    <s v="Produit 4"/>
    <s v="Société 7"/>
    <d v="2015-04-30T00:00:00"/>
    <d v="2015-04-30T00:00:00"/>
    <x v="27"/>
    <s v="APR"/>
    <n v="2015"/>
  </r>
  <r>
    <x v="1"/>
    <n v="1"/>
    <s v="Produit 3"/>
    <s v="Société 7"/>
    <d v="2015-04-30T00:00:00"/>
    <d v="2015-04-30T00:00:00"/>
    <x v="27"/>
    <s v="APR"/>
    <n v="2015"/>
  </r>
  <r>
    <x v="2"/>
    <n v="1"/>
    <s v="Produit 3"/>
    <s v="Société 11"/>
    <d v="2015-04-30T00:00:00"/>
    <d v="2015-04-30T00:00:00"/>
    <x v="27"/>
    <s v="APR"/>
    <n v="2015"/>
  </r>
  <r>
    <x v="0"/>
    <n v="1"/>
    <s v="Produit 6 D"/>
    <s v="Société 12"/>
    <d v="2015-04-30T00:00:00"/>
    <d v="2015-04-30T00:00:00"/>
    <x v="27"/>
    <s v="APR"/>
    <n v="2015"/>
  </r>
  <r>
    <x v="0"/>
    <n v="1"/>
    <s v="Produit 3"/>
    <s v="Société 15"/>
    <d v="2015-05-31T00:00:00"/>
    <d v="2015-05-31T00:00:00"/>
    <x v="28"/>
    <s v="MAY"/>
    <n v="2015"/>
  </r>
  <r>
    <x v="0"/>
    <n v="1"/>
    <s v="Produit 2"/>
    <s v="Société 9"/>
    <d v="2015-05-31T00:00:00"/>
    <d v="2015-05-31T00:00:00"/>
    <x v="28"/>
    <s v="MAY"/>
    <n v="2015"/>
  </r>
  <r>
    <x v="0"/>
    <n v="1"/>
    <s v="Produit 4"/>
    <s v="Société 1"/>
    <d v="2015-05-31T00:00:00"/>
    <d v="2015-05-31T00:00:00"/>
    <x v="28"/>
    <s v="MAY"/>
    <n v="2015"/>
  </r>
  <r>
    <x v="0"/>
    <n v="1"/>
    <s v="Produit 3"/>
    <s v="Société 2"/>
    <d v="2015-05-31T00:00:00"/>
    <d v="2015-05-31T00:00:00"/>
    <x v="28"/>
    <s v="MAY"/>
    <n v="2015"/>
  </r>
  <r>
    <x v="0"/>
    <n v="1"/>
    <s v="Produit 3"/>
    <s v="Société 15"/>
    <d v="2015-06-30T00:00:00"/>
    <d v="2015-06-30T00:00:00"/>
    <x v="29"/>
    <s v="JUN"/>
    <n v="2015"/>
  </r>
  <r>
    <x v="1"/>
    <n v="1"/>
    <s v="Produit 3"/>
    <s v="Société 13"/>
    <d v="2015-06-30T00:00:00"/>
    <d v="2015-06-30T00:00:00"/>
    <x v="29"/>
    <s v="JUN"/>
    <n v="2015"/>
  </r>
  <r>
    <x v="1"/>
    <n v="1"/>
    <s v="Produit 2"/>
    <s v="Société 14"/>
    <d v="2015-07-31T00:00:00"/>
    <d v="2015-07-31T00:00:00"/>
    <x v="30"/>
    <s v="JUL"/>
    <n v="2015"/>
  </r>
  <r>
    <x v="1"/>
    <n v="1"/>
    <s v="Produit 4"/>
    <s v="Société 14"/>
    <d v="2015-07-31T00:00:00"/>
    <d v="2015-07-31T00:00:00"/>
    <x v="30"/>
    <s v="JUL"/>
    <n v="2015"/>
  </r>
  <r>
    <x v="0"/>
    <n v="1"/>
    <s v="Produit 4"/>
    <s v="Société 15"/>
    <d v="2015-07-31T00:00:00"/>
    <d v="2015-07-31T00:00:00"/>
    <x v="30"/>
    <s v="JUL"/>
    <n v="2015"/>
  </r>
  <r>
    <x v="0"/>
    <n v="1"/>
    <s v="Produit 6 D"/>
    <s v="Société 12"/>
    <d v="2015-07-31T00:00:00"/>
    <d v="2015-07-31T00:00:00"/>
    <x v="30"/>
    <s v="JUL"/>
    <n v="2015"/>
  </r>
  <r>
    <x v="0"/>
    <n v="1"/>
    <s v="Produit 6 D"/>
    <s v="Société 12"/>
    <d v="2015-07-31T00:00:00"/>
    <d v="2015-07-31T00:00:00"/>
    <x v="30"/>
    <s v="JUL"/>
    <n v="2015"/>
  </r>
  <r>
    <x v="0"/>
    <n v="1"/>
    <s v="Produit 6"/>
    <s v="Société 4"/>
    <d v="2015-07-31T00:00:00"/>
    <d v="2015-07-31T00:00:00"/>
    <x v="30"/>
    <s v="JUL"/>
    <n v="2015"/>
  </r>
  <r>
    <x v="0"/>
    <n v="1"/>
    <s v="Produit 4"/>
    <s v="Société 15"/>
    <d v="2015-08-31T00:00:00"/>
    <d v="2015-08-31T00:00:00"/>
    <x v="31"/>
    <s v="AUG"/>
    <n v="2015"/>
  </r>
  <r>
    <x v="2"/>
    <n v="1"/>
    <s v="Produit 3 D"/>
    <s v="Société 11"/>
    <d v="2015-08-31T00:00:00"/>
    <d v="2015-08-31T00:00:00"/>
    <x v="31"/>
    <s v="AUG"/>
    <n v="2015"/>
  </r>
  <r>
    <x v="2"/>
    <n v="1"/>
    <s v="Produit 3 D"/>
    <s v="Société 11"/>
    <d v="2015-08-31T00:00:00"/>
    <d v="2015-08-31T00:00:00"/>
    <x v="31"/>
    <s v="AUG"/>
    <n v="2015"/>
  </r>
  <r>
    <x v="2"/>
    <n v="1"/>
    <s v="Produit 3 D"/>
    <s v="Société 11"/>
    <d v="2015-08-31T00:00:00"/>
    <d v="2015-08-31T00:00:00"/>
    <x v="31"/>
    <s v="AUG"/>
    <n v="2015"/>
  </r>
  <r>
    <x v="0"/>
    <n v="0"/>
    <m/>
    <m/>
    <d v="2015-09-30T00:00:00"/>
    <d v="2015-09-30T00:00:00"/>
    <x v="32"/>
    <m/>
    <n v="2015"/>
  </r>
  <r>
    <x v="1"/>
    <n v="1"/>
    <s v="Produit 4"/>
    <s v="Société 3"/>
    <d v="2015-10-31T00:00:00"/>
    <d v="2015-10-31T00:00:00"/>
    <x v="33"/>
    <s v="OCT"/>
    <n v="2015"/>
  </r>
  <r>
    <x v="0"/>
    <n v="1"/>
    <s v="Produit 6"/>
    <s v="Société 4"/>
    <d v="2015-10-31T00:00:00"/>
    <d v="2015-10-31T00:00:00"/>
    <x v="33"/>
    <s v="OCT"/>
    <n v="2015"/>
  </r>
  <r>
    <x v="0"/>
    <n v="1"/>
    <s v="Produit 5"/>
    <s v="Société 15"/>
    <d v="2015-10-31T00:00:00"/>
    <d v="2015-10-31T00:00:00"/>
    <x v="33"/>
    <s v="OCT"/>
    <n v="2015"/>
  </r>
  <r>
    <x v="0"/>
    <n v="1"/>
    <s v="Produit 6 D"/>
    <s v="Société 5"/>
    <d v="2015-10-31T00:00:00"/>
    <d v="2015-10-31T00:00:00"/>
    <x v="33"/>
    <s v="OCT"/>
    <n v="2015"/>
  </r>
  <r>
    <x v="0"/>
    <n v="1"/>
    <s v="Produit 4"/>
    <s v="Société 4"/>
    <d v="2015-11-30T00:00:00"/>
    <d v="2015-11-30T00:00:00"/>
    <x v="34"/>
    <s v="NOV"/>
    <n v="2015"/>
  </r>
  <r>
    <x v="1"/>
    <n v="1"/>
    <s v="Produit 6"/>
    <s v="Société 13"/>
    <d v="2015-11-30T00:00:00"/>
    <d v="2015-11-30T00:00:00"/>
    <x v="34"/>
    <s v="NOV"/>
    <n v="2015"/>
  </r>
  <r>
    <x v="0"/>
    <n v="1"/>
    <s v="Produit 6"/>
    <s v="Société 15"/>
    <d v="2015-11-30T00:00:00"/>
    <d v="2015-11-30T00:00:00"/>
    <x v="34"/>
    <s v="NOV"/>
    <n v="2015"/>
  </r>
  <r>
    <x v="0"/>
    <n v="1"/>
    <s v="Produit 2"/>
    <s v="Société 12"/>
    <d v="2015-11-30T00:00:00"/>
    <d v="2015-11-30T00:00:00"/>
    <x v="34"/>
    <s v="NOV"/>
    <n v="2015"/>
  </r>
  <r>
    <x v="2"/>
    <n v="1"/>
    <s v="Produit 3"/>
    <s v="Société 11"/>
    <d v="2015-11-30T00:00:00"/>
    <d v="2015-11-30T00:00:00"/>
    <x v="34"/>
    <s v="NOV"/>
    <n v="2015"/>
  </r>
  <r>
    <x v="0"/>
    <n v="1"/>
    <s v="Produit 4"/>
    <s v="Société 15"/>
    <d v="2015-11-30T00:00:00"/>
    <d v="2015-11-30T00:00:00"/>
    <x v="34"/>
    <s v="NOV"/>
    <n v="2015"/>
  </r>
  <r>
    <x v="1"/>
    <n v="1"/>
    <s v="Produit 6 D"/>
    <s v="Société 14"/>
    <d v="2015-12-31T00:00:00"/>
    <d v="2015-12-31T00:00:00"/>
    <x v="35"/>
    <s v="DEC"/>
    <n v="2015"/>
  </r>
  <r>
    <x v="0"/>
    <n v="1"/>
    <s v="Produit 2"/>
    <s v="Société 4"/>
    <d v="2015-12-31T00:00:00"/>
    <d v="2015-12-31T00:00:00"/>
    <x v="35"/>
    <s v="DEC"/>
    <n v="2015"/>
  </r>
  <r>
    <x v="0"/>
    <n v="1"/>
    <s v="Produit 2"/>
    <s v="Société 12"/>
    <d v="2015-12-31T00:00:00"/>
    <d v="2015-12-31T00:00:00"/>
    <x v="35"/>
    <s v="DEC"/>
    <n v="2015"/>
  </r>
  <r>
    <x v="0"/>
    <n v="1"/>
    <s v="Produit 2"/>
    <s v="Société 4"/>
    <d v="2015-12-31T00:00:00"/>
    <d v="2015-12-31T00:00:00"/>
    <x v="35"/>
    <s v="DEC"/>
    <n v="2015"/>
  </r>
  <r>
    <x v="0"/>
    <n v="1"/>
    <s v="Produit 3"/>
    <s v="Société 15"/>
    <d v="2015-12-31T00:00:00"/>
    <d v="2015-12-31T00:00:00"/>
    <x v="35"/>
    <s v="DEC"/>
    <n v="2015"/>
  </r>
  <r>
    <x v="2"/>
    <n v="1"/>
    <s v="Produit 3 D"/>
    <s v="Société 11"/>
    <d v="2016-01-31T00:00:00"/>
    <d v="2016-01-31T00:00:00"/>
    <x v="36"/>
    <s v="JAN"/>
    <n v="2016"/>
  </r>
  <r>
    <x v="2"/>
    <n v="1"/>
    <s v="Produit 3"/>
    <s v="Société 11"/>
    <d v="2016-01-31T00:00:00"/>
    <d v="2016-01-31T00:00:00"/>
    <x v="36"/>
    <s v="JAN"/>
    <n v="2016"/>
  </r>
  <r>
    <x v="1"/>
    <n v="1"/>
    <s v="Produit 6"/>
    <s v="Société 14"/>
    <d v="2016-01-31T00:00:00"/>
    <d v="2016-01-31T00:00:00"/>
    <x v="36"/>
    <s v="JAN"/>
    <n v="2016"/>
  </r>
  <r>
    <x v="1"/>
    <n v="-1"/>
    <s v="Produit 6"/>
    <s v="Société 13"/>
    <d v="2016-01-31T00:00:00"/>
    <d v="2016-01-31T00:00:00"/>
    <x v="36"/>
    <s v="JAN"/>
    <n v="2016"/>
  </r>
  <r>
    <x v="0"/>
    <n v="1"/>
    <s v="Produit 2"/>
    <s v="Société 12"/>
    <d v="2016-01-31T00:00:00"/>
    <d v="2016-01-31T00:00:00"/>
    <x v="36"/>
    <s v="JAN"/>
    <n v="2016"/>
  </r>
  <r>
    <x v="1"/>
    <n v="1"/>
    <s v="Produit 3"/>
    <s v="Société 13"/>
    <d v="2016-02-29T00:00:00"/>
    <d v="2016-02-29T00:00:00"/>
    <x v="37"/>
    <s v="FEB"/>
    <n v="2016"/>
  </r>
  <r>
    <x v="1"/>
    <n v="1"/>
    <s v="Produit 5"/>
    <s v="Société 13"/>
    <d v="2016-02-29T00:00:00"/>
    <d v="2016-02-29T00:00:00"/>
    <x v="37"/>
    <s v="FEB"/>
    <n v="2016"/>
  </r>
  <r>
    <x v="1"/>
    <n v="1"/>
    <s v="Produit 5"/>
    <s v="Société 13"/>
    <d v="2016-02-29T00:00:00"/>
    <d v="2016-02-29T00:00:00"/>
    <x v="37"/>
    <s v="FEB"/>
    <n v="2016"/>
  </r>
  <r>
    <x v="2"/>
    <n v="1"/>
    <s v="Produit 6 D"/>
    <s v="Société 11"/>
    <d v="2016-02-29T00:00:00"/>
    <d v="2016-02-29T00:00:00"/>
    <x v="37"/>
    <s v="FEB"/>
    <n v="2016"/>
  </r>
  <r>
    <x v="1"/>
    <n v="1"/>
    <s v="Produit 3"/>
    <s v="Société 3"/>
    <d v="2016-02-29T00:00:00"/>
    <d v="2016-02-29T00:00:00"/>
    <x v="37"/>
    <s v="FEB"/>
    <n v="2016"/>
  </r>
  <r>
    <x v="0"/>
    <n v="1"/>
    <s v="Produit 6"/>
    <s v="Société 9"/>
    <d v="2016-03-31T00:00:00"/>
    <d v="2016-03-31T00:00:00"/>
    <x v="38"/>
    <s v="MAR"/>
    <n v="2016"/>
  </r>
  <r>
    <x v="1"/>
    <n v="1"/>
    <s v="Produit 4"/>
    <s v="Société 14"/>
    <d v="2016-04-30T00:00:00"/>
    <d v="2016-04-30T00:00:00"/>
    <x v="39"/>
    <s v="APR"/>
    <n v="2016"/>
  </r>
  <r>
    <x v="1"/>
    <n v="1"/>
    <s v="Produit 2"/>
    <s v="Société 14"/>
    <d v="2016-04-30T00:00:00"/>
    <d v="2016-04-30T00:00:00"/>
    <x v="39"/>
    <s v="APR"/>
    <n v="2016"/>
  </r>
  <r>
    <x v="0"/>
    <n v="1"/>
    <s v="Produit 6 D"/>
    <s v="Société 4"/>
    <d v="2016-04-30T00:00:00"/>
    <d v="2016-04-30T00:00:00"/>
    <x v="39"/>
    <s v="APR"/>
    <n v="2016"/>
  </r>
  <r>
    <x v="0"/>
    <n v="1"/>
    <s v="Produit 3"/>
    <s v="Société 15"/>
    <d v="2016-04-30T00:00:00"/>
    <d v="2016-04-30T00:00:00"/>
    <x v="39"/>
    <s v="APR"/>
    <n v="2016"/>
  </r>
  <r>
    <x v="0"/>
    <n v="1"/>
    <s v="Produit 3"/>
    <s v="Société 15"/>
    <d v="2016-04-30T00:00:00"/>
    <d v="2016-04-30T00:00:00"/>
    <x v="39"/>
    <s v="APR"/>
    <n v="2016"/>
  </r>
  <r>
    <x v="1"/>
    <n v="1"/>
    <s v="Produit 6"/>
    <s v="Société 14"/>
    <d v="2016-05-31T00:00:00"/>
    <d v="2016-05-01T00:00:00"/>
    <x v="40"/>
    <s v="MAY"/>
    <n v="2016"/>
  </r>
  <r>
    <x v="1"/>
    <n v="1"/>
    <s v="Produit 6"/>
    <s v="Société 14"/>
    <d v="2016-05-31T00:00:00"/>
    <d v="2016-05-31T00:00:00"/>
    <x v="40"/>
    <s v="MAY"/>
    <n v="2016"/>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r>
    <x v="3"/>
    <m/>
    <m/>
    <m/>
    <m/>
    <m/>
    <x v="4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5" applyNumberFormats="0" applyBorderFormats="0" applyFontFormats="0" applyPatternFormats="0" applyAlignmentFormats="0" applyWidthHeightFormats="1" dataCaption="Values" updatedVersion="3" minRefreshableVersion="3" useAutoFormatting="1" itemPrintTitles="1" createdVersion="4" indent="0" outline="1" outlineData="1" multipleFieldFilters="0" chartFormat="5">
  <location ref="K3:U48" firstHeaderRow="1" firstDataRow="3" firstDataCol="1"/>
  <pivotFields count="9">
    <pivotField axis="axisCol" multipleItemSelectionAllowed="1" showAll="0">
      <items count="6">
        <item sd="0" x="2"/>
        <item x="1"/>
        <item sd="0" x="0"/>
        <item x="3"/>
        <item m="1" x="4"/>
        <item t="default"/>
      </items>
    </pivotField>
    <pivotField dataField="1" showAll="0"/>
    <pivotField showAll="0"/>
    <pivotField showAll="0"/>
    <pivotField showAll="0"/>
    <pivotField showAll="0" sortType="ascending" defaultSubtotal="0"/>
    <pivotField axis="axisRow" showAll="0" defaultSubtotal="0">
      <items count="44">
        <item m="1" x="43"/>
        <item x="0"/>
        <item x="2"/>
        <item x="3"/>
        <item x="4"/>
        <item x="5"/>
        <item x="6"/>
        <item x="7"/>
        <item x="8"/>
        <item x="9"/>
        <item x="10"/>
        <item x="11"/>
        <item x="12"/>
        <item x="13"/>
        <item x="14"/>
        <item x="15"/>
        <item x="16"/>
        <item x="17"/>
        <item x="18"/>
        <item x="19"/>
        <item x="20"/>
        <item x="21"/>
        <item x="22"/>
        <item x="23"/>
        <item x="24"/>
        <item x="25"/>
        <item x="26"/>
        <item x="27"/>
        <item x="28"/>
        <item x="29"/>
        <item x="30"/>
        <item x="31"/>
        <item x="33"/>
        <item x="34"/>
        <item x="35"/>
        <item x="36"/>
        <item x="37"/>
        <item x="38"/>
        <item x="39"/>
        <item x="40"/>
        <item x="41"/>
        <item m="1" x="42"/>
        <item x="1"/>
        <item x="32"/>
      </items>
    </pivotField>
    <pivotField showAll="0"/>
    <pivotField name="Y" multipleItemSelectionAllowed="1" showAll="0"/>
  </pivotFields>
  <rowFields count="1">
    <field x="6"/>
  </rowFields>
  <rowItems count="4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t="grand">
      <x/>
    </i>
  </rowItems>
  <colFields count="2">
    <field x="0"/>
    <field x="-2"/>
  </colFields>
  <colItems count="10">
    <i>
      <x/>
      <x/>
    </i>
    <i r="1" i="1">
      <x v="1"/>
    </i>
    <i>
      <x v="1"/>
      <x/>
    </i>
    <i r="1" i="1">
      <x v="1"/>
    </i>
    <i>
      <x v="2"/>
      <x/>
    </i>
    <i r="1" i="1">
      <x v="1"/>
    </i>
    <i>
      <x v="3"/>
      <x/>
    </i>
    <i r="1" i="1">
      <x v="1"/>
    </i>
    <i t="grand">
      <x/>
    </i>
    <i t="grand" i="1">
      <x/>
    </i>
  </colItems>
  <dataFields count="2">
    <dataField name="Somme" fld="1" baseField="1" baseItem="28"/>
    <dataField name="Cumul" fld="1" showDataAs="runTotal" baseField="6" baseItem="0"/>
  </dataFields>
  <chartFormats count="11">
    <chartFormat chart="2" format="37" series="1">
      <pivotArea type="data" outline="0" fieldPosition="0">
        <references count="2">
          <reference field="4294967294" count="1" selected="0">
            <x v="0"/>
          </reference>
          <reference field="0" count="1" selected="0">
            <x v="1"/>
          </reference>
        </references>
      </pivotArea>
    </chartFormat>
    <chartFormat chart="2" format="38" series="1">
      <pivotArea type="data" outline="0" fieldPosition="0">
        <references count="2">
          <reference field="4294967294" count="1" selected="0">
            <x v="0"/>
          </reference>
          <reference field="0" count="1" selected="0">
            <x v="2"/>
          </reference>
        </references>
      </pivotArea>
    </chartFormat>
    <chartFormat chart="2" format="39" series="1">
      <pivotArea type="data" outline="0" fieldPosition="0">
        <references count="2">
          <reference field="4294967294" count="1" selected="0">
            <x v="0"/>
          </reference>
          <reference field="0" count="1" selected="0">
            <x v="0"/>
          </reference>
        </references>
      </pivotArea>
    </chartFormat>
    <chartFormat chart="2" format="40" series="1">
      <pivotArea type="data" outline="0" fieldPosition="0">
        <references count="1">
          <reference field="4294967294" count="1" selected="0">
            <x v="0"/>
          </reference>
        </references>
      </pivotArea>
    </chartFormat>
    <chartFormat chart="2" format="48" series="1">
      <pivotArea type="data" outline="0" fieldPosition="0">
        <references count="2">
          <reference field="4294967294" count="1" selected="0">
            <x v="0"/>
          </reference>
          <reference field="0" count="1" selected="0">
            <x v="3"/>
          </reference>
        </references>
      </pivotArea>
    </chartFormat>
    <chartFormat chart="2" format="49" series="1">
      <pivotArea type="data" outline="0" fieldPosition="0">
        <references count="2">
          <reference field="4294967294" count="1" selected="0">
            <x v="0"/>
          </reference>
          <reference field="0" count="1" selected="0">
            <x v="4"/>
          </reference>
        </references>
      </pivotArea>
    </chartFormat>
    <chartFormat chart="2" format="50" series="1">
      <pivotArea type="data" outline="0" fieldPosition="0">
        <references count="2">
          <reference field="4294967294" count="1" selected="0">
            <x v="1"/>
          </reference>
          <reference field="0" count="1" selected="0">
            <x v="2"/>
          </reference>
        </references>
      </pivotArea>
    </chartFormat>
    <chartFormat chart="2" format="51" series="1">
      <pivotArea type="data" outline="0" fieldPosition="0">
        <references count="2">
          <reference field="4294967294" count="1" selected="0">
            <x v="1"/>
          </reference>
          <reference field="0" count="1" selected="0">
            <x v="3"/>
          </reference>
        </references>
      </pivotArea>
    </chartFormat>
    <chartFormat chart="2" format="52" series="1">
      <pivotArea type="data" outline="0" fieldPosition="0">
        <references count="2">
          <reference field="4294967294" count="1" selected="0">
            <x v="1"/>
          </reference>
          <reference field="0" count="1" selected="0">
            <x v="4"/>
          </reference>
        </references>
      </pivotArea>
    </chartFormat>
    <chartFormat chart="2" format="53" series="1">
      <pivotArea type="data" outline="0" fieldPosition="0">
        <references count="2">
          <reference field="4294967294" count="1" selected="0">
            <x v="1"/>
          </reference>
          <reference field="0" count="1" selected="0">
            <x v="0"/>
          </reference>
        </references>
      </pivotArea>
    </chartFormat>
    <chartFormat chart="2" format="54" series="1">
      <pivotArea type="data" outline="0" fieldPosition="0">
        <references count="2">
          <reference field="4294967294" count="1" selected="0">
            <x v="1"/>
          </reference>
          <reference field="0" count="1" selected="0">
            <x v="1"/>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eau croisé dynamique1" cacheId="7" applyNumberFormats="0" applyBorderFormats="0" applyFontFormats="0" applyPatternFormats="0" applyAlignmentFormats="0" applyWidthHeightFormats="1" dataCaption="Valeurs" updatedVersion="3" minRefreshableVersion="3" showCalcMbrs="0" useAutoFormatting="1" itemPrintTitles="1" createdVersion="3" indent="0" compact="0" compactData="0" gridDropZones="1" multipleFieldFilters="0" chartFormat="2">
  <location ref="A6:C49" firstHeaderRow="2" firstDataRow="2" firstDataCol="2" rowPageCount="3" colPageCount="1"/>
  <pivotFields count="6">
    <pivotField axis="axisPage" compact="0" outline="0" multipleItemSelectionAllowed="1" showAll="0" defaultSubtotal="0">
      <items count="3">
        <item x="2"/>
        <item x="1"/>
        <item x="0"/>
      </items>
    </pivotField>
    <pivotField dataField="1" compact="0" numFmtId="1" outline="0" showAll="0" defaultSubtotal="0"/>
    <pivotField axis="axisPage" compact="0" outline="0" multipleItemSelectionAllowed="1" showAll="0" defaultSubtotal="0">
      <items count="9">
        <item x="1"/>
        <item x="4"/>
        <item x="0"/>
        <item x="7"/>
        <item x="3"/>
        <item x="5"/>
        <item x="8"/>
        <item x="6"/>
        <item x="2"/>
      </items>
    </pivotField>
    <pivotField axis="axisPage" compact="0" outline="0" multipleItemSelectionAllowed="1" showAll="0" defaultSubtotal="0">
      <items count="16">
        <item x="2"/>
        <item x="11"/>
        <item x="7"/>
        <item x="5"/>
        <item x="4"/>
        <item x="6"/>
        <item x="0"/>
        <item x="13"/>
        <item x="10"/>
        <item x="1"/>
        <item x="8"/>
        <item x="12"/>
        <item x="14"/>
        <item x="9"/>
        <item x="15"/>
        <item x="3"/>
      </items>
    </pivotField>
    <pivotField axis="axisRow" compact="0" outline="0" multipleItemSelectionAllowed="1" showAll="0" defaultSubtotal="0">
      <items count="14">
        <item x="0"/>
        <item x="1"/>
        <item x="2"/>
        <item x="3"/>
        <item x="4"/>
        <item x="5"/>
        <item x="6"/>
        <item x="7"/>
        <item x="8"/>
        <item x="9"/>
        <item x="10"/>
        <item x="11"/>
        <item x="12"/>
        <item x="13"/>
      </items>
    </pivotField>
    <pivotField axis="axisRow" compact="0" outline="0" showAll="0" defaultSubtotal="0">
      <items count="6">
        <item x="0"/>
        <item x="1"/>
        <item x="2"/>
        <item x="3"/>
        <item x="4"/>
        <item x="5"/>
      </items>
    </pivotField>
  </pivotFields>
  <rowFields count="2">
    <field x="5"/>
    <field x="4"/>
  </rowFields>
  <rowItems count="42">
    <i>
      <x v="1"/>
      <x v="1"/>
    </i>
    <i r="1">
      <x v="2"/>
    </i>
    <i r="1">
      <x v="3"/>
    </i>
    <i r="1">
      <x v="4"/>
    </i>
    <i r="1">
      <x v="5"/>
    </i>
    <i r="1">
      <x v="6"/>
    </i>
    <i r="1">
      <x v="7"/>
    </i>
    <i r="1">
      <x v="8"/>
    </i>
    <i r="1">
      <x v="9"/>
    </i>
    <i r="1">
      <x v="10"/>
    </i>
    <i r="1">
      <x v="11"/>
    </i>
    <i r="1">
      <x v="12"/>
    </i>
    <i>
      <x v="2"/>
      <x v="1"/>
    </i>
    <i r="1">
      <x v="2"/>
    </i>
    <i r="1">
      <x v="3"/>
    </i>
    <i r="1">
      <x v="4"/>
    </i>
    <i r="1">
      <x v="5"/>
    </i>
    <i r="1">
      <x v="6"/>
    </i>
    <i r="1">
      <x v="7"/>
    </i>
    <i r="1">
      <x v="8"/>
    </i>
    <i r="1">
      <x v="9"/>
    </i>
    <i r="1">
      <x v="10"/>
    </i>
    <i r="1">
      <x v="11"/>
    </i>
    <i r="1">
      <x v="12"/>
    </i>
    <i>
      <x v="3"/>
      <x v="1"/>
    </i>
    <i r="1">
      <x v="2"/>
    </i>
    <i r="1">
      <x v="3"/>
    </i>
    <i r="1">
      <x v="4"/>
    </i>
    <i r="1">
      <x v="5"/>
    </i>
    <i r="1">
      <x v="6"/>
    </i>
    <i r="1">
      <x v="7"/>
    </i>
    <i r="1">
      <x v="8"/>
    </i>
    <i r="1">
      <x v="9"/>
    </i>
    <i r="1">
      <x v="10"/>
    </i>
    <i r="1">
      <x v="11"/>
    </i>
    <i r="1">
      <x v="12"/>
    </i>
    <i>
      <x v="4"/>
      <x v="1"/>
    </i>
    <i r="1">
      <x v="2"/>
    </i>
    <i r="1">
      <x v="3"/>
    </i>
    <i r="1">
      <x v="4"/>
    </i>
    <i r="1">
      <x v="5"/>
    </i>
    <i t="grand">
      <x/>
    </i>
  </rowItems>
  <colItems count="1">
    <i/>
  </colItems>
  <pageFields count="3">
    <pageField fld="0" hier="-1"/>
    <pageField fld="2" hier="-1"/>
    <pageField fld="3" hier="-1"/>
  </pageFields>
  <dataFields count="1">
    <dataField name="Somme de Q" fld="1" baseField="0" baseItem="0"/>
  </dataFields>
  <chartFormats count="1">
    <chartFormat chart="1"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tables/table1.xml><?xml version="1.0" encoding="utf-8"?>
<table xmlns="http://schemas.openxmlformats.org/spreadsheetml/2006/main" id="3" name="Tableau3" displayName="Tableau3" ref="A1:E144" totalsRowShown="0" tableBorderDxfId="1">
  <autoFilter ref="A1:E144"/>
  <tableColumns count="5">
    <tableColumn id="1" name="Region"/>
    <tableColumn id="2" name="Q"/>
    <tableColumn id="3" name="MC"/>
    <tableColumn id="4" name="C Code"/>
    <tableColumn id="5" name="Month"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sheetPr codeName="Feuil1"/>
  <dimension ref="A1"/>
  <sheetViews>
    <sheetView workbookViewId="0">
      <selection activeCell="H24" sqref="H24"/>
    </sheetView>
  </sheetViews>
  <sheetFormatPr baseColWidth="10" defaultColWidth="9.125" defaultRowHeight="14.4"/>
  <cols>
    <col min="12" max="12" width="13.125" bestFit="1" customWidth="1"/>
    <col min="13" max="13" width="16.25" bestFit="1" customWidth="1"/>
    <col min="14" max="14" width="4.75" bestFit="1" customWidth="1"/>
    <col min="15" max="15" width="3.375" bestFit="1" customWidth="1"/>
    <col min="16" max="17" width="11.25" bestFit="1"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Feuil2"/>
  <dimension ref="A1:U218"/>
  <sheetViews>
    <sheetView workbookViewId="0">
      <selection activeCell="F2" sqref="F2"/>
    </sheetView>
  </sheetViews>
  <sheetFormatPr baseColWidth="10" defaultColWidth="9.125" defaultRowHeight="14.4"/>
  <cols>
    <col min="5" max="5" width="10.125" style="39" bestFit="1" customWidth="1"/>
    <col min="6" max="6" width="11.625" style="34" bestFit="1" customWidth="1"/>
    <col min="7" max="7" width="11.625" style="34" customWidth="1"/>
    <col min="8" max="8" width="9.125" style="45" bestFit="1" customWidth="1"/>
    <col min="9" max="9" width="8.75" style="25" bestFit="1" customWidth="1"/>
    <col min="10" max="10" width="13.125" bestFit="1" customWidth="1"/>
    <col min="11" max="11" width="20" customWidth="1"/>
    <col min="12" max="12" width="22.75" customWidth="1"/>
    <col min="13" max="13" width="6.25" customWidth="1"/>
    <col min="14" max="14" width="7.25" customWidth="1"/>
    <col min="15" max="15" width="6.25" customWidth="1"/>
    <col min="16" max="16" width="7.25" customWidth="1"/>
    <col min="17" max="17" width="6.25" customWidth="1"/>
    <col min="18" max="18" width="7.25" customWidth="1"/>
    <col min="19" max="19" width="6.25" customWidth="1"/>
    <col min="20" max="20" width="12.125" customWidth="1"/>
    <col min="21" max="21" width="11.125" customWidth="1"/>
    <col min="22" max="22" width="12.625" customWidth="1"/>
    <col min="23" max="23" width="11.625" customWidth="1"/>
    <col min="24" max="24" width="11.25" bestFit="1" customWidth="1"/>
    <col min="25" max="25" width="4.125" customWidth="1"/>
    <col min="26" max="26" width="5.25" customWidth="1"/>
    <col min="27" max="27" width="4.625" customWidth="1"/>
    <col min="28" max="28" width="5.25" customWidth="1"/>
    <col min="29" max="29" width="4.625" customWidth="1"/>
    <col min="30" max="30" width="4" customWidth="1"/>
    <col min="31" max="31" width="5.125" customWidth="1"/>
    <col min="32" max="32" width="4.125" customWidth="1"/>
    <col min="33" max="33" width="4.625" customWidth="1"/>
    <col min="34" max="34" width="5.125" customWidth="1"/>
    <col min="35" max="35" width="4.375" customWidth="1"/>
    <col min="36" max="36" width="9.875" customWidth="1"/>
    <col min="37" max="37" width="6.875" customWidth="1"/>
    <col min="38" max="38" width="4.125" customWidth="1"/>
    <col min="39" max="39" width="5.25" customWidth="1"/>
    <col min="40" max="40" width="4.625" customWidth="1"/>
    <col min="41" max="41" width="5.25" customWidth="1"/>
    <col min="42" max="42" width="4.625" customWidth="1"/>
    <col min="43" max="43" width="4" customWidth="1"/>
    <col min="44" max="44" width="5.125" customWidth="1"/>
    <col min="45" max="45" width="4.625" customWidth="1"/>
    <col min="46" max="46" width="5.125" customWidth="1"/>
    <col min="47" max="47" width="4.375" customWidth="1"/>
    <col min="48" max="48" width="9.875" customWidth="1"/>
    <col min="49" max="49" width="6.875" customWidth="1"/>
    <col min="50" max="50" width="4.125" customWidth="1"/>
    <col min="51" max="51" width="5.25" customWidth="1"/>
    <col min="52" max="52" width="4.625" customWidth="1"/>
    <col min="53" max="53" width="9.875" customWidth="1"/>
    <col min="54" max="54" width="11.25" customWidth="1"/>
    <col min="55" max="55" width="12.125" customWidth="1"/>
    <col min="56" max="56" width="11.25" customWidth="1"/>
    <col min="57" max="57" width="5.875" customWidth="1"/>
    <col min="58" max="58" width="18.125" bestFit="1" customWidth="1"/>
    <col min="59" max="59" width="7.75" customWidth="1"/>
    <col min="60" max="62" width="5.875" customWidth="1"/>
    <col min="63" max="63" width="10.75" customWidth="1"/>
    <col min="64" max="64" width="8.75" customWidth="1"/>
    <col min="65" max="65" width="11.75" customWidth="1"/>
    <col min="66" max="66" width="6.75" customWidth="1"/>
    <col min="67" max="67" width="5.875" customWidth="1"/>
    <col min="68" max="68" width="9.75" customWidth="1"/>
    <col min="69" max="69" width="6.75" customWidth="1"/>
    <col min="70" max="71" width="5.875" customWidth="1"/>
    <col min="72" max="72" width="9.75" customWidth="1"/>
    <col min="73" max="73" width="8.375" customWidth="1"/>
    <col min="74" max="75" width="5.875" customWidth="1"/>
    <col min="76" max="76" width="11.375" customWidth="1"/>
    <col min="77" max="77" width="8.375" customWidth="1"/>
    <col min="78" max="81" width="5.875" customWidth="1"/>
    <col min="82" max="82" width="11.375" customWidth="1"/>
    <col min="83" max="83" width="8" customWidth="1"/>
    <col min="84" max="84" width="5.875" customWidth="1"/>
    <col min="85" max="85" width="11" customWidth="1"/>
    <col min="86" max="86" width="8" customWidth="1"/>
    <col min="87" max="87" width="11" customWidth="1"/>
    <col min="88" max="88" width="9.125" customWidth="1"/>
    <col min="89" max="89" width="12.125" bestFit="1" customWidth="1"/>
    <col min="90" max="90" width="11.25" customWidth="1"/>
    <col min="91" max="91" width="11.25" bestFit="1" customWidth="1"/>
  </cols>
  <sheetData>
    <row r="1" spans="1:21">
      <c r="A1" t="s">
        <v>16</v>
      </c>
      <c r="B1" s="1" t="s">
        <v>1</v>
      </c>
      <c r="C1" s="1" t="s">
        <v>2</v>
      </c>
      <c r="D1" s="1" t="s">
        <v>3</v>
      </c>
      <c r="E1" s="35" t="s">
        <v>0</v>
      </c>
      <c r="F1" s="32" t="s">
        <v>21</v>
      </c>
      <c r="G1" s="32" t="s">
        <v>25</v>
      </c>
      <c r="H1" s="40" t="s">
        <v>0</v>
      </c>
      <c r="I1" s="26" t="s">
        <v>17</v>
      </c>
    </row>
    <row r="2" spans="1:21">
      <c r="A2" s="10" t="s">
        <v>7</v>
      </c>
      <c r="B2" s="12">
        <v>1</v>
      </c>
      <c r="C2" s="12" t="s">
        <v>72</v>
      </c>
      <c r="D2" s="12" t="s">
        <v>92</v>
      </c>
      <c r="E2" s="36">
        <v>41284</v>
      </c>
      <c r="F2" s="33">
        <v>41305</v>
      </c>
      <c r="G2" s="33" t="str">
        <f>TEXT(E2,"AAAA-MM")</f>
        <v>2013-01</v>
      </c>
      <c r="H2" s="41" t="s">
        <v>12</v>
      </c>
      <c r="I2" s="27">
        <v>2013</v>
      </c>
    </row>
    <row r="3" spans="1:21">
      <c r="A3" s="10" t="s">
        <v>7</v>
      </c>
      <c r="B3" s="11">
        <v>1</v>
      </c>
      <c r="C3" s="11" t="s">
        <v>72</v>
      </c>
      <c r="D3" s="11" t="s">
        <v>81</v>
      </c>
      <c r="E3" s="37">
        <v>41285</v>
      </c>
      <c r="F3" s="33">
        <v>41305</v>
      </c>
      <c r="G3" s="33" t="str">
        <f t="shared" ref="G3:G66" si="0">TEXT(E3,"AAAA-MM")</f>
        <v>2013-01</v>
      </c>
      <c r="H3" s="41" t="s">
        <v>12</v>
      </c>
      <c r="I3" s="27">
        <v>2013</v>
      </c>
      <c r="J3" s="29"/>
      <c r="L3" s="28" t="s">
        <v>22</v>
      </c>
    </row>
    <row r="4" spans="1:21">
      <c r="A4" s="10" t="s">
        <v>7</v>
      </c>
      <c r="B4" s="11">
        <v>1</v>
      </c>
      <c r="C4" s="11" t="s">
        <v>70</v>
      </c>
      <c r="D4" s="11" t="s">
        <v>78</v>
      </c>
      <c r="E4" s="37">
        <v>41295</v>
      </c>
      <c r="F4" s="33">
        <v>41305</v>
      </c>
      <c r="G4" s="33" t="str">
        <f t="shared" si="0"/>
        <v>2013-01</v>
      </c>
      <c r="H4" s="41" t="s">
        <v>12</v>
      </c>
      <c r="I4" s="27">
        <v>2013</v>
      </c>
      <c r="J4" s="30"/>
      <c r="L4" t="s">
        <v>4</v>
      </c>
      <c r="N4" t="s">
        <v>8</v>
      </c>
      <c r="P4" t="s">
        <v>7</v>
      </c>
      <c r="R4" t="s">
        <v>42</v>
      </c>
      <c r="T4" t="s">
        <v>67</v>
      </c>
      <c r="U4" t="s">
        <v>68</v>
      </c>
    </row>
    <row r="5" spans="1:21">
      <c r="A5" s="10" t="s">
        <v>7</v>
      </c>
      <c r="B5" s="12">
        <v>0</v>
      </c>
      <c r="C5" s="12"/>
      <c r="D5" s="12"/>
      <c r="E5" s="51">
        <v>41333</v>
      </c>
      <c r="F5" s="33">
        <v>41333</v>
      </c>
      <c r="G5" s="33" t="str">
        <f t="shared" si="0"/>
        <v>2013-02</v>
      </c>
      <c r="H5" s="41"/>
      <c r="I5" s="27">
        <v>2013</v>
      </c>
      <c r="J5" s="30"/>
      <c r="K5" s="28" t="s">
        <v>23</v>
      </c>
      <c r="L5" t="s">
        <v>66</v>
      </c>
      <c r="M5" t="s">
        <v>69</v>
      </c>
      <c r="N5" t="s">
        <v>66</v>
      </c>
      <c r="O5" t="s">
        <v>69</v>
      </c>
      <c r="P5" t="s">
        <v>66</v>
      </c>
      <c r="Q5" t="s">
        <v>69</v>
      </c>
      <c r="R5" t="s">
        <v>66</v>
      </c>
      <c r="S5" t="s">
        <v>69</v>
      </c>
    </row>
    <row r="6" spans="1:21">
      <c r="A6" s="10" t="s">
        <v>8</v>
      </c>
      <c r="B6" s="11">
        <v>1</v>
      </c>
      <c r="C6" s="11" t="s">
        <v>72</v>
      </c>
      <c r="D6" s="11" t="s">
        <v>90</v>
      </c>
      <c r="E6" s="37">
        <v>41334</v>
      </c>
      <c r="F6" s="33">
        <v>41364</v>
      </c>
      <c r="G6" s="33" t="str">
        <f t="shared" si="0"/>
        <v>2013-03</v>
      </c>
      <c r="H6" s="41" t="s">
        <v>6</v>
      </c>
      <c r="I6" s="27">
        <v>2013</v>
      </c>
      <c r="J6" s="31"/>
      <c r="K6" s="29" t="s">
        <v>31</v>
      </c>
      <c r="L6" s="25"/>
      <c r="M6" s="25">
        <v>0</v>
      </c>
      <c r="N6" s="25"/>
      <c r="O6" s="25">
        <v>0</v>
      </c>
      <c r="P6" s="25">
        <v>3</v>
      </c>
      <c r="Q6" s="25">
        <v>3</v>
      </c>
      <c r="R6" s="25"/>
      <c r="S6" s="25">
        <v>0</v>
      </c>
      <c r="T6" s="25">
        <v>3</v>
      </c>
      <c r="U6" s="25">
        <v>3</v>
      </c>
    </row>
    <row r="7" spans="1:21">
      <c r="A7" s="10" t="s">
        <v>8</v>
      </c>
      <c r="B7" s="11">
        <v>1</v>
      </c>
      <c r="C7" s="11" t="s">
        <v>73</v>
      </c>
      <c r="D7" s="11" t="s">
        <v>90</v>
      </c>
      <c r="E7" s="37">
        <v>41334</v>
      </c>
      <c r="F7" s="33">
        <v>41364</v>
      </c>
      <c r="G7" s="33" t="str">
        <f t="shared" si="0"/>
        <v>2013-03</v>
      </c>
      <c r="H7" s="41" t="s">
        <v>6</v>
      </c>
      <c r="I7" s="27">
        <v>2013</v>
      </c>
      <c r="J7" s="31"/>
      <c r="K7" s="29" t="s">
        <v>32</v>
      </c>
      <c r="L7" s="25"/>
      <c r="M7" s="25">
        <v>0</v>
      </c>
      <c r="N7" s="25">
        <v>3</v>
      </c>
      <c r="O7" s="25">
        <v>3</v>
      </c>
      <c r="P7" s="25">
        <v>3</v>
      </c>
      <c r="Q7" s="25">
        <v>6</v>
      </c>
      <c r="R7" s="25"/>
      <c r="S7" s="25">
        <v>0</v>
      </c>
      <c r="T7" s="25">
        <v>6</v>
      </c>
      <c r="U7" s="25">
        <v>9</v>
      </c>
    </row>
    <row r="8" spans="1:21">
      <c r="A8" s="10" t="s">
        <v>8</v>
      </c>
      <c r="B8" s="11">
        <v>1</v>
      </c>
      <c r="C8" s="11" t="s">
        <v>71</v>
      </c>
      <c r="D8" s="11" t="s">
        <v>90</v>
      </c>
      <c r="E8" s="37">
        <v>41348</v>
      </c>
      <c r="F8" s="33">
        <v>41364</v>
      </c>
      <c r="G8" s="33" t="str">
        <f t="shared" si="0"/>
        <v>2013-03</v>
      </c>
      <c r="H8" s="41" t="s">
        <v>6</v>
      </c>
      <c r="I8" s="27">
        <v>2013</v>
      </c>
      <c r="J8" s="31"/>
      <c r="K8" s="29" t="s">
        <v>33</v>
      </c>
      <c r="L8" s="25"/>
      <c r="M8" s="25">
        <v>0</v>
      </c>
      <c r="N8" s="25"/>
      <c r="O8" s="25">
        <v>3</v>
      </c>
      <c r="P8" s="25">
        <v>4</v>
      </c>
      <c r="Q8" s="25">
        <v>10</v>
      </c>
      <c r="R8" s="25"/>
      <c r="S8" s="25">
        <v>0</v>
      </c>
      <c r="T8" s="25">
        <v>4</v>
      </c>
      <c r="U8" s="25">
        <v>13</v>
      </c>
    </row>
    <row r="9" spans="1:21">
      <c r="A9" s="10" t="s">
        <v>7</v>
      </c>
      <c r="B9" s="11">
        <v>1</v>
      </c>
      <c r="C9" s="11" t="s">
        <v>73</v>
      </c>
      <c r="D9" s="11" t="s">
        <v>81</v>
      </c>
      <c r="E9" s="37">
        <v>41355</v>
      </c>
      <c r="F9" s="33">
        <v>41364</v>
      </c>
      <c r="G9" s="33" t="str">
        <f t="shared" si="0"/>
        <v>2013-03</v>
      </c>
      <c r="H9" s="41" t="s">
        <v>6</v>
      </c>
      <c r="I9" s="27">
        <v>2013</v>
      </c>
      <c r="J9" s="30"/>
      <c r="K9" s="29" t="s">
        <v>34</v>
      </c>
      <c r="L9" s="25"/>
      <c r="M9" s="25">
        <v>0</v>
      </c>
      <c r="N9" s="25"/>
      <c r="O9" s="25">
        <v>3</v>
      </c>
      <c r="P9" s="25">
        <v>1</v>
      </c>
      <c r="Q9" s="25">
        <v>11</v>
      </c>
      <c r="R9" s="25"/>
      <c r="S9" s="25">
        <v>0</v>
      </c>
      <c r="T9" s="25">
        <v>1</v>
      </c>
      <c r="U9" s="25">
        <v>14</v>
      </c>
    </row>
    <row r="10" spans="1:21">
      <c r="A10" s="10" t="s">
        <v>7</v>
      </c>
      <c r="B10" s="11">
        <v>1</v>
      </c>
      <c r="C10" s="11" t="s">
        <v>71</v>
      </c>
      <c r="D10" s="11" t="s">
        <v>81</v>
      </c>
      <c r="E10" s="37">
        <v>41361</v>
      </c>
      <c r="F10" s="33">
        <v>41364</v>
      </c>
      <c r="G10" s="33" t="str">
        <f t="shared" si="0"/>
        <v>2013-03</v>
      </c>
      <c r="H10" s="41" t="s">
        <v>6</v>
      </c>
      <c r="I10" s="27">
        <v>2013</v>
      </c>
      <c r="J10" s="31"/>
      <c r="K10" s="29" t="s">
        <v>35</v>
      </c>
      <c r="L10" s="25"/>
      <c r="M10" s="25">
        <v>0</v>
      </c>
      <c r="N10" s="25">
        <v>2</v>
      </c>
      <c r="O10" s="25">
        <v>5</v>
      </c>
      <c r="P10" s="25">
        <v>4</v>
      </c>
      <c r="Q10" s="25">
        <v>15</v>
      </c>
      <c r="R10" s="25"/>
      <c r="S10" s="25">
        <v>0</v>
      </c>
      <c r="T10" s="25">
        <v>6</v>
      </c>
      <c r="U10" s="25">
        <v>20</v>
      </c>
    </row>
    <row r="11" spans="1:21">
      <c r="A11" s="10" t="s">
        <v>7</v>
      </c>
      <c r="B11" s="2">
        <v>1</v>
      </c>
      <c r="C11" s="2" t="s">
        <v>72</v>
      </c>
      <c r="D11" s="11" t="s">
        <v>81</v>
      </c>
      <c r="E11" s="37">
        <v>41362</v>
      </c>
      <c r="F11" s="33">
        <v>41364</v>
      </c>
      <c r="G11" s="33" t="str">
        <f t="shared" si="0"/>
        <v>2013-03</v>
      </c>
      <c r="H11" s="41" t="s">
        <v>6</v>
      </c>
      <c r="I11" s="27">
        <v>2013</v>
      </c>
      <c r="J11" s="31"/>
      <c r="K11" s="29" t="s">
        <v>36</v>
      </c>
      <c r="L11" s="25"/>
      <c r="M11" s="25">
        <v>0</v>
      </c>
      <c r="N11" s="25">
        <v>1</v>
      </c>
      <c r="O11" s="25">
        <v>6</v>
      </c>
      <c r="P11" s="25">
        <v>2</v>
      </c>
      <c r="Q11" s="25">
        <v>17</v>
      </c>
      <c r="R11" s="25"/>
      <c r="S11" s="25">
        <v>0</v>
      </c>
      <c r="T11" s="25">
        <v>3</v>
      </c>
      <c r="U11" s="25">
        <v>23</v>
      </c>
    </row>
    <row r="12" spans="1:21">
      <c r="A12" s="10" t="s">
        <v>7</v>
      </c>
      <c r="B12" s="11">
        <v>1</v>
      </c>
      <c r="C12" s="11" t="s">
        <v>71</v>
      </c>
      <c r="D12" s="11" t="s">
        <v>89</v>
      </c>
      <c r="E12" s="37">
        <v>41390</v>
      </c>
      <c r="F12" s="33">
        <v>41394</v>
      </c>
      <c r="G12" s="33" t="str">
        <f t="shared" si="0"/>
        <v>2013-04</v>
      </c>
      <c r="H12" s="41" t="s">
        <v>14</v>
      </c>
      <c r="I12" s="27">
        <v>2013</v>
      </c>
      <c r="J12" s="30"/>
      <c r="K12" s="29" t="s">
        <v>37</v>
      </c>
      <c r="L12" s="25"/>
      <c r="M12" s="25">
        <v>0</v>
      </c>
      <c r="N12" s="25"/>
      <c r="O12" s="25">
        <v>6</v>
      </c>
      <c r="P12" s="25">
        <v>2</v>
      </c>
      <c r="Q12" s="25">
        <v>19</v>
      </c>
      <c r="R12" s="25"/>
      <c r="S12" s="25">
        <v>0</v>
      </c>
      <c r="T12" s="25">
        <v>2</v>
      </c>
      <c r="U12" s="25">
        <v>25</v>
      </c>
    </row>
    <row r="13" spans="1:21">
      <c r="A13" s="4" t="s">
        <v>7</v>
      </c>
      <c r="B13" s="2">
        <v>1</v>
      </c>
      <c r="C13" s="2" t="s">
        <v>71</v>
      </c>
      <c r="D13" s="11" t="s">
        <v>89</v>
      </c>
      <c r="E13" s="37">
        <v>41390</v>
      </c>
      <c r="F13" s="33">
        <v>41394</v>
      </c>
      <c r="G13" s="33" t="str">
        <f t="shared" si="0"/>
        <v>2013-04</v>
      </c>
      <c r="H13" s="41" t="s">
        <v>14</v>
      </c>
      <c r="I13" s="27">
        <v>2013</v>
      </c>
      <c r="J13" s="31"/>
      <c r="K13" s="29" t="s">
        <v>38</v>
      </c>
      <c r="L13" s="25"/>
      <c r="M13" s="25">
        <v>0</v>
      </c>
      <c r="N13" s="25">
        <v>1</v>
      </c>
      <c r="O13" s="25">
        <v>7</v>
      </c>
      <c r="P13" s="25">
        <v>1</v>
      </c>
      <c r="Q13" s="25">
        <v>20</v>
      </c>
      <c r="R13" s="25"/>
      <c r="S13" s="25">
        <v>0</v>
      </c>
      <c r="T13" s="25">
        <v>2</v>
      </c>
      <c r="U13" s="25">
        <v>27</v>
      </c>
    </row>
    <row r="14" spans="1:21">
      <c r="A14" s="10" t="s">
        <v>7</v>
      </c>
      <c r="B14" s="11">
        <v>1</v>
      </c>
      <c r="C14" s="11" t="s">
        <v>71</v>
      </c>
      <c r="D14" s="11" t="s">
        <v>89</v>
      </c>
      <c r="E14" s="37">
        <v>41390</v>
      </c>
      <c r="F14" s="33">
        <v>41394</v>
      </c>
      <c r="G14" s="33" t="str">
        <f t="shared" si="0"/>
        <v>2013-04</v>
      </c>
      <c r="H14" s="41" t="s">
        <v>14</v>
      </c>
      <c r="I14" s="27">
        <v>2013</v>
      </c>
      <c r="J14" s="31"/>
      <c r="K14" s="29" t="s">
        <v>39</v>
      </c>
      <c r="L14" s="25">
        <v>2</v>
      </c>
      <c r="M14" s="25">
        <v>2</v>
      </c>
      <c r="N14" s="25"/>
      <c r="O14" s="25">
        <v>7</v>
      </c>
      <c r="P14" s="25">
        <v>1</v>
      </c>
      <c r="Q14" s="25">
        <v>21</v>
      </c>
      <c r="R14" s="25"/>
      <c r="S14" s="25">
        <v>0</v>
      </c>
      <c r="T14" s="25">
        <v>3</v>
      </c>
      <c r="U14" s="25">
        <v>30</v>
      </c>
    </row>
    <row r="15" spans="1:21">
      <c r="A15" s="4" t="s">
        <v>7</v>
      </c>
      <c r="B15" s="2">
        <v>1</v>
      </c>
      <c r="C15" s="2" t="s">
        <v>73</v>
      </c>
      <c r="D15" s="12" t="s">
        <v>92</v>
      </c>
      <c r="E15" s="37">
        <v>41394</v>
      </c>
      <c r="F15" s="33">
        <v>41394</v>
      </c>
      <c r="G15" s="33" t="str">
        <f t="shared" si="0"/>
        <v>2013-04</v>
      </c>
      <c r="H15" s="41" t="s">
        <v>14</v>
      </c>
      <c r="I15" s="27">
        <v>2013</v>
      </c>
      <c r="J15" s="30"/>
      <c r="K15" s="29" t="s">
        <v>40</v>
      </c>
      <c r="L15" s="25">
        <v>1</v>
      </c>
      <c r="M15" s="25">
        <v>3</v>
      </c>
      <c r="N15" s="25"/>
      <c r="O15" s="25">
        <v>7</v>
      </c>
      <c r="P15" s="25"/>
      <c r="Q15" s="25">
        <v>21</v>
      </c>
      <c r="R15" s="25"/>
      <c r="S15" s="25">
        <v>0</v>
      </c>
      <c r="T15" s="25">
        <v>1</v>
      </c>
      <c r="U15" s="25">
        <v>31</v>
      </c>
    </row>
    <row r="16" spans="1:21">
      <c r="A16" s="4" t="s">
        <v>7</v>
      </c>
      <c r="B16" s="2">
        <v>1</v>
      </c>
      <c r="C16" s="2" t="s">
        <v>71</v>
      </c>
      <c r="D16" s="11" t="s">
        <v>89</v>
      </c>
      <c r="E16" s="37">
        <v>41423</v>
      </c>
      <c r="F16" s="33">
        <v>41425</v>
      </c>
      <c r="G16" s="33" t="str">
        <f t="shared" si="0"/>
        <v>2013-05</v>
      </c>
      <c r="H16" s="41" t="s">
        <v>15</v>
      </c>
      <c r="I16" s="27">
        <v>2013</v>
      </c>
      <c r="J16" s="31"/>
      <c r="K16" s="29" t="s">
        <v>41</v>
      </c>
      <c r="L16" s="25"/>
      <c r="M16" s="25">
        <v>3</v>
      </c>
      <c r="N16" s="25"/>
      <c r="O16" s="25">
        <v>7</v>
      </c>
      <c r="P16" s="25">
        <v>1</v>
      </c>
      <c r="Q16" s="25">
        <v>22</v>
      </c>
      <c r="R16" s="25"/>
      <c r="S16" s="25">
        <v>0</v>
      </c>
      <c r="T16" s="25">
        <v>1</v>
      </c>
      <c r="U16" s="25">
        <v>32</v>
      </c>
    </row>
    <row r="17" spans="1:21">
      <c r="A17" s="4" t="s">
        <v>7</v>
      </c>
      <c r="B17" s="2">
        <v>1</v>
      </c>
      <c r="C17" s="2" t="s">
        <v>72</v>
      </c>
      <c r="D17" s="11" t="s">
        <v>89</v>
      </c>
      <c r="E17" s="37">
        <v>41439</v>
      </c>
      <c r="F17" s="33">
        <v>41455</v>
      </c>
      <c r="G17" s="33" t="str">
        <f t="shared" si="0"/>
        <v>2013-06</v>
      </c>
      <c r="H17" s="41" t="s">
        <v>18</v>
      </c>
      <c r="I17" s="27">
        <v>2013</v>
      </c>
      <c r="J17" s="30"/>
      <c r="K17" s="29" t="s">
        <v>43</v>
      </c>
      <c r="L17" s="25">
        <v>1</v>
      </c>
      <c r="M17" s="25">
        <v>4</v>
      </c>
      <c r="N17" s="25"/>
      <c r="O17" s="25">
        <v>7</v>
      </c>
      <c r="P17" s="25">
        <v>1</v>
      </c>
      <c r="Q17" s="25">
        <v>23</v>
      </c>
      <c r="R17" s="25"/>
      <c r="S17" s="25">
        <v>0</v>
      </c>
      <c r="T17" s="25">
        <v>2</v>
      </c>
      <c r="U17" s="25">
        <v>34</v>
      </c>
    </row>
    <row r="18" spans="1:21">
      <c r="A18" s="4" t="s">
        <v>8</v>
      </c>
      <c r="B18" s="11">
        <v>1</v>
      </c>
      <c r="C18" s="11" t="s">
        <v>71</v>
      </c>
      <c r="D18" s="11" t="s">
        <v>90</v>
      </c>
      <c r="E18" s="37">
        <v>41452</v>
      </c>
      <c r="F18" s="33">
        <v>41455</v>
      </c>
      <c r="G18" s="33" t="str">
        <f t="shared" si="0"/>
        <v>2013-06</v>
      </c>
      <c r="H18" s="41" t="s">
        <v>18</v>
      </c>
      <c r="I18" s="27">
        <v>2013</v>
      </c>
      <c r="J18" s="31"/>
      <c r="K18" s="29" t="s">
        <v>44</v>
      </c>
      <c r="L18" s="25"/>
      <c r="M18" s="25">
        <v>4</v>
      </c>
      <c r="N18" s="25">
        <v>1</v>
      </c>
      <c r="O18" s="25">
        <v>8</v>
      </c>
      <c r="P18" s="25"/>
      <c r="Q18" s="25">
        <v>23</v>
      </c>
      <c r="R18" s="25"/>
      <c r="S18" s="25">
        <v>0</v>
      </c>
      <c r="T18" s="25">
        <v>1</v>
      </c>
      <c r="U18" s="25">
        <v>35</v>
      </c>
    </row>
    <row r="19" spans="1:21">
      <c r="A19" s="4" t="s">
        <v>8</v>
      </c>
      <c r="B19" s="2">
        <v>1</v>
      </c>
      <c r="C19" s="11" t="s">
        <v>72</v>
      </c>
      <c r="D19" s="11" t="s">
        <v>90</v>
      </c>
      <c r="E19" s="37">
        <v>41452</v>
      </c>
      <c r="F19" s="33">
        <v>41455</v>
      </c>
      <c r="G19" s="33" t="str">
        <f t="shared" si="0"/>
        <v>2013-06</v>
      </c>
      <c r="H19" s="41" t="s">
        <v>18</v>
      </c>
      <c r="I19" s="27">
        <v>2013</v>
      </c>
      <c r="J19" s="31"/>
      <c r="K19" s="29" t="s">
        <v>45</v>
      </c>
      <c r="L19" s="25">
        <v>1</v>
      </c>
      <c r="M19" s="25">
        <v>5</v>
      </c>
      <c r="N19" s="25"/>
      <c r="O19" s="25">
        <v>8</v>
      </c>
      <c r="P19" s="25"/>
      <c r="Q19" s="25">
        <v>23</v>
      </c>
      <c r="R19" s="25"/>
      <c r="S19" s="25">
        <v>0</v>
      </c>
      <c r="T19" s="25">
        <v>1</v>
      </c>
      <c r="U19" s="25">
        <v>36</v>
      </c>
    </row>
    <row r="20" spans="1:21">
      <c r="A20" s="4" t="s">
        <v>7</v>
      </c>
      <c r="B20" s="2">
        <v>1</v>
      </c>
      <c r="C20" s="11" t="s">
        <v>73</v>
      </c>
      <c r="D20" s="12" t="s">
        <v>92</v>
      </c>
      <c r="E20" s="37">
        <v>41452</v>
      </c>
      <c r="F20" s="33">
        <v>41455</v>
      </c>
      <c r="G20" s="33" t="str">
        <f t="shared" si="0"/>
        <v>2013-06</v>
      </c>
      <c r="H20" s="41" t="s">
        <v>18</v>
      </c>
      <c r="I20" s="27">
        <v>2013</v>
      </c>
      <c r="J20" s="31"/>
      <c r="K20" s="29" t="s">
        <v>46</v>
      </c>
      <c r="L20" s="25"/>
      <c r="M20" s="25">
        <v>5</v>
      </c>
      <c r="N20" s="25">
        <v>2</v>
      </c>
      <c r="O20" s="25">
        <v>10</v>
      </c>
      <c r="P20" s="25"/>
      <c r="Q20" s="25">
        <v>23</v>
      </c>
      <c r="R20" s="25"/>
      <c r="S20" s="25">
        <v>0</v>
      </c>
      <c r="T20" s="25">
        <v>2</v>
      </c>
      <c r="U20" s="25">
        <v>38</v>
      </c>
    </row>
    <row r="21" spans="1:21">
      <c r="A21" s="4" t="s">
        <v>7</v>
      </c>
      <c r="B21" s="2">
        <v>1</v>
      </c>
      <c r="C21" s="11" t="s">
        <v>74</v>
      </c>
      <c r="D21" s="12" t="s">
        <v>92</v>
      </c>
      <c r="E21" s="37">
        <v>41452</v>
      </c>
      <c r="F21" s="33">
        <v>41455</v>
      </c>
      <c r="G21" s="33" t="str">
        <f t="shared" si="0"/>
        <v>2013-06</v>
      </c>
      <c r="H21" s="41" t="s">
        <v>18</v>
      </c>
      <c r="I21" s="27">
        <v>2013</v>
      </c>
      <c r="J21" s="31"/>
      <c r="K21" s="29" t="s">
        <v>47</v>
      </c>
      <c r="L21" s="25">
        <v>1</v>
      </c>
      <c r="M21" s="25">
        <v>6</v>
      </c>
      <c r="N21" s="25"/>
      <c r="O21" s="25">
        <v>10</v>
      </c>
      <c r="P21" s="25">
        <v>2</v>
      </c>
      <c r="Q21" s="25">
        <v>25</v>
      </c>
      <c r="R21" s="25"/>
      <c r="S21" s="25">
        <v>0</v>
      </c>
      <c r="T21" s="25">
        <v>3</v>
      </c>
      <c r="U21" s="25">
        <v>41</v>
      </c>
    </row>
    <row r="22" spans="1:21">
      <c r="A22" s="4" t="s">
        <v>7</v>
      </c>
      <c r="B22" s="2">
        <v>1</v>
      </c>
      <c r="C22" s="2" t="s">
        <v>72</v>
      </c>
      <c r="D22" s="11" t="s">
        <v>78</v>
      </c>
      <c r="E22" s="37">
        <v>41453</v>
      </c>
      <c r="F22" s="33">
        <v>41455</v>
      </c>
      <c r="G22" s="33" t="str">
        <f t="shared" si="0"/>
        <v>2013-06</v>
      </c>
      <c r="H22" s="41" t="s">
        <v>18</v>
      </c>
      <c r="I22" s="27">
        <v>2013</v>
      </c>
      <c r="J22" s="30"/>
      <c r="K22" s="29" t="s">
        <v>48</v>
      </c>
      <c r="L22" s="25"/>
      <c r="M22" s="25">
        <v>6</v>
      </c>
      <c r="N22" s="25"/>
      <c r="O22" s="25">
        <v>10</v>
      </c>
      <c r="P22" s="25">
        <v>8</v>
      </c>
      <c r="Q22" s="25">
        <v>33</v>
      </c>
      <c r="R22" s="25"/>
      <c r="S22" s="25">
        <v>0</v>
      </c>
      <c r="T22" s="25">
        <v>8</v>
      </c>
      <c r="U22" s="25">
        <v>49</v>
      </c>
    </row>
    <row r="23" spans="1:21">
      <c r="A23" s="4" t="s">
        <v>8</v>
      </c>
      <c r="B23" s="2">
        <v>1</v>
      </c>
      <c r="C23" s="2" t="s">
        <v>72</v>
      </c>
      <c r="D23" s="3" t="s">
        <v>91</v>
      </c>
      <c r="E23" s="37">
        <v>41465</v>
      </c>
      <c r="F23" s="33">
        <v>41486</v>
      </c>
      <c r="G23" s="33" t="str">
        <f t="shared" si="0"/>
        <v>2013-07</v>
      </c>
      <c r="H23" s="41" t="s">
        <v>19</v>
      </c>
      <c r="I23" s="27">
        <v>2013</v>
      </c>
      <c r="J23" s="31"/>
      <c r="K23" s="29" t="s">
        <v>49</v>
      </c>
      <c r="L23" s="25">
        <v>1</v>
      </c>
      <c r="M23" s="25">
        <v>7</v>
      </c>
      <c r="N23" s="25">
        <v>1</v>
      </c>
      <c r="O23" s="25">
        <v>11</v>
      </c>
      <c r="P23" s="25">
        <v>1</v>
      </c>
      <c r="Q23" s="25">
        <v>34</v>
      </c>
      <c r="R23" s="25"/>
      <c r="S23" s="25">
        <v>0</v>
      </c>
      <c r="T23" s="25">
        <v>3</v>
      </c>
      <c r="U23" s="25">
        <v>52</v>
      </c>
    </row>
    <row r="24" spans="1:21">
      <c r="A24" s="4" t="s">
        <v>7</v>
      </c>
      <c r="B24" s="2">
        <v>1</v>
      </c>
      <c r="C24" s="11" t="s">
        <v>71</v>
      </c>
      <c r="D24" s="11" t="s">
        <v>89</v>
      </c>
      <c r="E24" s="37">
        <v>41467</v>
      </c>
      <c r="F24" s="33">
        <v>41486</v>
      </c>
      <c r="G24" s="33" t="str">
        <f t="shared" si="0"/>
        <v>2013-07</v>
      </c>
      <c r="H24" s="41" t="s">
        <v>19</v>
      </c>
      <c r="I24" s="27">
        <v>2013</v>
      </c>
      <c r="J24" s="31"/>
      <c r="K24" s="29" t="s">
        <v>50</v>
      </c>
      <c r="L24" s="25">
        <v>1</v>
      </c>
      <c r="M24" s="25">
        <v>8</v>
      </c>
      <c r="N24" s="25">
        <v>5</v>
      </c>
      <c r="O24" s="25">
        <v>16</v>
      </c>
      <c r="P24" s="25">
        <v>1</v>
      </c>
      <c r="Q24" s="25">
        <v>35</v>
      </c>
      <c r="R24" s="25"/>
      <c r="S24" s="25">
        <v>0</v>
      </c>
      <c r="T24" s="25">
        <v>7</v>
      </c>
      <c r="U24" s="25">
        <v>59</v>
      </c>
    </row>
    <row r="25" spans="1:21">
      <c r="A25" s="4" t="s">
        <v>7</v>
      </c>
      <c r="B25" s="2">
        <v>1</v>
      </c>
      <c r="C25" s="11" t="s">
        <v>74</v>
      </c>
      <c r="D25" s="11" t="s">
        <v>81</v>
      </c>
      <c r="E25" s="37">
        <v>41474</v>
      </c>
      <c r="F25" s="33">
        <v>41486</v>
      </c>
      <c r="G25" s="33" t="str">
        <f t="shared" si="0"/>
        <v>2013-07</v>
      </c>
      <c r="H25" s="41" t="s">
        <v>19</v>
      </c>
      <c r="I25" s="27">
        <v>2013</v>
      </c>
      <c r="J25" s="31"/>
      <c r="K25" s="29" t="s">
        <v>51</v>
      </c>
      <c r="L25" s="25"/>
      <c r="M25" s="25">
        <v>8</v>
      </c>
      <c r="N25" s="25">
        <v>3</v>
      </c>
      <c r="O25" s="25">
        <v>19</v>
      </c>
      <c r="P25" s="25">
        <v>2</v>
      </c>
      <c r="Q25" s="25">
        <v>37</v>
      </c>
      <c r="R25" s="25"/>
      <c r="S25" s="25">
        <v>0</v>
      </c>
      <c r="T25" s="25">
        <v>5</v>
      </c>
      <c r="U25" s="25">
        <v>64</v>
      </c>
    </row>
    <row r="26" spans="1:21">
      <c r="A26" s="4" t="s">
        <v>7</v>
      </c>
      <c r="B26" s="2">
        <v>1</v>
      </c>
      <c r="C26" s="11" t="s">
        <v>71</v>
      </c>
      <c r="D26" s="11" t="s">
        <v>89</v>
      </c>
      <c r="E26" s="37">
        <v>41492</v>
      </c>
      <c r="F26" s="33">
        <v>41517</v>
      </c>
      <c r="G26" s="33" t="str">
        <f t="shared" si="0"/>
        <v>2013-08</v>
      </c>
      <c r="H26" s="41" t="s">
        <v>5</v>
      </c>
      <c r="I26" s="27">
        <v>2013</v>
      </c>
      <c r="J26" s="30"/>
      <c r="K26" s="29" t="s">
        <v>52</v>
      </c>
      <c r="L26" s="25"/>
      <c r="M26" s="25">
        <v>8</v>
      </c>
      <c r="N26" s="25">
        <v>2</v>
      </c>
      <c r="O26" s="25">
        <v>21</v>
      </c>
      <c r="P26" s="25">
        <v>1</v>
      </c>
      <c r="Q26" s="25">
        <v>38</v>
      </c>
      <c r="R26" s="25"/>
      <c r="S26" s="25">
        <v>0</v>
      </c>
      <c r="T26" s="25">
        <v>3</v>
      </c>
      <c r="U26" s="25">
        <v>67</v>
      </c>
    </row>
    <row r="27" spans="1:21">
      <c r="A27" s="4" t="s">
        <v>7</v>
      </c>
      <c r="B27" s="2">
        <v>1</v>
      </c>
      <c r="C27" s="11" t="s">
        <v>71</v>
      </c>
      <c r="D27" s="11" t="s">
        <v>89</v>
      </c>
      <c r="E27" s="37">
        <v>41492</v>
      </c>
      <c r="F27" s="33">
        <v>41517</v>
      </c>
      <c r="G27" s="33" t="str">
        <f t="shared" si="0"/>
        <v>2013-08</v>
      </c>
      <c r="H27" s="41" t="s">
        <v>5</v>
      </c>
      <c r="I27" s="27">
        <v>2013</v>
      </c>
      <c r="J27" s="31"/>
      <c r="K27" s="29" t="s">
        <v>53</v>
      </c>
      <c r="L27" s="25"/>
      <c r="M27" s="25">
        <v>8</v>
      </c>
      <c r="N27" s="25">
        <v>3</v>
      </c>
      <c r="O27" s="25">
        <v>24</v>
      </c>
      <c r="P27" s="25"/>
      <c r="Q27" s="25">
        <v>38</v>
      </c>
      <c r="R27" s="25"/>
      <c r="S27" s="25">
        <v>0</v>
      </c>
      <c r="T27" s="25">
        <v>3</v>
      </c>
      <c r="U27" s="25">
        <v>70</v>
      </c>
    </row>
    <row r="28" spans="1:21">
      <c r="A28" s="4" t="s">
        <v>8</v>
      </c>
      <c r="B28" s="2">
        <v>1</v>
      </c>
      <c r="C28" s="11" t="s">
        <v>71</v>
      </c>
      <c r="D28" s="11" t="s">
        <v>90</v>
      </c>
      <c r="E28" s="37">
        <v>41529</v>
      </c>
      <c r="F28" s="33">
        <v>41547</v>
      </c>
      <c r="G28" s="33" t="str">
        <f t="shared" si="0"/>
        <v>2013-09</v>
      </c>
      <c r="H28" s="41" t="s">
        <v>20</v>
      </c>
      <c r="I28" s="27">
        <v>2013</v>
      </c>
      <c r="J28" s="30"/>
      <c r="K28" s="29" t="s">
        <v>54</v>
      </c>
      <c r="L28" s="25">
        <v>1</v>
      </c>
      <c r="M28" s="25">
        <v>9</v>
      </c>
      <c r="N28" s="25">
        <v>2</v>
      </c>
      <c r="O28" s="25">
        <v>26</v>
      </c>
      <c r="P28" s="25">
        <v>3</v>
      </c>
      <c r="Q28" s="25">
        <v>41</v>
      </c>
      <c r="R28" s="25"/>
      <c r="S28" s="25">
        <v>0</v>
      </c>
      <c r="T28" s="25">
        <v>6</v>
      </c>
      <c r="U28" s="25">
        <v>76</v>
      </c>
    </row>
    <row r="29" spans="1:21">
      <c r="A29" s="4" t="s">
        <v>7</v>
      </c>
      <c r="B29" s="2">
        <v>1</v>
      </c>
      <c r="C29" s="11" t="s">
        <v>70</v>
      </c>
      <c r="D29" s="11" t="s">
        <v>89</v>
      </c>
      <c r="E29" s="37">
        <v>41547</v>
      </c>
      <c r="F29" s="33">
        <v>41547</v>
      </c>
      <c r="G29" s="33" t="str">
        <f t="shared" si="0"/>
        <v>2013-09</v>
      </c>
      <c r="H29" s="41" t="s">
        <v>20</v>
      </c>
      <c r="I29" s="27">
        <v>2013</v>
      </c>
      <c r="J29" s="31"/>
      <c r="K29" s="29" t="s">
        <v>55</v>
      </c>
      <c r="L29" s="25">
        <v>2</v>
      </c>
      <c r="M29" s="25">
        <v>11</v>
      </c>
      <c r="N29" s="25"/>
      <c r="O29" s="25">
        <v>26</v>
      </c>
      <c r="P29" s="25"/>
      <c r="Q29" s="25">
        <v>41</v>
      </c>
      <c r="R29" s="25"/>
      <c r="S29" s="25">
        <v>0</v>
      </c>
      <c r="T29" s="25">
        <v>2</v>
      </c>
      <c r="U29" s="25">
        <v>78</v>
      </c>
    </row>
    <row r="30" spans="1:21">
      <c r="A30" s="4" t="s">
        <v>7</v>
      </c>
      <c r="B30" s="2">
        <v>1</v>
      </c>
      <c r="C30" s="11" t="s">
        <v>71</v>
      </c>
      <c r="D30" s="11" t="s">
        <v>81</v>
      </c>
      <c r="E30" s="37">
        <v>41557</v>
      </c>
      <c r="F30" s="33">
        <v>41578</v>
      </c>
      <c r="G30" s="33" t="str">
        <f t="shared" si="0"/>
        <v>2013-10</v>
      </c>
      <c r="H30" s="41" t="s">
        <v>9</v>
      </c>
      <c r="I30" s="27">
        <v>2013</v>
      </c>
      <c r="J30" s="31"/>
      <c r="K30" s="29" t="s">
        <v>56</v>
      </c>
      <c r="L30" s="25">
        <v>1</v>
      </c>
      <c r="M30" s="25">
        <v>12</v>
      </c>
      <c r="N30" s="25"/>
      <c r="O30" s="25">
        <v>26</v>
      </c>
      <c r="P30" s="25"/>
      <c r="Q30" s="25">
        <v>41</v>
      </c>
      <c r="R30" s="25"/>
      <c r="S30" s="25">
        <v>0</v>
      </c>
      <c r="T30" s="25">
        <v>1</v>
      </c>
      <c r="U30" s="25">
        <v>79</v>
      </c>
    </row>
    <row r="31" spans="1:21">
      <c r="A31" s="4" t="s">
        <v>4</v>
      </c>
      <c r="B31" s="2">
        <v>1</v>
      </c>
      <c r="C31" s="11" t="s">
        <v>74</v>
      </c>
      <c r="D31" s="3" t="s">
        <v>88</v>
      </c>
      <c r="E31" s="37">
        <v>41558</v>
      </c>
      <c r="F31" s="33">
        <v>41578</v>
      </c>
      <c r="G31" s="33" t="str">
        <f t="shared" si="0"/>
        <v>2013-10</v>
      </c>
      <c r="H31" s="41" t="s">
        <v>9</v>
      </c>
      <c r="I31" s="27">
        <v>2013</v>
      </c>
      <c r="J31" s="30"/>
      <c r="K31" s="29" t="s">
        <v>57</v>
      </c>
      <c r="L31" s="25">
        <v>1</v>
      </c>
      <c r="M31" s="25">
        <v>13</v>
      </c>
      <c r="N31" s="25">
        <v>1</v>
      </c>
      <c r="O31" s="25">
        <v>27</v>
      </c>
      <c r="P31" s="25">
        <v>3</v>
      </c>
      <c r="Q31" s="25">
        <v>44</v>
      </c>
      <c r="R31" s="25"/>
      <c r="S31" s="25">
        <v>0</v>
      </c>
      <c r="T31" s="25">
        <v>5</v>
      </c>
      <c r="U31" s="25">
        <v>84</v>
      </c>
    </row>
    <row r="32" spans="1:21">
      <c r="A32" s="4" t="s">
        <v>4</v>
      </c>
      <c r="B32" s="2">
        <v>1</v>
      </c>
      <c r="C32" s="11" t="s">
        <v>72</v>
      </c>
      <c r="D32" s="11" t="s">
        <v>88</v>
      </c>
      <c r="E32" s="37">
        <v>41572</v>
      </c>
      <c r="F32" s="33">
        <v>41578</v>
      </c>
      <c r="G32" s="33" t="str">
        <f t="shared" si="0"/>
        <v>2013-10</v>
      </c>
      <c r="H32" s="41" t="s">
        <v>9</v>
      </c>
      <c r="I32" s="27">
        <v>2013</v>
      </c>
      <c r="J32" s="31"/>
      <c r="K32" s="29" t="s">
        <v>58</v>
      </c>
      <c r="L32" s="25">
        <v>1</v>
      </c>
      <c r="M32" s="25">
        <v>14</v>
      </c>
      <c r="N32" s="25">
        <v>4</v>
      </c>
      <c r="O32" s="25">
        <v>31</v>
      </c>
      <c r="P32" s="25">
        <v>1</v>
      </c>
      <c r="Q32" s="25">
        <v>45</v>
      </c>
      <c r="R32" s="25"/>
      <c r="S32" s="25">
        <v>0</v>
      </c>
      <c r="T32" s="25">
        <v>6</v>
      </c>
      <c r="U32" s="25">
        <v>90</v>
      </c>
    </row>
    <row r="33" spans="1:21">
      <c r="A33" s="4" t="s">
        <v>4</v>
      </c>
      <c r="B33" s="2">
        <v>1</v>
      </c>
      <c r="C33" s="11" t="s">
        <v>72</v>
      </c>
      <c r="D33" s="11" t="s">
        <v>88</v>
      </c>
      <c r="E33" s="37">
        <v>41579</v>
      </c>
      <c r="F33" s="33">
        <v>41608</v>
      </c>
      <c r="G33" s="33" t="str">
        <f t="shared" si="0"/>
        <v>2013-11</v>
      </c>
      <c r="H33" s="41" t="s">
        <v>10</v>
      </c>
      <c r="I33" s="27">
        <v>2013</v>
      </c>
      <c r="J33" s="31"/>
      <c r="K33" s="29" t="s">
        <v>59</v>
      </c>
      <c r="L33" s="25"/>
      <c r="M33" s="25">
        <v>14</v>
      </c>
      <c r="N33" s="25"/>
      <c r="O33" s="25">
        <v>31</v>
      </c>
      <c r="P33" s="25">
        <v>4</v>
      </c>
      <c r="Q33" s="25">
        <v>49</v>
      </c>
      <c r="R33" s="25"/>
      <c r="S33" s="25">
        <v>0</v>
      </c>
      <c r="T33" s="25">
        <v>4</v>
      </c>
      <c r="U33" s="25">
        <v>94</v>
      </c>
    </row>
    <row r="34" spans="1:21">
      <c r="A34" s="4" t="s">
        <v>7</v>
      </c>
      <c r="B34" s="2">
        <v>1</v>
      </c>
      <c r="C34" s="11" t="s">
        <v>72</v>
      </c>
      <c r="D34" s="3" t="s">
        <v>82</v>
      </c>
      <c r="E34" s="37">
        <v>41612</v>
      </c>
      <c r="F34" s="33">
        <v>41639</v>
      </c>
      <c r="G34" s="33" t="str">
        <f t="shared" si="0"/>
        <v>2013-12</v>
      </c>
      <c r="H34" s="41" t="s">
        <v>11</v>
      </c>
      <c r="I34" s="27">
        <v>2013</v>
      </c>
      <c r="J34" s="30"/>
      <c r="K34" s="29" t="s">
        <v>60</v>
      </c>
      <c r="L34" s="25"/>
      <c r="M34" s="25">
        <v>14</v>
      </c>
      <c r="N34" s="25">
        <v>1</v>
      </c>
      <c r="O34" s="25">
        <v>32</v>
      </c>
      <c r="P34" s="25">
        <v>1</v>
      </c>
      <c r="Q34" s="25">
        <v>50</v>
      </c>
      <c r="R34" s="25"/>
      <c r="S34" s="25">
        <v>0</v>
      </c>
      <c r="T34" s="25">
        <v>2</v>
      </c>
      <c r="U34" s="25">
        <v>96</v>
      </c>
    </row>
    <row r="35" spans="1:21">
      <c r="A35" s="17" t="s">
        <v>4</v>
      </c>
      <c r="B35" s="16">
        <v>1</v>
      </c>
      <c r="C35" s="16" t="s">
        <v>71</v>
      </c>
      <c r="D35" s="11" t="s">
        <v>88</v>
      </c>
      <c r="E35" s="46">
        <v>41670</v>
      </c>
      <c r="F35" s="33">
        <v>41670</v>
      </c>
      <c r="G35" s="33" t="str">
        <f t="shared" si="0"/>
        <v>2014-01</v>
      </c>
      <c r="H35" s="41" t="s">
        <v>12</v>
      </c>
      <c r="I35" s="27">
        <v>2014</v>
      </c>
      <c r="J35" s="31"/>
      <c r="K35" s="29" t="s">
        <v>61</v>
      </c>
      <c r="L35" s="25"/>
      <c r="M35" s="25">
        <v>14</v>
      </c>
      <c r="N35" s="25">
        <v>2</v>
      </c>
      <c r="O35" s="25">
        <v>34</v>
      </c>
      <c r="P35" s="25">
        <v>4</v>
      </c>
      <c r="Q35" s="25">
        <v>54</v>
      </c>
      <c r="R35" s="25"/>
      <c r="S35" s="25">
        <v>0</v>
      </c>
      <c r="T35" s="25">
        <v>6</v>
      </c>
      <c r="U35" s="25">
        <v>102</v>
      </c>
    </row>
    <row r="36" spans="1:21">
      <c r="A36" s="18" t="s">
        <v>7</v>
      </c>
      <c r="B36" s="19">
        <v>1</v>
      </c>
      <c r="C36" s="16" t="s">
        <v>71</v>
      </c>
      <c r="D36" s="11" t="s">
        <v>89</v>
      </c>
      <c r="E36" s="46">
        <v>41670</v>
      </c>
      <c r="F36" s="33">
        <v>41670</v>
      </c>
      <c r="G36" s="33" t="str">
        <f t="shared" si="0"/>
        <v>2014-01</v>
      </c>
      <c r="H36" s="41" t="s">
        <v>12</v>
      </c>
      <c r="I36" s="27">
        <v>2014</v>
      </c>
      <c r="J36" s="30"/>
      <c r="K36" s="29" t="s">
        <v>62</v>
      </c>
      <c r="L36" s="25">
        <v>3</v>
      </c>
      <c r="M36" s="25">
        <v>17</v>
      </c>
      <c r="N36" s="25"/>
      <c r="O36" s="25">
        <v>34</v>
      </c>
      <c r="P36" s="25">
        <v>1</v>
      </c>
      <c r="Q36" s="25">
        <v>55</v>
      </c>
      <c r="R36" s="25"/>
      <c r="S36" s="25">
        <v>0</v>
      </c>
      <c r="T36" s="25">
        <v>4</v>
      </c>
      <c r="U36" s="25">
        <v>106</v>
      </c>
    </row>
    <row r="37" spans="1:21">
      <c r="A37" s="17" t="s">
        <v>8</v>
      </c>
      <c r="B37" s="16">
        <v>1</v>
      </c>
      <c r="C37" s="16" t="s">
        <v>73</v>
      </c>
      <c r="D37" s="16" t="s">
        <v>85</v>
      </c>
      <c r="E37" s="46">
        <v>41698</v>
      </c>
      <c r="F37" s="33">
        <v>41698</v>
      </c>
      <c r="G37" s="33" t="str">
        <f t="shared" si="0"/>
        <v>2014-02</v>
      </c>
      <c r="H37" s="42" t="s">
        <v>13</v>
      </c>
      <c r="I37" s="27">
        <v>2014</v>
      </c>
      <c r="J37" s="31"/>
      <c r="K37" s="29" t="s">
        <v>63</v>
      </c>
      <c r="L37" s="25"/>
      <c r="M37" s="25">
        <v>17</v>
      </c>
      <c r="N37" s="25">
        <v>1</v>
      </c>
      <c r="O37" s="25">
        <v>35</v>
      </c>
      <c r="P37" s="25">
        <v>3</v>
      </c>
      <c r="Q37" s="25">
        <v>58</v>
      </c>
      <c r="R37" s="25"/>
      <c r="S37" s="25">
        <v>0</v>
      </c>
      <c r="T37" s="25">
        <v>4</v>
      </c>
      <c r="U37" s="25">
        <v>110</v>
      </c>
    </row>
    <row r="38" spans="1:21">
      <c r="A38" s="18" t="s">
        <v>4</v>
      </c>
      <c r="B38" s="19">
        <v>1</v>
      </c>
      <c r="C38" s="11" t="s">
        <v>77</v>
      </c>
      <c r="D38" s="11" t="s">
        <v>88</v>
      </c>
      <c r="E38" s="46">
        <v>41729</v>
      </c>
      <c r="F38" s="33">
        <v>41729</v>
      </c>
      <c r="G38" s="33" t="str">
        <f t="shared" si="0"/>
        <v>2014-03</v>
      </c>
      <c r="H38" s="41" t="s">
        <v>6</v>
      </c>
      <c r="I38" s="27">
        <v>2014</v>
      </c>
      <c r="J38" s="29"/>
      <c r="K38" s="29" t="s">
        <v>64</v>
      </c>
      <c r="L38" s="25">
        <v>1</v>
      </c>
      <c r="M38" s="25">
        <v>18</v>
      </c>
      <c r="N38" s="25">
        <v>1</v>
      </c>
      <c r="O38" s="25">
        <v>36</v>
      </c>
      <c r="P38" s="25">
        <v>4</v>
      </c>
      <c r="Q38" s="25">
        <v>62</v>
      </c>
      <c r="R38" s="25"/>
      <c r="S38" s="25">
        <v>0</v>
      </c>
      <c r="T38" s="25">
        <v>6</v>
      </c>
      <c r="U38" s="25">
        <v>116</v>
      </c>
    </row>
    <row r="39" spans="1:21">
      <c r="A39" s="18" t="s">
        <v>8</v>
      </c>
      <c r="B39" s="19">
        <v>1</v>
      </c>
      <c r="C39" s="19" t="s">
        <v>73</v>
      </c>
      <c r="D39" s="19" t="s">
        <v>80</v>
      </c>
      <c r="E39" s="46">
        <v>41759</v>
      </c>
      <c r="F39" s="33">
        <v>41759</v>
      </c>
      <c r="G39" s="33" t="str">
        <f t="shared" si="0"/>
        <v>2014-04</v>
      </c>
      <c r="H39" s="41" t="s">
        <v>14</v>
      </c>
      <c r="I39" s="27">
        <v>2014</v>
      </c>
      <c r="J39" s="30"/>
      <c r="K39" s="29" t="s">
        <v>65</v>
      </c>
      <c r="L39" s="25"/>
      <c r="M39" s="25">
        <v>18</v>
      </c>
      <c r="N39" s="25">
        <v>1</v>
      </c>
      <c r="O39" s="25">
        <v>37</v>
      </c>
      <c r="P39" s="25">
        <v>4</v>
      </c>
      <c r="Q39" s="25">
        <v>66</v>
      </c>
      <c r="R39" s="25"/>
      <c r="S39" s="25">
        <v>0</v>
      </c>
      <c r="T39" s="25">
        <v>5</v>
      </c>
      <c r="U39" s="25">
        <v>121</v>
      </c>
    </row>
    <row r="40" spans="1:21">
      <c r="A40" s="18" t="s">
        <v>8</v>
      </c>
      <c r="B40" s="19">
        <v>1</v>
      </c>
      <c r="C40" s="19" t="s">
        <v>72</v>
      </c>
      <c r="D40" s="11" t="s">
        <v>90</v>
      </c>
      <c r="E40" s="46">
        <v>41759</v>
      </c>
      <c r="F40" s="33">
        <v>41759</v>
      </c>
      <c r="G40" s="33" t="str">
        <f t="shared" si="0"/>
        <v>2014-04</v>
      </c>
      <c r="H40" s="41" t="s">
        <v>14</v>
      </c>
      <c r="I40" s="27">
        <v>2014</v>
      </c>
      <c r="J40" s="31"/>
      <c r="K40" s="29" t="s">
        <v>26</v>
      </c>
      <c r="L40" s="25">
        <v>2</v>
      </c>
      <c r="M40" s="25">
        <v>20</v>
      </c>
      <c r="N40" s="25">
        <v>0</v>
      </c>
      <c r="O40" s="25">
        <v>37</v>
      </c>
      <c r="P40" s="25">
        <v>1</v>
      </c>
      <c r="Q40" s="25">
        <v>67</v>
      </c>
      <c r="R40" s="25"/>
      <c r="S40" s="25">
        <v>0</v>
      </c>
      <c r="T40" s="25">
        <v>3</v>
      </c>
      <c r="U40" s="25">
        <v>124</v>
      </c>
    </row>
    <row r="41" spans="1:21">
      <c r="A41" s="18" t="s">
        <v>7</v>
      </c>
      <c r="B41" s="19">
        <v>1</v>
      </c>
      <c r="C41" s="19" t="s">
        <v>73</v>
      </c>
      <c r="D41" s="12" t="s">
        <v>92</v>
      </c>
      <c r="E41" s="46">
        <v>41790</v>
      </c>
      <c r="F41" s="33">
        <v>41790</v>
      </c>
      <c r="G41" s="33" t="str">
        <f t="shared" si="0"/>
        <v>2014-05</v>
      </c>
      <c r="H41" s="41" t="s">
        <v>15</v>
      </c>
      <c r="I41" s="27">
        <v>2014</v>
      </c>
      <c r="J41" s="31"/>
      <c r="K41" s="29" t="s">
        <v>27</v>
      </c>
      <c r="L41" s="25">
        <v>1</v>
      </c>
      <c r="M41" s="25">
        <v>21</v>
      </c>
      <c r="N41" s="25">
        <v>4</v>
      </c>
      <c r="O41" s="25">
        <v>41</v>
      </c>
      <c r="P41" s="25"/>
      <c r="Q41" s="25">
        <v>67</v>
      </c>
      <c r="R41" s="25"/>
      <c r="S41" s="25">
        <v>0</v>
      </c>
      <c r="T41" s="25">
        <v>5</v>
      </c>
      <c r="U41" s="25">
        <v>129</v>
      </c>
    </row>
    <row r="42" spans="1:21">
      <c r="A42" s="18" t="s">
        <v>4</v>
      </c>
      <c r="B42" s="19">
        <v>1</v>
      </c>
      <c r="C42" s="16" t="s">
        <v>71</v>
      </c>
      <c r="D42" s="11" t="s">
        <v>88</v>
      </c>
      <c r="E42" s="47">
        <v>41790</v>
      </c>
      <c r="F42" s="33">
        <v>41790</v>
      </c>
      <c r="G42" s="33" t="str">
        <f t="shared" si="0"/>
        <v>2014-05</v>
      </c>
      <c r="H42" s="41" t="s">
        <v>15</v>
      </c>
      <c r="I42" s="27">
        <v>2014</v>
      </c>
      <c r="J42" s="30"/>
      <c r="K42" s="29" t="s">
        <v>28</v>
      </c>
      <c r="L42" s="25"/>
      <c r="M42" s="25">
        <v>21</v>
      </c>
      <c r="N42" s="25"/>
      <c r="O42" s="25">
        <v>41</v>
      </c>
      <c r="P42" s="25">
        <v>1</v>
      </c>
      <c r="Q42" s="25">
        <v>68</v>
      </c>
      <c r="R42" s="25"/>
      <c r="S42" s="25">
        <v>0</v>
      </c>
      <c r="T42" s="25">
        <v>1</v>
      </c>
      <c r="U42" s="25">
        <v>130</v>
      </c>
    </row>
    <row r="43" spans="1:21">
      <c r="A43" s="18" t="s">
        <v>7</v>
      </c>
      <c r="B43" s="19">
        <v>1</v>
      </c>
      <c r="C43" s="19" t="s">
        <v>73</v>
      </c>
      <c r="D43" s="11" t="s">
        <v>89</v>
      </c>
      <c r="E43" s="47">
        <v>41790</v>
      </c>
      <c r="F43" s="33">
        <v>41790</v>
      </c>
      <c r="G43" s="33" t="str">
        <f t="shared" si="0"/>
        <v>2014-05</v>
      </c>
      <c r="H43" s="41" t="s">
        <v>15</v>
      </c>
      <c r="I43" s="27">
        <v>2014</v>
      </c>
      <c r="J43" s="31"/>
      <c r="K43" s="29" t="s">
        <v>29</v>
      </c>
      <c r="L43" s="25"/>
      <c r="M43" s="25">
        <v>21</v>
      </c>
      <c r="N43" s="25">
        <v>2</v>
      </c>
      <c r="O43" s="25">
        <v>43</v>
      </c>
      <c r="P43" s="25">
        <v>3</v>
      </c>
      <c r="Q43" s="25">
        <v>71</v>
      </c>
      <c r="R43" s="25"/>
      <c r="S43" s="25">
        <v>0</v>
      </c>
      <c r="T43" s="25">
        <v>5</v>
      </c>
      <c r="U43" s="25">
        <v>135</v>
      </c>
    </row>
    <row r="44" spans="1:21">
      <c r="A44" s="18" t="s">
        <v>7</v>
      </c>
      <c r="B44" s="19">
        <v>1</v>
      </c>
      <c r="C44" s="16" t="s">
        <v>71</v>
      </c>
      <c r="D44" s="11" t="s">
        <v>89</v>
      </c>
      <c r="E44" s="47">
        <v>41820</v>
      </c>
      <c r="F44" s="33">
        <v>41820</v>
      </c>
      <c r="G44" s="33" t="str">
        <f t="shared" si="0"/>
        <v>2014-06</v>
      </c>
      <c r="H44" s="41" t="s">
        <v>18</v>
      </c>
      <c r="I44" s="27">
        <v>2014</v>
      </c>
      <c r="J44" s="30"/>
      <c r="K44" s="29" t="s">
        <v>30</v>
      </c>
      <c r="L44" s="25"/>
      <c r="M44" s="25">
        <v>21</v>
      </c>
      <c r="N44" s="25">
        <v>2</v>
      </c>
      <c r="O44" s="25">
        <v>45</v>
      </c>
      <c r="P44" s="25"/>
      <c r="Q44" s="25">
        <v>71</v>
      </c>
      <c r="R44" s="25"/>
      <c r="S44" s="25">
        <v>0</v>
      </c>
      <c r="T44" s="25">
        <v>2</v>
      </c>
      <c r="U44" s="25">
        <v>137</v>
      </c>
    </row>
    <row r="45" spans="1:21">
      <c r="A45" s="18" t="s">
        <v>7</v>
      </c>
      <c r="B45" s="19">
        <v>1</v>
      </c>
      <c r="C45" s="19" t="s">
        <v>73</v>
      </c>
      <c r="D45" s="11" t="s">
        <v>78</v>
      </c>
      <c r="E45" s="47">
        <v>41820</v>
      </c>
      <c r="F45" s="33">
        <v>41820</v>
      </c>
      <c r="G45" s="33" t="str">
        <f t="shared" si="0"/>
        <v>2014-06</v>
      </c>
      <c r="H45" s="41" t="s">
        <v>18</v>
      </c>
      <c r="I45" s="27">
        <v>2014</v>
      </c>
      <c r="J45" s="31"/>
      <c r="K45" s="29" t="s">
        <v>42</v>
      </c>
      <c r="L45" s="25"/>
      <c r="M45" s="25">
        <v>21</v>
      </c>
      <c r="N45" s="25"/>
      <c r="O45" s="25">
        <v>45</v>
      </c>
      <c r="P45" s="25"/>
      <c r="Q45" s="25">
        <v>71</v>
      </c>
      <c r="R45" s="25"/>
      <c r="S45" s="25">
        <v>0</v>
      </c>
      <c r="T45" s="25"/>
      <c r="U45" s="25">
        <v>137</v>
      </c>
    </row>
    <row r="46" spans="1:21">
      <c r="A46" s="18" t="s">
        <v>7</v>
      </c>
      <c r="B46" s="19">
        <v>1</v>
      </c>
      <c r="C46" s="19" t="s">
        <v>73</v>
      </c>
      <c r="D46" s="11" t="s">
        <v>78</v>
      </c>
      <c r="E46" s="47">
        <v>41820</v>
      </c>
      <c r="F46" s="33">
        <v>41820</v>
      </c>
      <c r="G46" s="33" t="str">
        <f t="shared" si="0"/>
        <v>2014-06</v>
      </c>
      <c r="H46" s="41" t="s">
        <v>18</v>
      </c>
      <c r="I46" s="27">
        <v>2014</v>
      </c>
      <c r="J46" s="30"/>
      <c r="K46" s="29" t="s">
        <v>96</v>
      </c>
      <c r="L46" s="25"/>
      <c r="M46" s="25">
        <v>21</v>
      </c>
      <c r="N46" s="25"/>
      <c r="O46" s="25">
        <v>45</v>
      </c>
      <c r="P46" s="25">
        <v>0</v>
      </c>
      <c r="Q46" s="25">
        <v>71</v>
      </c>
      <c r="R46" s="25"/>
      <c r="S46" s="25">
        <v>0</v>
      </c>
      <c r="T46" s="25">
        <v>0</v>
      </c>
      <c r="U46" s="25">
        <v>137</v>
      </c>
    </row>
    <row r="47" spans="1:21">
      <c r="A47" s="18" t="s">
        <v>7</v>
      </c>
      <c r="B47" s="19">
        <v>1</v>
      </c>
      <c r="C47" s="19" t="s">
        <v>73</v>
      </c>
      <c r="D47" s="11" t="s">
        <v>78</v>
      </c>
      <c r="E47" s="47">
        <v>41820</v>
      </c>
      <c r="F47" s="33">
        <v>41820</v>
      </c>
      <c r="G47" s="33" t="str">
        <f t="shared" si="0"/>
        <v>2014-06</v>
      </c>
      <c r="H47" s="41" t="s">
        <v>18</v>
      </c>
      <c r="I47" s="27">
        <v>2014</v>
      </c>
      <c r="J47" s="31"/>
      <c r="K47" s="29" t="s">
        <v>97</v>
      </c>
      <c r="L47" s="25"/>
      <c r="M47" s="25">
        <v>21</v>
      </c>
      <c r="N47" s="25"/>
      <c r="O47" s="25">
        <v>45</v>
      </c>
      <c r="P47" s="25">
        <v>0</v>
      </c>
      <c r="Q47" s="25">
        <v>71</v>
      </c>
      <c r="R47" s="25"/>
      <c r="S47" s="25">
        <v>0</v>
      </c>
      <c r="T47" s="25">
        <v>0</v>
      </c>
      <c r="U47" s="25">
        <v>137</v>
      </c>
    </row>
    <row r="48" spans="1:21">
      <c r="A48" s="18" t="s">
        <v>7</v>
      </c>
      <c r="B48" s="19">
        <v>1</v>
      </c>
      <c r="C48" s="19" t="s">
        <v>73</v>
      </c>
      <c r="D48" s="12" t="s">
        <v>92</v>
      </c>
      <c r="E48" s="47">
        <v>41820</v>
      </c>
      <c r="F48" s="33">
        <v>41820</v>
      </c>
      <c r="G48" s="33" t="str">
        <f t="shared" si="0"/>
        <v>2014-06</v>
      </c>
      <c r="H48" s="41" t="s">
        <v>18</v>
      </c>
      <c r="I48" s="27">
        <v>2014</v>
      </c>
      <c r="J48" s="31"/>
      <c r="K48" s="29" t="s">
        <v>24</v>
      </c>
      <c r="L48" s="25">
        <v>21</v>
      </c>
      <c r="M48" s="25"/>
      <c r="N48" s="25">
        <v>45</v>
      </c>
      <c r="O48" s="25"/>
      <c r="P48" s="25">
        <v>71</v>
      </c>
      <c r="Q48" s="25"/>
      <c r="R48" s="25"/>
      <c r="S48" s="25"/>
      <c r="T48" s="25">
        <v>137</v>
      </c>
      <c r="U48" s="25"/>
    </row>
    <row r="49" spans="1:10">
      <c r="A49" s="18" t="s">
        <v>7</v>
      </c>
      <c r="B49" s="19">
        <v>1</v>
      </c>
      <c r="C49" s="19" t="s">
        <v>73</v>
      </c>
      <c r="D49" s="11" t="s">
        <v>78</v>
      </c>
      <c r="E49" s="47">
        <v>41820</v>
      </c>
      <c r="F49" s="33">
        <v>41820</v>
      </c>
      <c r="G49" s="33" t="str">
        <f t="shared" si="0"/>
        <v>2014-06</v>
      </c>
      <c r="H49" s="41" t="s">
        <v>18</v>
      </c>
      <c r="I49" s="27">
        <v>2014</v>
      </c>
      <c r="J49" s="30"/>
    </row>
    <row r="50" spans="1:10">
      <c r="A50" s="18" t="s">
        <v>7</v>
      </c>
      <c r="B50" s="19">
        <v>1</v>
      </c>
      <c r="C50" s="19" t="s">
        <v>73</v>
      </c>
      <c r="D50" s="11" t="s">
        <v>78</v>
      </c>
      <c r="E50" s="47">
        <v>41820</v>
      </c>
      <c r="F50" s="33">
        <v>41820</v>
      </c>
      <c r="G50" s="33" t="str">
        <f t="shared" si="0"/>
        <v>2014-06</v>
      </c>
      <c r="H50" s="41" t="s">
        <v>18</v>
      </c>
      <c r="I50" s="27">
        <v>2014</v>
      </c>
      <c r="J50" s="31"/>
    </row>
    <row r="51" spans="1:10">
      <c r="A51" s="18" t="s">
        <v>7</v>
      </c>
      <c r="B51" s="19">
        <v>1</v>
      </c>
      <c r="C51" s="19" t="s">
        <v>73</v>
      </c>
      <c r="D51" s="11" t="s">
        <v>78</v>
      </c>
      <c r="E51" s="47">
        <v>41820</v>
      </c>
      <c r="F51" s="33">
        <v>41820</v>
      </c>
      <c r="G51" s="33" t="str">
        <f t="shared" si="0"/>
        <v>2014-06</v>
      </c>
      <c r="H51" s="41" t="s">
        <v>18</v>
      </c>
      <c r="I51" s="27">
        <v>2014</v>
      </c>
      <c r="J51" s="31"/>
    </row>
    <row r="52" spans="1:10">
      <c r="A52" s="18" t="s">
        <v>7</v>
      </c>
      <c r="B52" s="19">
        <v>1</v>
      </c>
      <c r="C52" s="19" t="s">
        <v>73</v>
      </c>
      <c r="D52" s="11" t="s">
        <v>82</v>
      </c>
      <c r="E52" s="47">
        <v>41851</v>
      </c>
      <c r="F52" s="33">
        <v>41851</v>
      </c>
      <c r="G52" s="33" t="str">
        <f t="shared" si="0"/>
        <v>2014-07</v>
      </c>
      <c r="H52" s="41" t="s">
        <v>19</v>
      </c>
      <c r="I52" s="27">
        <v>2014</v>
      </c>
      <c r="J52" s="31"/>
    </row>
    <row r="53" spans="1:10">
      <c r="A53" s="18" t="s">
        <v>8</v>
      </c>
      <c r="B53" s="19">
        <v>1</v>
      </c>
      <c r="C53" s="19" t="s">
        <v>74</v>
      </c>
      <c r="D53" s="11" t="s">
        <v>90</v>
      </c>
      <c r="E53" s="47">
        <v>41851</v>
      </c>
      <c r="F53" s="33">
        <v>41851</v>
      </c>
      <c r="G53" s="33" t="str">
        <f t="shared" si="0"/>
        <v>2014-07</v>
      </c>
      <c r="H53" s="41" t="s">
        <v>19</v>
      </c>
      <c r="I53" s="27">
        <v>2014</v>
      </c>
      <c r="J53" s="30"/>
    </row>
    <row r="54" spans="1:10">
      <c r="A54" s="18" t="s">
        <v>4</v>
      </c>
      <c r="B54" s="19">
        <v>1</v>
      </c>
      <c r="C54" s="7" t="s">
        <v>73</v>
      </c>
      <c r="D54" s="19" t="s">
        <v>87</v>
      </c>
      <c r="E54" s="47">
        <v>41851</v>
      </c>
      <c r="F54" s="33">
        <v>41851</v>
      </c>
      <c r="G54" s="33" t="str">
        <f t="shared" si="0"/>
        <v>2014-07</v>
      </c>
      <c r="H54" s="41" t="s">
        <v>19</v>
      </c>
      <c r="I54" s="27">
        <v>2014</v>
      </c>
      <c r="J54" s="31"/>
    </row>
    <row r="55" spans="1:10">
      <c r="A55" s="18" t="s">
        <v>8</v>
      </c>
      <c r="B55" s="19">
        <v>1</v>
      </c>
      <c r="C55" s="19" t="s">
        <v>72</v>
      </c>
      <c r="D55" s="11" t="s">
        <v>91</v>
      </c>
      <c r="E55" s="47">
        <v>41882</v>
      </c>
      <c r="F55" s="33">
        <v>41882</v>
      </c>
      <c r="G55" s="33" t="str">
        <f t="shared" si="0"/>
        <v>2014-08</v>
      </c>
      <c r="H55" s="41" t="s">
        <v>5</v>
      </c>
      <c r="I55" s="27">
        <v>2014</v>
      </c>
      <c r="J55" s="31"/>
    </row>
    <row r="56" spans="1:10">
      <c r="A56" s="18" t="s">
        <v>8</v>
      </c>
      <c r="B56" s="19">
        <v>1</v>
      </c>
      <c r="C56" s="7" t="s">
        <v>73</v>
      </c>
      <c r="D56" s="11" t="s">
        <v>91</v>
      </c>
      <c r="E56" s="47">
        <v>41882</v>
      </c>
      <c r="F56" s="33">
        <v>41882</v>
      </c>
      <c r="G56" s="33" t="str">
        <f t="shared" si="0"/>
        <v>2014-08</v>
      </c>
      <c r="H56" s="41" t="s">
        <v>5</v>
      </c>
      <c r="I56" s="27">
        <v>2014</v>
      </c>
      <c r="J56" s="31"/>
    </row>
    <row r="57" spans="1:10">
      <c r="A57" s="18" t="s">
        <v>8</v>
      </c>
      <c r="B57" s="19">
        <v>1</v>
      </c>
      <c r="C57" s="19" t="s">
        <v>71</v>
      </c>
      <c r="D57" s="19" t="s">
        <v>83</v>
      </c>
      <c r="E57" s="47">
        <v>41882</v>
      </c>
      <c r="F57" s="33">
        <v>41882</v>
      </c>
      <c r="G57" s="33" t="str">
        <f t="shared" si="0"/>
        <v>2014-08</v>
      </c>
      <c r="H57" s="41" t="s">
        <v>5</v>
      </c>
      <c r="I57" s="27">
        <v>2014</v>
      </c>
      <c r="J57" s="30"/>
    </row>
    <row r="58" spans="1:10">
      <c r="A58" s="18" t="s">
        <v>8</v>
      </c>
      <c r="B58" s="19">
        <v>1</v>
      </c>
      <c r="C58" s="19" t="s">
        <v>73</v>
      </c>
      <c r="D58" s="19" t="s">
        <v>80</v>
      </c>
      <c r="E58" s="47">
        <v>41882</v>
      </c>
      <c r="F58" s="33">
        <v>41882</v>
      </c>
      <c r="G58" s="33" t="str">
        <f t="shared" si="0"/>
        <v>2014-08</v>
      </c>
      <c r="H58" s="41" t="s">
        <v>5</v>
      </c>
      <c r="I58" s="27">
        <v>2014</v>
      </c>
      <c r="J58" s="31"/>
    </row>
    <row r="59" spans="1:10">
      <c r="A59" s="18" t="s">
        <v>8</v>
      </c>
      <c r="B59" s="19">
        <v>1</v>
      </c>
      <c r="C59" s="19" t="s">
        <v>73</v>
      </c>
      <c r="D59" s="11" t="s">
        <v>90</v>
      </c>
      <c r="E59" s="47">
        <v>41882</v>
      </c>
      <c r="F59" s="33">
        <v>41882</v>
      </c>
      <c r="G59" s="33" t="str">
        <f t="shared" si="0"/>
        <v>2014-08</v>
      </c>
      <c r="H59" s="41" t="s">
        <v>5</v>
      </c>
      <c r="I59" s="27">
        <v>2014</v>
      </c>
      <c r="J59" s="31"/>
    </row>
    <row r="60" spans="1:10">
      <c r="A60" s="18" t="s">
        <v>7</v>
      </c>
      <c r="B60" s="19">
        <v>1</v>
      </c>
      <c r="C60" s="19" t="s">
        <v>72</v>
      </c>
      <c r="D60" s="12" t="s">
        <v>92</v>
      </c>
      <c r="E60" s="47">
        <v>41882</v>
      </c>
      <c r="F60" s="33">
        <v>41882</v>
      </c>
      <c r="G60" s="33" t="str">
        <f t="shared" si="0"/>
        <v>2014-08</v>
      </c>
      <c r="H60" s="41" t="s">
        <v>5</v>
      </c>
      <c r="I60" s="27">
        <v>2014</v>
      </c>
      <c r="J60" s="31"/>
    </row>
    <row r="61" spans="1:10">
      <c r="A61" s="18" t="s">
        <v>4</v>
      </c>
      <c r="B61" s="19">
        <v>1</v>
      </c>
      <c r="C61" s="19" t="s">
        <v>73</v>
      </c>
      <c r="D61" s="11" t="s">
        <v>88</v>
      </c>
      <c r="E61" s="47">
        <v>41882</v>
      </c>
      <c r="F61" s="33">
        <v>41882</v>
      </c>
      <c r="G61" s="33" t="str">
        <f t="shared" si="0"/>
        <v>2014-08</v>
      </c>
      <c r="H61" s="41" t="s">
        <v>5</v>
      </c>
      <c r="I61" s="27">
        <v>2014</v>
      </c>
      <c r="J61" s="30"/>
    </row>
    <row r="62" spans="1:10">
      <c r="A62" s="18" t="s">
        <v>8</v>
      </c>
      <c r="B62" s="19">
        <v>1</v>
      </c>
      <c r="C62" s="19" t="s">
        <v>74</v>
      </c>
      <c r="D62" s="11" t="s">
        <v>90</v>
      </c>
      <c r="E62" s="47">
        <v>41912</v>
      </c>
      <c r="F62" s="33">
        <v>41912</v>
      </c>
      <c r="G62" s="33" t="str">
        <f t="shared" si="0"/>
        <v>2014-09</v>
      </c>
      <c r="H62" s="41" t="s">
        <v>20</v>
      </c>
      <c r="I62" s="27">
        <v>2014</v>
      </c>
      <c r="J62" s="31"/>
    </row>
    <row r="63" spans="1:10">
      <c r="A63" s="18" t="s">
        <v>8</v>
      </c>
      <c r="B63" s="19">
        <v>1</v>
      </c>
      <c r="C63" s="19" t="s">
        <v>72</v>
      </c>
      <c r="D63" s="11" t="s">
        <v>91</v>
      </c>
      <c r="E63" s="47">
        <v>41912</v>
      </c>
      <c r="F63" s="33">
        <v>41912</v>
      </c>
      <c r="G63" s="33" t="str">
        <f t="shared" si="0"/>
        <v>2014-09</v>
      </c>
      <c r="H63" s="41" t="s">
        <v>20</v>
      </c>
      <c r="I63" s="27">
        <v>2014</v>
      </c>
      <c r="J63" s="31"/>
    </row>
    <row r="64" spans="1:10">
      <c r="A64" s="18" t="s">
        <v>8</v>
      </c>
      <c r="B64" s="19">
        <v>1</v>
      </c>
      <c r="C64" s="19" t="s">
        <v>72</v>
      </c>
      <c r="D64" s="11" t="s">
        <v>91</v>
      </c>
      <c r="E64" s="47">
        <v>41912</v>
      </c>
      <c r="F64" s="33">
        <v>41912</v>
      </c>
      <c r="G64" s="33" t="str">
        <f t="shared" si="0"/>
        <v>2014-09</v>
      </c>
      <c r="H64" s="41" t="s">
        <v>20</v>
      </c>
      <c r="I64" s="27">
        <v>2014</v>
      </c>
      <c r="J64" s="31"/>
    </row>
    <row r="65" spans="1:10">
      <c r="A65" s="18" t="s">
        <v>7</v>
      </c>
      <c r="B65" s="19">
        <v>1</v>
      </c>
      <c r="C65" s="19" t="s">
        <v>72</v>
      </c>
      <c r="D65" s="11" t="s">
        <v>81</v>
      </c>
      <c r="E65" s="47">
        <v>41912</v>
      </c>
      <c r="F65" s="33">
        <v>41912</v>
      </c>
      <c r="G65" s="33" t="str">
        <f t="shared" si="0"/>
        <v>2014-09</v>
      </c>
      <c r="H65" s="41" t="s">
        <v>20</v>
      </c>
      <c r="I65" s="27">
        <v>2014</v>
      </c>
      <c r="J65" s="31"/>
    </row>
    <row r="66" spans="1:10">
      <c r="A66" s="18" t="s">
        <v>7</v>
      </c>
      <c r="B66" s="19">
        <v>1</v>
      </c>
      <c r="C66" s="52" t="s">
        <v>76</v>
      </c>
      <c r="D66" s="12" t="s">
        <v>92</v>
      </c>
      <c r="E66" s="47">
        <v>41912</v>
      </c>
      <c r="F66" s="33">
        <v>41912</v>
      </c>
      <c r="G66" s="33" t="str">
        <f t="shared" si="0"/>
        <v>2014-09</v>
      </c>
      <c r="H66" s="41" t="s">
        <v>20</v>
      </c>
      <c r="I66" s="27">
        <v>2014</v>
      </c>
      <c r="J66" s="31"/>
    </row>
    <row r="67" spans="1:10">
      <c r="A67" s="18" t="s">
        <v>8</v>
      </c>
      <c r="B67" s="19">
        <v>1</v>
      </c>
      <c r="C67" s="19" t="s">
        <v>72</v>
      </c>
      <c r="D67" s="11" t="s">
        <v>90</v>
      </c>
      <c r="E67" s="47">
        <v>41943</v>
      </c>
      <c r="F67" s="33">
        <v>41943</v>
      </c>
      <c r="G67" s="33" t="str">
        <f t="shared" ref="G67:G130" si="1">TEXT(E67,"AAAA-MM")</f>
        <v>2014-10</v>
      </c>
      <c r="H67" s="41" t="s">
        <v>9</v>
      </c>
      <c r="I67" s="27">
        <v>2014</v>
      </c>
      <c r="J67" s="31"/>
    </row>
    <row r="68" spans="1:10">
      <c r="A68" s="18" t="s">
        <v>7</v>
      </c>
      <c r="B68" s="19">
        <v>1</v>
      </c>
      <c r="C68" s="16" t="s">
        <v>73</v>
      </c>
      <c r="D68" s="12" t="s">
        <v>92</v>
      </c>
      <c r="E68" s="47">
        <v>41943</v>
      </c>
      <c r="F68" s="33">
        <v>41943</v>
      </c>
      <c r="G68" s="33" t="str">
        <f t="shared" si="1"/>
        <v>2014-10</v>
      </c>
      <c r="H68" s="41" t="s">
        <v>9</v>
      </c>
      <c r="I68" s="27">
        <v>2014</v>
      </c>
      <c r="J68" s="30"/>
    </row>
    <row r="69" spans="1:10">
      <c r="A69" s="18" t="s">
        <v>8</v>
      </c>
      <c r="B69" s="19">
        <v>1</v>
      </c>
      <c r="C69" s="19" t="s">
        <v>72</v>
      </c>
      <c r="D69" s="19" t="s">
        <v>80</v>
      </c>
      <c r="E69" s="47">
        <v>41943</v>
      </c>
      <c r="F69" s="33">
        <v>41943</v>
      </c>
      <c r="G69" s="33" t="str">
        <f t="shared" si="1"/>
        <v>2014-10</v>
      </c>
      <c r="H69" s="41" t="s">
        <v>9</v>
      </c>
      <c r="I69" s="27">
        <v>2014</v>
      </c>
      <c r="J69" s="31"/>
    </row>
    <row r="70" spans="1:10">
      <c r="A70" s="18" t="s">
        <v>8</v>
      </c>
      <c r="B70" s="19">
        <v>1</v>
      </c>
      <c r="C70" s="16" t="s">
        <v>73</v>
      </c>
      <c r="D70" s="11" t="s">
        <v>90</v>
      </c>
      <c r="E70" s="47">
        <v>41973</v>
      </c>
      <c r="F70" s="33">
        <v>41973</v>
      </c>
      <c r="G70" s="33" t="str">
        <f t="shared" si="1"/>
        <v>2014-11</v>
      </c>
      <c r="H70" s="41" t="s">
        <v>10</v>
      </c>
      <c r="I70" s="27">
        <v>2014</v>
      </c>
      <c r="J70" s="31"/>
    </row>
    <row r="71" spans="1:10">
      <c r="A71" s="18" t="s">
        <v>8</v>
      </c>
      <c r="B71" s="19">
        <v>1</v>
      </c>
      <c r="C71" s="16" t="s">
        <v>73</v>
      </c>
      <c r="D71" s="11" t="s">
        <v>90</v>
      </c>
      <c r="E71" s="47">
        <v>41973</v>
      </c>
      <c r="F71" s="33">
        <v>41973</v>
      </c>
      <c r="G71" s="33" t="str">
        <f t="shared" si="1"/>
        <v>2014-11</v>
      </c>
      <c r="H71" s="41" t="s">
        <v>10</v>
      </c>
      <c r="I71" s="27">
        <v>2014</v>
      </c>
      <c r="J71" s="31"/>
    </row>
    <row r="72" spans="1:10">
      <c r="A72" s="18" t="s">
        <v>8</v>
      </c>
      <c r="B72" s="19">
        <v>1</v>
      </c>
      <c r="C72" s="16" t="s">
        <v>73</v>
      </c>
      <c r="D72" s="11" t="s">
        <v>90</v>
      </c>
      <c r="E72" s="47">
        <v>41973</v>
      </c>
      <c r="F72" s="33">
        <v>41973</v>
      </c>
      <c r="G72" s="33" t="str">
        <f t="shared" si="1"/>
        <v>2014-11</v>
      </c>
      <c r="H72" s="41" t="s">
        <v>10</v>
      </c>
      <c r="I72" s="27">
        <v>2014</v>
      </c>
      <c r="J72" s="31"/>
    </row>
    <row r="73" spans="1:10">
      <c r="A73" s="18" t="s">
        <v>7</v>
      </c>
      <c r="B73" s="19">
        <v>1</v>
      </c>
      <c r="C73" s="19" t="s">
        <v>72</v>
      </c>
      <c r="D73" s="19" t="s">
        <v>79</v>
      </c>
      <c r="E73" s="47">
        <v>42004</v>
      </c>
      <c r="F73" s="33">
        <v>42004</v>
      </c>
      <c r="G73" s="33" t="str">
        <f t="shared" si="1"/>
        <v>2014-12</v>
      </c>
      <c r="H73" s="41" t="s">
        <v>11</v>
      </c>
      <c r="I73" s="27">
        <v>2014</v>
      </c>
      <c r="J73" s="30"/>
    </row>
    <row r="74" spans="1:10">
      <c r="A74" s="18" t="s">
        <v>8</v>
      </c>
      <c r="B74" s="19">
        <v>1</v>
      </c>
      <c r="C74" s="19" t="s">
        <v>74</v>
      </c>
      <c r="D74" s="11" t="s">
        <v>90</v>
      </c>
      <c r="E74" s="47">
        <v>42004</v>
      </c>
      <c r="F74" s="33">
        <v>42004</v>
      </c>
      <c r="G74" s="33" t="str">
        <f t="shared" si="1"/>
        <v>2014-12</v>
      </c>
      <c r="H74" s="41" t="s">
        <v>11</v>
      </c>
      <c r="I74" s="27">
        <v>2014</v>
      </c>
      <c r="J74" s="31"/>
    </row>
    <row r="75" spans="1:10">
      <c r="A75" s="18" t="s">
        <v>8</v>
      </c>
      <c r="B75" s="19">
        <v>1</v>
      </c>
      <c r="C75" s="19" t="s">
        <v>72</v>
      </c>
      <c r="D75" s="11" t="s">
        <v>90</v>
      </c>
      <c r="E75" s="47">
        <v>42004</v>
      </c>
      <c r="F75" s="33">
        <v>42004</v>
      </c>
      <c r="G75" s="33" t="str">
        <f t="shared" si="1"/>
        <v>2014-12</v>
      </c>
      <c r="H75" s="41" t="s">
        <v>11</v>
      </c>
      <c r="I75" s="27">
        <v>2014</v>
      </c>
      <c r="J75" s="31"/>
    </row>
    <row r="76" spans="1:10">
      <c r="A76" s="18" t="s">
        <v>4</v>
      </c>
      <c r="B76" s="19">
        <v>1</v>
      </c>
      <c r="C76" s="19" t="s">
        <v>72</v>
      </c>
      <c r="D76" s="11" t="s">
        <v>88</v>
      </c>
      <c r="E76" s="47">
        <v>42004</v>
      </c>
      <c r="F76" s="33">
        <v>42004</v>
      </c>
      <c r="G76" s="33" t="str">
        <f t="shared" si="1"/>
        <v>2014-12</v>
      </c>
      <c r="H76" s="41" t="s">
        <v>11</v>
      </c>
      <c r="I76" s="27">
        <v>2014</v>
      </c>
      <c r="J76" s="31"/>
    </row>
    <row r="77" spans="1:10">
      <c r="A77" s="18" t="s">
        <v>7</v>
      </c>
      <c r="B77" s="19">
        <v>1</v>
      </c>
      <c r="C77" s="16" t="s">
        <v>71</v>
      </c>
      <c r="D77" s="11" t="s">
        <v>81</v>
      </c>
      <c r="E77" s="47">
        <v>42004</v>
      </c>
      <c r="F77" s="33">
        <v>42004</v>
      </c>
      <c r="G77" s="33" t="str">
        <f t="shared" si="1"/>
        <v>2014-12</v>
      </c>
      <c r="H77" s="41" t="s">
        <v>11</v>
      </c>
      <c r="I77" s="27">
        <v>2014</v>
      </c>
      <c r="J77" s="30"/>
    </row>
    <row r="78" spans="1:10">
      <c r="A78" s="18" t="s">
        <v>7</v>
      </c>
      <c r="B78" s="19">
        <v>1</v>
      </c>
      <c r="C78" s="19" t="s">
        <v>72</v>
      </c>
      <c r="D78" s="11" t="s">
        <v>89</v>
      </c>
      <c r="E78" s="47">
        <v>42004</v>
      </c>
      <c r="F78" s="33">
        <v>42004</v>
      </c>
      <c r="G78" s="33" t="str">
        <f t="shared" si="1"/>
        <v>2014-12</v>
      </c>
      <c r="H78" s="41" t="s">
        <v>11</v>
      </c>
      <c r="I78" s="27">
        <v>2014</v>
      </c>
      <c r="J78" s="31"/>
    </row>
    <row r="79" spans="1:10">
      <c r="A79" s="17" t="s">
        <v>4</v>
      </c>
      <c r="B79" s="16">
        <v>1</v>
      </c>
      <c r="C79" s="16" t="s">
        <v>71</v>
      </c>
      <c r="D79" s="11" t="s">
        <v>88</v>
      </c>
      <c r="E79" s="48">
        <v>42035</v>
      </c>
      <c r="F79" s="33">
        <v>42035</v>
      </c>
      <c r="G79" s="33" t="str">
        <f t="shared" si="1"/>
        <v>2015-01</v>
      </c>
      <c r="H79" s="41" t="s">
        <v>12</v>
      </c>
      <c r="I79" s="27">
        <v>2015</v>
      </c>
      <c r="J79" s="30"/>
    </row>
    <row r="80" spans="1:10">
      <c r="A80" s="17" t="s">
        <v>4</v>
      </c>
      <c r="B80" s="16">
        <v>1</v>
      </c>
      <c r="C80" s="16" t="s">
        <v>71</v>
      </c>
      <c r="D80" s="11" t="s">
        <v>88</v>
      </c>
      <c r="E80" s="48">
        <v>42035</v>
      </c>
      <c r="F80" s="33">
        <v>42035</v>
      </c>
      <c r="G80" s="33" t="str">
        <f t="shared" si="1"/>
        <v>2015-01</v>
      </c>
      <c r="H80" s="41" t="s">
        <v>12</v>
      </c>
      <c r="I80" s="27">
        <v>2015</v>
      </c>
      <c r="J80" s="31"/>
    </row>
    <row r="81" spans="1:10">
      <c r="A81" s="18" t="s">
        <v>4</v>
      </c>
      <c r="B81" s="19">
        <v>1</v>
      </c>
      <c r="C81" s="19" t="s">
        <v>72</v>
      </c>
      <c r="D81" s="19" t="s">
        <v>87</v>
      </c>
      <c r="E81" s="48">
        <v>42063</v>
      </c>
      <c r="F81" s="33">
        <v>42063</v>
      </c>
      <c r="G81" s="33" t="str">
        <f t="shared" si="1"/>
        <v>2015-02</v>
      </c>
      <c r="H81" s="43" t="s">
        <v>13</v>
      </c>
      <c r="I81" s="27">
        <v>2015</v>
      </c>
      <c r="J81" s="31"/>
    </row>
    <row r="82" spans="1:10">
      <c r="A82" s="18" t="s">
        <v>8</v>
      </c>
      <c r="B82" s="19">
        <v>1</v>
      </c>
      <c r="C82" s="19" t="s">
        <v>72</v>
      </c>
      <c r="D82" s="19" t="s">
        <v>83</v>
      </c>
      <c r="E82" s="49">
        <v>42094</v>
      </c>
      <c r="F82" s="33">
        <v>42094</v>
      </c>
      <c r="G82" s="33" t="str">
        <f t="shared" si="1"/>
        <v>2015-03</v>
      </c>
      <c r="H82" s="41" t="s">
        <v>6</v>
      </c>
      <c r="I82" s="27">
        <v>2015</v>
      </c>
      <c r="J82" s="31"/>
    </row>
    <row r="83" spans="1:10">
      <c r="A83" s="17" t="s">
        <v>7</v>
      </c>
      <c r="B83" s="15">
        <v>1</v>
      </c>
      <c r="C83" s="19" t="s">
        <v>72</v>
      </c>
      <c r="D83" s="11" t="s">
        <v>81</v>
      </c>
      <c r="E83" s="49">
        <v>42094</v>
      </c>
      <c r="F83" s="33">
        <v>42094</v>
      </c>
      <c r="G83" s="33" t="str">
        <f t="shared" si="1"/>
        <v>2015-03</v>
      </c>
      <c r="H83" s="41" t="s">
        <v>6</v>
      </c>
      <c r="I83" s="27">
        <v>2015</v>
      </c>
      <c r="J83" s="31"/>
    </row>
    <row r="84" spans="1:10">
      <c r="A84" s="10" t="s">
        <v>7</v>
      </c>
      <c r="B84" s="11">
        <v>1</v>
      </c>
      <c r="C84" s="19" t="s">
        <v>72</v>
      </c>
      <c r="D84" s="11" t="s">
        <v>81</v>
      </c>
      <c r="E84" s="49">
        <v>42094</v>
      </c>
      <c r="F84" s="33">
        <v>42094</v>
      </c>
      <c r="G84" s="33" t="str">
        <f t="shared" si="1"/>
        <v>2015-03</v>
      </c>
      <c r="H84" s="41" t="s">
        <v>6</v>
      </c>
      <c r="I84" s="27">
        <v>2015</v>
      </c>
      <c r="J84" s="31"/>
    </row>
    <row r="85" spans="1:10">
      <c r="A85" s="10" t="s">
        <v>7</v>
      </c>
      <c r="B85" s="11">
        <v>1</v>
      </c>
      <c r="C85" s="11" t="s">
        <v>73</v>
      </c>
      <c r="D85" s="11" t="s">
        <v>81</v>
      </c>
      <c r="E85" s="49">
        <v>42094</v>
      </c>
      <c r="F85" s="33">
        <v>42094</v>
      </c>
      <c r="G85" s="33" t="str">
        <f t="shared" si="1"/>
        <v>2015-03</v>
      </c>
      <c r="H85" s="41" t="s">
        <v>6</v>
      </c>
      <c r="I85" s="27">
        <v>2015</v>
      </c>
      <c r="J85" s="29"/>
    </row>
    <row r="86" spans="1:10">
      <c r="A86" s="10" t="s">
        <v>4</v>
      </c>
      <c r="B86" s="11">
        <v>1</v>
      </c>
      <c r="C86" s="19" t="s">
        <v>72</v>
      </c>
      <c r="D86" s="11" t="s">
        <v>88</v>
      </c>
      <c r="E86" s="49">
        <v>42094</v>
      </c>
      <c r="F86" s="33">
        <v>42094</v>
      </c>
      <c r="G86" s="33" t="str">
        <f t="shared" si="1"/>
        <v>2015-03</v>
      </c>
      <c r="H86" s="41" t="s">
        <v>6</v>
      </c>
      <c r="I86" s="27">
        <v>2015</v>
      </c>
      <c r="J86" s="30"/>
    </row>
    <row r="87" spans="1:10">
      <c r="A87" s="9" t="s">
        <v>4</v>
      </c>
      <c r="B87" s="8">
        <v>-1</v>
      </c>
      <c r="C87" s="8" t="s">
        <v>74</v>
      </c>
      <c r="D87" s="11" t="s">
        <v>88</v>
      </c>
      <c r="E87" s="49">
        <v>42124</v>
      </c>
      <c r="F87" s="33">
        <v>42124</v>
      </c>
      <c r="G87" s="33" t="str">
        <f t="shared" si="1"/>
        <v>2015-04</v>
      </c>
      <c r="H87" s="41" t="s">
        <v>14</v>
      </c>
      <c r="I87" s="27">
        <v>2015</v>
      </c>
      <c r="J87" s="31"/>
    </row>
    <row r="88" spans="1:10">
      <c r="A88" s="6" t="s">
        <v>4</v>
      </c>
      <c r="B88" s="11">
        <v>1</v>
      </c>
      <c r="C88" s="11" t="s">
        <v>74</v>
      </c>
      <c r="D88" s="11" t="s">
        <v>88</v>
      </c>
      <c r="E88" s="49">
        <v>42124</v>
      </c>
      <c r="F88" s="33">
        <v>42124</v>
      </c>
      <c r="G88" s="33" t="str">
        <f t="shared" si="1"/>
        <v>2015-04</v>
      </c>
      <c r="H88" s="41" t="s">
        <v>14</v>
      </c>
      <c r="I88" s="27">
        <v>2015</v>
      </c>
      <c r="J88" s="30"/>
    </row>
    <row r="89" spans="1:10">
      <c r="A89" s="6" t="s">
        <v>8</v>
      </c>
      <c r="B89" s="5">
        <v>1</v>
      </c>
      <c r="C89" s="16" t="s">
        <v>71</v>
      </c>
      <c r="D89" s="5" t="s">
        <v>84</v>
      </c>
      <c r="E89" s="49">
        <v>42124</v>
      </c>
      <c r="F89" s="33">
        <v>42124</v>
      </c>
      <c r="G89" s="33" t="str">
        <f t="shared" si="1"/>
        <v>2015-04</v>
      </c>
      <c r="H89" s="41" t="s">
        <v>14</v>
      </c>
      <c r="I89" s="27">
        <v>2015</v>
      </c>
      <c r="J89" s="31"/>
    </row>
    <row r="90" spans="1:10">
      <c r="A90" s="6" t="s">
        <v>8</v>
      </c>
      <c r="B90" s="5">
        <v>1</v>
      </c>
      <c r="C90" s="19" t="s">
        <v>72</v>
      </c>
      <c r="D90" s="5" t="s">
        <v>84</v>
      </c>
      <c r="E90" s="49">
        <v>42124</v>
      </c>
      <c r="F90" s="33">
        <v>42124</v>
      </c>
      <c r="G90" s="33" t="str">
        <f t="shared" si="1"/>
        <v>2015-04</v>
      </c>
      <c r="H90" s="41" t="s">
        <v>14</v>
      </c>
      <c r="I90" s="27">
        <v>2015</v>
      </c>
      <c r="J90" s="30"/>
    </row>
    <row r="91" spans="1:10">
      <c r="A91" s="6" t="s">
        <v>8</v>
      </c>
      <c r="B91" s="5">
        <v>1</v>
      </c>
      <c r="C91" s="5" t="s">
        <v>73</v>
      </c>
      <c r="D91" s="5" t="s">
        <v>84</v>
      </c>
      <c r="E91" s="49">
        <v>42124</v>
      </c>
      <c r="F91" s="33">
        <v>42124</v>
      </c>
      <c r="G91" s="33" t="str">
        <f t="shared" si="1"/>
        <v>2015-04</v>
      </c>
      <c r="H91" s="41" t="s">
        <v>14</v>
      </c>
      <c r="I91" s="27">
        <v>2015</v>
      </c>
      <c r="J91" s="31"/>
    </row>
    <row r="92" spans="1:10">
      <c r="A92" s="10" t="s">
        <v>8</v>
      </c>
      <c r="B92" s="11">
        <v>1</v>
      </c>
      <c r="C92" s="19" t="s">
        <v>72</v>
      </c>
      <c r="D92" s="5" t="s">
        <v>84</v>
      </c>
      <c r="E92" s="49">
        <v>42124</v>
      </c>
      <c r="F92" s="33">
        <v>42124</v>
      </c>
      <c r="G92" s="33" t="str">
        <f t="shared" si="1"/>
        <v>2015-04</v>
      </c>
      <c r="H92" s="41" t="s">
        <v>14</v>
      </c>
      <c r="I92" s="27">
        <v>2015</v>
      </c>
      <c r="J92" s="31"/>
    </row>
    <row r="93" spans="1:10">
      <c r="A93" s="6" t="s">
        <v>4</v>
      </c>
      <c r="B93" s="5">
        <v>1</v>
      </c>
      <c r="C93" s="19" t="s">
        <v>72</v>
      </c>
      <c r="D93" s="11" t="s">
        <v>88</v>
      </c>
      <c r="E93" s="49">
        <v>42124</v>
      </c>
      <c r="F93" s="33">
        <v>42124</v>
      </c>
      <c r="G93" s="33" t="str">
        <f t="shared" si="1"/>
        <v>2015-04</v>
      </c>
      <c r="H93" s="41" t="s">
        <v>14</v>
      </c>
      <c r="I93" s="27">
        <v>2015</v>
      </c>
      <c r="J93" s="31"/>
    </row>
    <row r="94" spans="1:10">
      <c r="A94" s="10" t="s">
        <v>7</v>
      </c>
      <c r="B94" s="11">
        <v>1</v>
      </c>
      <c r="C94" s="11" t="s">
        <v>77</v>
      </c>
      <c r="D94" s="11" t="s">
        <v>89</v>
      </c>
      <c r="E94" s="49">
        <v>42124</v>
      </c>
      <c r="F94" s="33">
        <v>42124</v>
      </c>
      <c r="G94" s="33" t="str">
        <f t="shared" si="1"/>
        <v>2015-04</v>
      </c>
      <c r="H94" s="41" t="s">
        <v>14</v>
      </c>
      <c r="I94" s="27">
        <v>2015</v>
      </c>
      <c r="J94" s="30"/>
    </row>
    <row r="95" spans="1:10">
      <c r="A95" s="10" t="s">
        <v>7</v>
      </c>
      <c r="B95" s="11">
        <v>1</v>
      </c>
      <c r="C95" s="19" t="s">
        <v>72</v>
      </c>
      <c r="D95" s="12" t="s">
        <v>92</v>
      </c>
      <c r="E95" s="49">
        <v>42155</v>
      </c>
      <c r="F95" s="33">
        <v>42155</v>
      </c>
      <c r="G95" s="33" t="str">
        <f t="shared" si="1"/>
        <v>2015-05</v>
      </c>
      <c r="H95" s="41" t="s">
        <v>15</v>
      </c>
      <c r="I95" s="27">
        <v>2015</v>
      </c>
      <c r="J95" s="31"/>
    </row>
    <row r="96" spans="1:10">
      <c r="A96" s="10" t="s">
        <v>7</v>
      </c>
      <c r="B96" s="11">
        <v>1</v>
      </c>
      <c r="C96" s="16" t="s">
        <v>71</v>
      </c>
      <c r="D96" s="11" t="s">
        <v>86</v>
      </c>
      <c r="E96" s="49">
        <v>42155</v>
      </c>
      <c r="F96" s="33">
        <v>42155</v>
      </c>
      <c r="G96" s="33" t="str">
        <f t="shared" si="1"/>
        <v>2015-05</v>
      </c>
      <c r="H96" s="41" t="s">
        <v>15</v>
      </c>
      <c r="I96" s="27">
        <v>2015</v>
      </c>
      <c r="J96" s="31"/>
    </row>
    <row r="97" spans="1:10">
      <c r="A97" s="10" t="s">
        <v>7</v>
      </c>
      <c r="B97" s="11">
        <v>1</v>
      </c>
      <c r="C97" s="11" t="s">
        <v>73</v>
      </c>
      <c r="D97" s="11" t="s">
        <v>78</v>
      </c>
      <c r="E97" s="49">
        <v>42155</v>
      </c>
      <c r="F97" s="33">
        <v>42155</v>
      </c>
      <c r="G97" s="33" t="str">
        <f t="shared" si="1"/>
        <v>2015-05</v>
      </c>
      <c r="H97" s="41" t="s">
        <v>15</v>
      </c>
      <c r="I97" s="27">
        <v>2015</v>
      </c>
      <c r="J97" s="31"/>
    </row>
    <row r="98" spans="1:10">
      <c r="A98" s="10" t="s">
        <v>7</v>
      </c>
      <c r="B98" s="11">
        <v>1</v>
      </c>
      <c r="C98" s="19" t="s">
        <v>72</v>
      </c>
      <c r="D98" s="19" t="s">
        <v>79</v>
      </c>
      <c r="E98" s="49">
        <v>42155</v>
      </c>
      <c r="F98" s="33">
        <v>42155</v>
      </c>
      <c r="G98" s="33" t="str">
        <f t="shared" si="1"/>
        <v>2015-05</v>
      </c>
      <c r="H98" s="41" t="s">
        <v>15</v>
      </c>
      <c r="I98" s="27">
        <v>2015</v>
      </c>
      <c r="J98" s="30"/>
    </row>
    <row r="99" spans="1:10">
      <c r="A99" s="10" t="s">
        <v>7</v>
      </c>
      <c r="B99" s="11">
        <v>1</v>
      </c>
      <c r="C99" s="19" t="s">
        <v>72</v>
      </c>
      <c r="D99" s="12" t="s">
        <v>92</v>
      </c>
      <c r="E99" s="49">
        <v>42185</v>
      </c>
      <c r="F99" s="33">
        <v>42185</v>
      </c>
      <c r="G99" s="33" t="str">
        <f t="shared" si="1"/>
        <v>2015-06</v>
      </c>
      <c r="H99" s="41" t="s">
        <v>18</v>
      </c>
      <c r="I99" s="27">
        <v>2015</v>
      </c>
      <c r="J99" s="31"/>
    </row>
    <row r="100" spans="1:10">
      <c r="A100" s="10" t="s">
        <v>8</v>
      </c>
      <c r="B100" s="11">
        <v>1</v>
      </c>
      <c r="C100" s="19" t="s">
        <v>72</v>
      </c>
      <c r="D100" s="11" t="s">
        <v>90</v>
      </c>
      <c r="E100" s="49">
        <v>42185</v>
      </c>
      <c r="F100" s="33">
        <v>42185</v>
      </c>
      <c r="G100" s="33" t="str">
        <f t="shared" si="1"/>
        <v>2015-06</v>
      </c>
      <c r="H100" s="41" t="s">
        <v>18</v>
      </c>
      <c r="I100" s="27">
        <v>2015</v>
      </c>
      <c r="J100" s="31"/>
    </row>
    <row r="101" spans="1:10">
      <c r="A101" s="10" t="s">
        <v>8</v>
      </c>
      <c r="B101" s="11">
        <v>1</v>
      </c>
      <c r="C101" s="16" t="s">
        <v>71</v>
      </c>
      <c r="D101" s="11" t="s">
        <v>91</v>
      </c>
      <c r="E101" s="49">
        <v>42216</v>
      </c>
      <c r="F101" s="33">
        <v>42216</v>
      </c>
      <c r="G101" s="33" t="str">
        <f t="shared" si="1"/>
        <v>2015-07</v>
      </c>
      <c r="H101" s="41" t="s">
        <v>19</v>
      </c>
      <c r="I101" s="27">
        <v>2015</v>
      </c>
      <c r="J101" s="31"/>
    </row>
    <row r="102" spans="1:10">
      <c r="A102" s="10" t="s">
        <v>8</v>
      </c>
      <c r="B102" s="11">
        <v>1</v>
      </c>
      <c r="C102" s="5" t="s">
        <v>73</v>
      </c>
      <c r="D102" s="11" t="s">
        <v>91</v>
      </c>
      <c r="E102" s="49">
        <v>42216</v>
      </c>
      <c r="F102" s="33">
        <v>42216</v>
      </c>
      <c r="G102" s="33" t="str">
        <f t="shared" si="1"/>
        <v>2015-07</v>
      </c>
      <c r="H102" s="41" t="s">
        <v>19</v>
      </c>
      <c r="I102" s="27">
        <v>2015</v>
      </c>
      <c r="J102" s="31"/>
    </row>
    <row r="103" spans="1:10">
      <c r="A103" s="10" t="s">
        <v>7</v>
      </c>
      <c r="B103" s="11">
        <v>1</v>
      </c>
      <c r="C103" s="11" t="s">
        <v>73</v>
      </c>
      <c r="D103" s="12" t="s">
        <v>92</v>
      </c>
      <c r="E103" s="49">
        <v>42216</v>
      </c>
      <c r="F103" s="33">
        <v>42216</v>
      </c>
      <c r="G103" s="33" t="str">
        <f t="shared" si="1"/>
        <v>2015-07</v>
      </c>
      <c r="H103" s="41" t="s">
        <v>19</v>
      </c>
      <c r="I103" s="27">
        <v>2015</v>
      </c>
      <c r="J103" s="30"/>
    </row>
    <row r="104" spans="1:10">
      <c r="A104" s="10" t="s">
        <v>7</v>
      </c>
      <c r="B104" s="11">
        <v>1</v>
      </c>
      <c r="C104" s="11" t="s">
        <v>77</v>
      </c>
      <c r="D104" s="11" t="s">
        <v>89</v>
      </c>
      <c r="E104" s="49">
        <v>42216</v>
      </c>
      <c r="F104" s="33">
        <v>42216</v>
      </c>
      <c r="G104" s="33" t="str">
        <f t="shared" si="1"/>
        <v>2015-07</v>
      </c>
      <c r="H104" s="41" t="s">
        <v>19</v>
      </c>
      <c r="I104" s="27">
        <v>2015</v>
      </c>
      <c r="J104" s="31"/>
    </row>
    <row r="105" spans="1:10">
      <c r="A105" s="10" t="s">
        <v>7</v>
      </c>
      <c r="B105" s="11">
        <v>1</v>
      </c>
      <c r="C105" s="11" t="s">
        <v>77</v>
      </c>
      <c r="D105" s="11" t="s">
        <v>89</v>
      </c>
      <c r="E105" s="49">
        <v>42216</v>
      </c>
      <c r="F105" s="33">
        <v>42216</v>
      </c>
      <c r="G105" s="33" t="str">
        <f t="shared" si="1"/>
        <v>2015-07</v>
      </c>
      <c r="H105" s="41" t="s">
        <v>19</v>
      </c>
      <c r="I105" s="27">
        <v>2015</v>
      </c>
      <c r="J105" s="31"/>
    </row>
    <row r="106" spans="1:10">
      <c r="A106" s="10" t="s">
        <v>7</v>
      </c>
      <c r="B106" s="11">
        <v>1</v>
      </c>
      <c r="C106" s="16" t="s">
        <v>75</v>
      </c>
      <c r="D106" s="11" t="s">
        <v>81</v>
      </c>
      <c r="E106" s="49">
        <v>42216</v>
      </c>
      <c r="F106" s="33">
        <v>42216</v>
      </c>
      <c r="G106" s="33" t="str">
        <f t="shared" si="1"/>
        <v>2015-07</v>
      </c>
      <c r="H106" s="41" t="s">
        <v>19</v>
      </c>
      <c r="I106" s="27">
        <v>2015</v>
      </c>
      <c r="J106" s="30"/>
    </row>
    <row r="107" spans="1:10">
      <c r="A107" s="10" t="s">
        <v>7</v>
      </c>
      <c r="B107" s="11">
        <v>1</v>
      </c>
      <c r="C107" s="16" t="s">
        <v>73</v>
      </c>
      <c r="D107" s="12" t="s">
        <v>92</v>
      </c>
      <c r="E107" s="49">
        <v>42247</v>
      </c>
      <c r="F107" s="33">
        <v>42247</v>
      </c>
      <c r="G107" s="33" t="str">
        <f t="shared" si="1"/>
        <v>2015-08</v>
      </c>
      <c r="H107" s="41" t="s">
        <v>5</v>
      </c>
      <c r="I107" s="27">
        <v>2015</v>
      </c>
      <c r="J107" s="31"/>
    </row>
    <row r="108" spans="1:10">
      <c r="A108" s="10" t="s">
        <v>4</v>
      </c>
      <c r="B108" s="11">
        <v>1</v>
      </c>
      <c r="C108" s="19" t="s">
        <v>76</v>
      </c>
      <c r="D108" s="11" t="s">
        <v>88</v>
      </c>
      <c r="E108" s="49">
        <v>42247</v>
      </c>
      <c r="F108" s="33">
        <v>42247</v>
      </c>
      <c r="G108" s="33" t="str">
        <f t="shared" si="1"/>
        <v>2015-08</v>
      </c>
      <c r="H108" s="41" t="s">
        <v>5</v>
      </c>
      <c r="I108" s="27">
        <v>2015</v>
      </c>
      <c r="J108" s="31"/>
    </row>
    <row r="109" spans="1:10">
      <c r="A109" s="10" t="s">
        <v>4</v>
      </c>
      <c r="B109" s="11">
        <v>1</v>
      </c>
      <c r="C109" s="19" t="s">
        <v>76</v>
      </c>
      <c r="D109" s="11" t="s">
        <v>88</v>
      </c>
      <c r="E109" s="49">
        <v>42247</v>
      </c>
      <c r="F109" s="33">
        <v>42247</v>
      </c>
      <c r="G109" s="33" t="str">
        <f t="shared" si="1"/>
        <v>2015-08</v>
      </c>
      <c r="H109" s="41" t="s">
        <v>5</v>
      </c>
      <c r="I109" s="27">
        <v>2015</v>
      </c>
      <c r="J109" s="31"/>
    </row>
    <row r="110" spans="1:10">
      <c r="A110" s="10" t="s">
        <v>4</v>
      </c>
      <c r="B110" s="11">
        <v>1</v>
      </c>
      <c r="C110" s="19" t="s">
        <v>76</v>
      </c>
      <c r="D110" s="11" t="s">
        <v>88</v>
      </c>
      <c r="E110" s="49">
        <v>42247</v>
      </c>
      <c r="F110" s="33">
        <v>42247</v>
      </c>
      <c r="G110" s="33" t="str">
        <f t="shared" si="1"/>
        <v>2015-08</v>
      </c>
      <c r="H110" s="41" t="s">
        <v>5</v>
      </c>
      <c r="I110" s="27">
        <v>2015</v>
      </c>
      <c r="J110" s="31"/>
    </row>
    <row r="111" spans="1:10">
      <c r="A111" s="10" t="s">
        <v>7</v>
      </c>
      <c r="B111" s="11">
        <v>0</v>
      </c>
      <c r="C111" s="19"/>
      <c r="D111" s="11"/>
      <c r="E111" s="51">
        <v>42277</v>
      </c>
      <c r="F111" s="33">
        <v>42277</v>
      </c>
      <c r="G111" s="33" t="str">
        <f t="shared" si="1"/>
        <v>2015-09</v>
      </c>
      <c r="H111" s="41"/>
      <c r="I111" s="27">
        <v>2015</v>
      </c>
      <c r="J111" s="31"/>
    </row>
    <row r="112" spans="1:10">
      <c r="A112" s="10" t="s">
        <v>8</v>
      </c>
      <c r="B112" s="11">
        <v>1</v>
      </c>
      <c r="C112" s="16" t="s">
        <v>73</v>
      </c>
      <c r="D112" s="19" t="s">
        <v>80</v>
      </c>
      <c r="E112" s="49">
        <v>42308</v>
      </c>
      <c r="F112" s="33">
        <v>42308</v>
      </c>
      <c r="G112" s="33" t="str">
        <f t="shared" si="1"/>
        <v>2015-10</v>
      </c>
      <c r="H112" s="41" t="s">
        <v>9</v>
      </c>
      <c r="I112" s="27">
        <v>2015</v>
      </c>
      <c r="J112" s="30"/>
    </row>
    <row r="113" spans="1:10">
      <c r="A113" s="10" t="s">
        <v>7</v>
      </c>
      <c r="B113" s="11">
        <v>1</v>
      </c>
      <c r="C113" s="16" t="s">
        <v>75</v>
      </c>
      <c r="D113" s="11" t="s">
        <v>81</v>
      </c>
      <c r="E113" s="49">
        <v>42308</v>
      </c>
      <c r="F113" s="33">
        <v>42308</v>
      </c>
      <c r="G113" s="33" t="str">
        <f t="shared" si="1"/>
        <v>2015-10</v>
      </c>
      <c r="H113" s="41" t="s">
        <v>9</v>
      </c>
      <c r="I113" s="27">
        <v>2015</v>
      </c>
      <c r="J113" s="31"/>
    </row>
    <row r="114" spans="1:10">
      <c r="A114" s="10" t="s">
        <v>7</v>
      </c>
      <c r="B114" s="11">
        <v>1</v>
      </c>
      <c r="C114" s="16" t="s">
        <v>74</v>
      </c>
      <c r="D114" s="12" t="s">
        <v>92</v>
      </c>
      <c r="E114" s="49">
        <v>42308</v>
      </c>
      <c r="F114" s="33">
        <v>42308</v>
      </c>
      <c r="G114" s="33" t="str">
        <f t="shared" si="1"/>
        <v>2015-10</v>
      </c>
      <c r="H114" s="41" t="s">
        <v>9</v>
      </c>
      <c r="I114" s="27">
        <v>2015</v>
      </c>
      <c r="J114" s="31"/>
    </row>
    <row r="115" spans="1:10">
      <c r="A115" s="10" t="s">
        <v>7</v>
      </c>
      <c r="B115" s="11">
        <v>1</v>
      </c>
      <c r="C115" s="16" t="s">
        <v>77</v>
      </c>
      <c r="D115" s="11" t="s">
        <v>82</v>
      </c>
      <c r="E115" s="49">
        <v>42308</v>
      </c>
      <c r="F115" s="33">
        <v>42308</v>
      </c>
      <c r="G115" s="33" t="str">
        <f t="shared" si="1"/>
        <v>2015-10</v>
      </c>
      <c r="H115" s="41" t="s">
        <v>9</v>
      </c>
      <c r="I115" s="27">
        <v>2015</v>
      </c>
      <c r="J115" s="30"/>
    </row>
    <row r="116" spans="1:10">
      <c r="A116" s="10" t="s">
        <v>7</v>
      </c>
      <c r="B116" s="11">
        <v>1</v>
      </c>
      <c r="C116" s="16" t="s">
        <v>73</v>
      </c>
      <c r="D116" s="11" t="s">
        <v>81</v>
      </c>
      <c r="E116" s="49">
        <v>42338</v>
      </c>
      <c r="F116" s="33">
        <v>42338</v>
      </c>
      <c r="G116" s="33" t="str">
        <f t="shared" si="1"/>
        <v>2015-11</v>
      </c>
      <c r="H116" s="41" t="s">
        <v>10</v>
      </c>
      <c r="I116" s="27">
        <v>2015</v>
      </c>
      <c r="J116" s="31"/>
    </row>
    <row r="117" spans="1:10">
      <c r="A117" s="10" t="s">
        <v>8</v>
      </c>
      <c r="B117" s="11">
        <v>1</v>
      </c>
      <c r="C117" s="16" t="s">
        <v>75</v>
      </c>
      <c r="D117" s="11" t="s">
        <v>90</v>
      </c>
      <c r="E117" s="49">
        <v>42338</v>
      </c>
      <c r="F117" s="33">
        <v>42338</v>
      </c>
      <c r="G117" s="33" t="str">
        <f t="shared" si="1"/>
        <v>2015-11</v>
      </c>
      <c r="H117" s="41" t="s">
        <v>10</v>
      </c>
      <c r="I117" s="27">
        <v>2015</v>
      </c>
      <c r="J117" s="31"/>
    </row>
    <row r="118" spans="1:10">
      <c r="A118" s="10" t="s">
        <v>7</v>
      </c>
      <c r="B118" s="11">
        <v>1</v>
      </c>
      <c r="C118" s="16" t="s">
        <v>75</v>
      </c>
      <c r="D118" s="12" t="s">
        <v>92</v>
      </c>
      <c r="E118" s="49">
        <v>42338</v>
      </c>
      <c r="F118" s="33">
        <v>42338</v>
      </c>
      <c r="G118" s="33" t="str">
        <f t="shared" si="1"/>
        <v>2015-11</v>
      </c>
      <c r="H118" s="41" t="s">
        <v>10</v>
      </c>
      <c r="I118" s="27">
        <v>2015</v>
      </c>
      <c r="J118" s="31"/>
    </row>
    <row r="119" spans="1:10">
      <c r="A119" s="10" t="s">
        <v>7</v>
      </c>
      <c r="B119" s="11">
        <v>1</v>
      </c>
      <c r="C119" s="16" t="s">
        <v>71</v>
      </c>
      <c r="D119" s="11" t="s">
        <v>89</v>
      </c>
      <c r="E119" s="49">
        <v>42338</v>
      </c>
      <c r="F119" s="33">
        <v>42338</v>
      </c>
      <c r="G119" s="33" t="str">
        <f t="shared" si="1"/>
        <v>2015-11</v>
      </c>
      <c r="H119" s="41" t="s">
        <v>10</v>
      </c>
      <c r="I119" s="27">
        <v>2015</v>
      </c>
      <c r="J119" s="31"/>
    </row>
    <row r="120" spans="1:10">
      <c r="A120" s="10" t="s">
        <v>4</v>
      </c>
      <c r="B120" s="11">
        <v>1</v>
      </c>
      <c r="C120" s="19" t="s">
        <v>72</v>
      </c>
      <c r="D120" s="11" t="s">
        <v>88</v>
      </c>
      <c r="E120" s="49">
        <v>42338</v>
      </c>
      <c r="F120" s="33">
        <v>42338</v>
      </c>
      <c r="G120" s="33" t="str">
        <f t="shared" si="1"/>
        <v>2015-11</v>
      </c>
      <c r="H120" s="41" t="s">
        <v>10</v>
      </c>
      <c r="I120" s="27">
        <v>2015</v>
      </c>
      <c r="J120" s="30"/>
    </row>
    <row r="121" spans="1:10">
      <c r="A121" s="10" t="s">
        <v>7</v>
      </c>
      <c r="B121" s="11">
        <v>1</v>
      </c>
      <c r="C121" s="16" t="s">
        <v>73</v>
      </c>
      <c r="D121" s="12" t="s">
        <v>92</v>
      </c>
      <c r="E121" s="49">
        <v>42338</v>
      </c>
      <c r="F121" s="33">
        <v>42338</v>
      </c>
      <c r="G121" s="33" t="str">
        <f t="shared" si="1"/>
        <v>2015-11</v>
      </c>
      <c r="H121" s="41" t="s">
        <v>10</v>
      </c>
      <c r="I121" s="27">
        <v>2015</v>
      </c>
      <c r="J121" s="31"/>
    </row>
    <row r="122" spans="1:10">
      <c r="A122" s="10" t="s">
        <v>8</v>
      </c>
      <c r="B122" s="11">
        <v>1</v>
      </c>
      <c r="C122" s="16" t="s">
        <v>77</v>
      </c>
      <c r="D122" s="11" t="s">
        <v>91</v>
      </c>
      <c r="E122" s="49">
        <v>42369</v>
      </c>
      <c r="F122" s="33">
        <v>42369</v>
      </c>
      <c r="G122" s="33" t="str">
        <f t="shared" si="1"/>
        <v>2015-12</v>
      </c>
      <c r="H122" s="41" t="s">
        <v>11</v>
      </c>
      <c r="I122" s="27">
        <v>2015</v>
      </c>
      <c r="J122" s="31"/>
    </row>
    <row r="123" spans="1:10">
      <c r="A123" s="10" t="s">
        <v>7</v>
      </c>
      <c r="B123" s="11">
        <v>1</v>
      </c>
      <c r="C123" s="16" t="s">
        <v>71</v>
      </c>
      <c r="D123" s="11" t="s">
        <v>81</v>
      </c>
      <c r="E123" s="49">
        <v>42369</v>
      </c>
      <c r="F123" s="33">
        <v>42369</v>
      </c>
      <c r="G123" s="33" t="str">
        <f t="shared" si="1"/>
        <v>2015-12</v>
      </c>
      <c r="H123" s="41" t="s">
        <v>11</v>
      </c>
      <c r="I123" s="27">
        <v>2015</v>
      </c>
      <c r="J123" s="31"/>
    </row>
    <row r="124" spans="1:10">
      <c r="A124" s="10" t="s">
        <v>7</v>
      </c>
      <c r="B124" s="11">
        <v>1</v>
      </c>
      <c r="C124" s="16" t="s">
        <v>71</v>
      </c>
      <c r="D124" s="11" t="s">
        <v>89</v>
      </c>
      <c r="E124" s="49">
        <v>42369</v>
      </c>
      <c r="F124" s="33">
        <v>42369</v>
      </c>
      <c r="G124" s="33" t="str">
        <f t="shared" si="1"/>
        <v>2015-12</v>
      </c>
      <c r="H124" s="41" t="s">
        <v>11</v>
      </c>
      <c r="I124" s="27">
        <v>2015</v>
      </c>
      <c r="J124" s="31"/>
    </row>
    <row r="125" spans="1:10">
      <c r="A125" s="10" t="s">
        <v>7</v>
      </c>
      <c r="B125" s="11">
        <v>1</v>
      </c>
      <c r="C125" s="16" t="s">
        <v>71</v>
      </c>
      <c r="D125" s="11" t="s">
        <v>81</v>
      </c>
      <c r="E125" s="49">
        <v>42369</v>
      </c>
      <c r="F125" s="33">
        <v>42369</v>
      </c>
      <c r="G125" s="33" t="str">
        <f t="shared" si="1"/>
        <v>2015-12</v>
      </c>
      <c r="H125" s="41" t="s">
        <v>11</v>
      </c>
      <c r="I125" s="27">
        <v>2015</v>
      </c>
      <c r="J125" s="31"/>
    </row>
    <row r="126" spans="1:10">
      <c r="A126" s="10" t="s">
        <v>7</v>
      </c>
      <c r="B126" s="11">
        <v>1</v>
      </c>
      <c r="C126" s="19" t="s">
        <v>72</v>
      </c>
      <c r="D126" s="12" t="s">
        <v>92</v>
      </c>
      <c r="E126" s="49">
        <v>42369</v>
      </c>
      <c r="F126" s="33">
        <v>42369</v>
      </c>
      <c r="G126" s="33" t="str">
        <f t="shared" si="1"/>
        <v>2015-12</v>
      </c>
      <c r="H126" s="41" t="s">
        <v>11</v>
      </c>
      <c r="I126" s="27">
        <v>2015</v>
      </c>
      <c r="J126" s="30"/>
    </row>
    <row r="127" spans="1:10">
      <c r="A127" s="14" t="s">
        <v>4</v>
      </c>
      <c r="B127" s="13">
        <v>1</v>
      </c>
      <c r="C127" s="52" t="s">
        <v>76</v>
      </c>
      <c r="D127" s="11" t="s">
        <v>88</v>
      </c>
      <c r="E127" s="50">
        <v>42400</v>
      </c>
      <c r="F127" s="33">
        <v>42400</v>
      </c>
      <c r="G127" s="33" t="str">
        <f t="shared" si="1"/>
        <v>2016-01</v>
      </c>
      <c r="H127" s="41" t="s">
        <v>12</v>
      </c>
      <c r="I127" s="27">
        <v>2016</v>
      </c>
      <c r="J127" s="31"/>
    </row>
    <row r="128" spans="1:10">
      <c r="A128" s="14" t="s">
        <v>4</v>
      </c>
      <c r="B128" s="13">
        <v>1</v>
      </c>
      <c r="C128" s="19" t="s">
        <v>72</v>
      </c>
      <c r="D128" s="11" t="s">
        <v>88</v>
      </c>
      <c r="E128" s="50">
        <v>42400</v>
      </c>
      <c r="F128" s="33">
        <v>42400</v>
      </c>
      <c r="G128" s="33" t="str">
        <f t="shared" si="1"/>
        <v>2016-01</v>
      </c>
      <c r="H128" s="41" t="s">
        <v>12</v>
      </c>
      <c r="I128" s="27">
        <v>2016</v>
      </c>
      <c r="J128" s="31"/>
    </row>
    <row r="129" spans="1:10">
      <c r="A129" s="14" t="s">
        <v>8</v>
      </c>
      <c r="B129" s="13">
        <v>1</v>
      </c>
      <c r="C129" s="16" t="s">
        <v>75</v>
      </c>
      <c r="D129" s="11" t="s">
        <v>91</v>
      </c>
      <c r="E129" s="50">
        <v>42400</v>
      </c>
      <c r="F129" s="33">
        <v>42400</v>
      </c>
      <c r="G129" s="33" t="str">
        <f t="shared" si="1"/>
        <v>2016-01</v>
      </c>
      <c r="H129" s="41" t="s">
        <v>12</v>
      </c>
      <c r="I129" s="27">
        <v>2016</v>
      </c>
      <c r="J129" s="31"/>
    </row>
    <row r="130" spans="1:10">
      <c r="A130" s="20" t="s">
        <v>8</v>
      </c>
      <c r="B130" s="21">
        <v>-1</v>
      </c>
      <c r="C130" s="22" t="s">
        <v>75</v>
      </c>
      <c r="D130" s="11" t="s">
        <v>90</v>
      </c>
      <c r="E130" s="50">
        <v>42400</v>
      </c>
      <c r="F130" s="33">
        <v>42400</v>
      </c>
      <c r="G130" s="33" t="str">
        <f t="shared" si="1"/>
        <v>2016-01</v>
      </c>
      <c r="H130" s="41" t="s">
        <v>12</v>
      </c>
      <c r="I130" s="27">
        <v>2016</v>
      </c>
      <c r="J130" s="31"/>
    </row>
    <row r="131" spans="1:10">
      <c r="A131" s="23" t="s">
        <v>7</v>
      </c>
      <c r="B131" s="24">
        <v>1</v>
      </c>
      <c r="C131" s="16" t="s">
        <v>71</v>
      </c>
      <c r="D131" s="11" t="s">
        <v>89</v>
      </c>
      <c r="E131" s="50">
        <v>42400</v>
      </c>
      <c r="F131" s="33">
        <v>42400</v>
      </c>
      <c r="G131" s="33" t="str">
        <f t="shared" ref="G131:G144" si="2">TEXT(E131,"AAAA-MM")</f>
        <v>2016-01</v>
      </c>
      <c r="H131" s="41" t="s">
        <v>12</v>
      </c>
      <c r="I131" s="27">
        <v>2016</v>
      </c>
      <c r="J131" s="29"/>
    </row>
    <row r="132" spans="1:10">
      <c r="A132" s="14" t="s">
        <v>8</v>
      </c>
      <c r="B132" s="13">
        <v>1</v>
      </c>
      <c r="C132" s="19" t="s">
        <v>72</v>
      </c>
      <c r="D132" s="11" t="s">
        <v>90</v>
      </c>
      <c r="E132" s="50">
        <v>42429</v>
      </c>
      <c r="F132" s="33">
        <v>42429</v>
      </c>
      <c r="G132" s="33" t="str">
        <f t="shared" si="2"/>
        <v>2016-02</v>
      </c>
      <c r="H132" s="44" t="s">
        <v>13</v>
      </c>
      <c r="I132" s="27">
        <v>2016</v>
      </c>
      <c r="J132" s="30"/>
    </row>
    <row r="133" spans="1:10">
      <c r="A133" s="23" t="s">
        <v>8</v>
      </c>
      <c r="B133" s="24">
        <v>1</v>
      </c>
      <c r="C133" s="24" t="s">
        <v>74</v>
      </c>
      <c r="D133" s="11" t="s">
        <v>90</v>
      </c>
      <c r="E133" s="50">
        <v>42429</v>
      </c>
      <c r="F133" s="33">
        <v>42429</v>
      </c>
      <c r="G133" s="33" t="str">
        <f t="shared" si="2"/>
        <v>2016-02</v>
      </c>
      <c r="H133" s="44" t="s">
        <v>13</v>
      </c>
      <c r="I133" s="27">
        <v>2016</v>
      </c>
      <c r="J133" s="31"/>
    </row>
    <row r="134" spans="1:10">
      <c r="A134" s="23" t="s">
        <v>8</v>
      </c>
      <c r="B134" s="24">
        <v>1</v>
      </c>
      <c r="C134" s="24" t="s">
        <v>74</v>
      </c>
      <c r="D134" s="11" t="s">
        <v>90</v>
      </c>
      <c r="E134" s="50">
        <v>42429</v>
      </c>
      <c r="F134" s="33">
        <v>42429</v>
      </c>
      <c r="G134" s="33" t="str">
        <f t="shared" si="2"/>
        <v>2016-02</v>
      </c>
      <c r="H134" s="44" t="s">
        <v>13</v>
      </c>
      <c r="I134" s="27">
        <v>2016</v>
      </c>
      <c r="J134" s="31"/>
    </row>
    <row r="135" spans="1:10">
      <c r="A135" s="23" t="s">
        <v>4</v>
      </c>
      <c r="B135" s="24">
        <v>1</v>
      </c>
      <c r="C135" s="24" t="s">
        <v>77</v>
      </c>
      <c r="D135" s="11" t="s">
        <v>88</v>
      </c>
      <c r="E135" s="50">
        <v>42429</v>
      </c>
      <c r="F135" s="33">
        <v>42429</v>
      </c>
      <c r="G135" s="33" t="str">
        <f t="shared" si="2"/>
        <v>2016-02</v>
      </c>
      <c r="H135" s="44" t="s">
        <v>13</v>
      </c>
      <c r="I135" s="27">
        <v>2016</v>
      </c>
      <c r="J135" s="31"/>
    </row>
    <row r="136" spans="1:10">
      <c r="A136" s="14" t="s">
        <v>8</v>
      </c>
      <c r="B136" s="13">
        <v>1</v>
      </c>
      <c r="C136" s="19" t="s">
        <v>72</v>
      </c>
      <c r="D136" s="19" t="s">
        <v>80</v>
      </c>
      <c r="E136" s="50">
        <v>42429</v>
      </c>
      <c r="F136" s="33">
        <v>42429</v>
      </c>
      <c r="G136" s="33" t="str">
        <f t="shared" si="2"/>
        <v>2016-02</v>
      </c>
      <c r="H136" s="44" t="s">
        <v>13</v>
      </c>
      <c r="I136" s="27">
        <v>2016</v>
      </c>
      <c r="J136" s="31"/>
    </row>
    <row r="137" spans="1:10">
      <c r="A137" s="23" t="s">
        <v>7</v>
      </c>
      <c r="B137" s="24">
        <v>1</v>
      </c>
      <c r="C137" s="22" t="s">
        <v>75</v>
      </c>
      <c r="D137" s="11" t="s">
        <v>86</v>
      </c>
      <c r="E137" s="50">
        <v>42460</v>
      </c>
      <c r="F137" s="33">
        <v>42460</v>
      </c>
      <c r="G137" s="33" t="str">
        <f t="shared" si="2"/>
        <v>2016-03</v>
      </c>
      <c r="H137" s="41" t="s">
        <v>6</v>
      </c>
      <c r="I137" s="27">
        <v>2016</v>
      </c>
      <c r="J137" s="30"/>
    </row>
    <row r="138" spans="1:10">
      <c r="A138" s="14" t="s">
        <v>8</v>
      </c>
      <c r="B138" s="13">
        <v>1</v>
      </c>
      <c r="C138" s="13" t="s">
        <v>73</v>
      </c>
      <c r="D138" s="11" t="s">
        <v>91</v>
      </c>
      <c r="E138" s="50">
        <v>42490</v>
      </c>
      <c r="F138" s="33">
        <v>42490</v>
      </c>
      <c r="G138" s="33" t="str">
        <f t="shared" si="2"/>
        <v>2016-04</v>
      </c>
      <c r="H138" s="41" t="s">
        <v>14</v>
      </c>
      <c r="I138" s="27">
        <v>2016</v>
      </c>
      <c r="J138" s="31"/>
    </row>
    <row r="139" spans="1:10">
      <c r="A139" s="23" t="s">
        <v>8</v>
      </c>
      <c r="B139" s="24">
        <v>1</v>
      </c>
      <c r="C139" s="16" t="s">
        <v>71</v>
      </c>
      <c r="D139" s="11" t="s">
        <v>91</v>
      </c>
      <c r="E139" s="50">
        <v>42490</v>
      </c>
      <c r="F139" s="33">
        <v>42490</v>
      </c>
      <c r="G139" s="33" t="str">
        <f t="shared" si="2"/>
        <v>2016-04</v>
      </c>
      <c r="H139" s="41" t="s">
        <v>14</v>
      </c>
      <c r="I139" s="27">
        <v>2016</v>
      </c>
      <c r="J139" s="31"/>
    </row>
    <row r="140" spans="1:10">
      <c r="A140" s="23" t="s">
        <v>7</v>
      </c>
      <c r="B140" s="24">
        <v>1</v>
      </c>
      <c r="C140" s="16" t="s">
        <v>77</v>
      </c>
      <c r="D140" s="11" t="s">
        <v>81</v>
      </c>
      <c r="E140" s="50">
        <v>42490</v>
      </c>
      <c r="F140" s="33">
        <v>42490</v>
      </c>
      <c r="G140" s="33" t="str">
        <f t="shared" si="2"/>
        <v>2016-04</v>
      </c>
      <c r="H140" s="41" t="s">
        <v>14</v>
      </c>
      <c r="I140" s="27">
        <v>2016</v>
      </c>
      <c r="J140" s="31"/>
    </row>
    <row r="141" spans="1:10">
      <c r="A141" s="23" t="s">
        <v>7</v>
      </c>
      <c r="B141" s="24">
        <v>1</v>
      </c>
      <c r="C141" s="16" t="s">
        <v>72</v>
      </c>
      <c r="D141" s="12" t="s">
        <v>92</v>
      </c>
      <c r="E141" s="50">
        <v>42490</v>
      </c>
      <c r="F141" s="33">
        <v>42490</v>
      </c>
      <c r="G141" s="33" t="str">
        <f t="shared" si="2"/>
        <v>2016-04</v>
      </c>
      <c r="H141" s="41" t="s">
        <v>14</v>
      </c>
      <c r="I141" s="27">
        <v>2016</v>
      </c>
      <c r="J141" s="31"/>
    </row>
    <row r="142" spans="1:10">
      <c r="A142" s="23" t="s">
        <v>7</v>
      </c>
      <c r="B142" s="24">
        <v>1</v>
      </c>
      <c r="C142" s="16" t="s">
        <v>72</v>
      </c>
      <c r="D142" s="12" t="s">
        <v>92</v>
      </c>
      <c r="E142" s="50">
        <v>42490</v>
      </c>
      <c r="F142" s="33">
        <v>42490</v>
      </c>
      <c r="G142" s="33" t="str">
        <f t="shared" si="2"/>
        <v>2016-04</v>
      </c>
      <c r="H142" s="41" t="s">
        <v>14</v>
      </c>
      <c r="I142" s="27">
        <v>2016</v>
      </c>
      <c r="J142" s="31"/>
    </row>
    <row r="143" spans="1:10">
      <c r="A143" s="23" t="s">
        <v>8</v>
      </c>
      <c r="B143" s="24">
        <v>1</v>
      </c>
      <c r="C143" s="16" t="s">
        <v>75</v>
      </c>
      <c r="D143" s="11" t="s">
        <v>91</v>
      </c>
      <c r="E143" s="50">
        <v>42521</v>
      </c>
      <c r="F143" s="33">
        <v>42491</v>
      </c>
      <c r="G143" s="33" t="str">
        <f t="shared" si="2"/>
        <v>2016-05</v>
      </c>
      <c r="H143" s="41" t="s">
        <v>15</v>
      </c>
      <c r="I143" s="27">
        <v>2016</v>
      </c>
      <c r="J143" s="31"/>
    </row>
    <row r="144" spans="1:10">
      <c r="A144" s="23" t="str">
        <f>'[1]Invoicing &amp; Cost of goods'!$A90</f>
        <v>Asia</v>
      </c>
      <c r="B144" s="24">
        <f>'[1]Invoicing &amp; Cost of goods'!D90</f>
        <v>1</v>
      </c>
      <c r="C144" s="16" t="s">
        <v>75</v>
      </c>
      <c r="D144" s="11" t="s">
        <v>91</v>
      </c>
      <c r="E144" s="50">
        <f>EOMONTH('[1]Invoicing &amp; Cost of goods'!R90,0)</f>
        <v>42521</v>
      </c>
      <c r="F144" s="33">
        <f>EOMONTH('[1]Invoicing &amp; Cost of goods'!S90,0)</f>
        <v>42521</v>
      </c>
      <c r="G144" s="33" t="str">
        <f t="shared" si="2"/>
        <v>2016-05</v>
      </c>
      <c r="H144" s="41" t="str">
        <f>'[1]Invoicing &amp; Cost of goods'!P90</f>
        <v>MAY</v>
      </c>
      <c r="I144" s="27">
        <f>'[1]Invoicing &amp; Cost of goods'!Q90</f>
        <v>2016</v>
      </c>
      <c r="J144" s="31"/>
    </row>
    <row r="145" spans="1:10">
      <c r="A145" s="23"/>
      <c r="B145" s="24"/>
      <c r="C145" s="16"/>
      <c r="D145" s="24"/>
      <c r="E145" s="38"/>
      <c r="F145" s="33"/>
      <c r="G145" s="33"/>
      <c r="H145" s="41"/>
      <c r="I145" s="27"/>
      <c r="J145" s="31"/>
    </row>
    <row r="146" spans="1:10">
      <c r="A146" s="23"/>
      <c r="B146" s="24"/>
      <c r="C146" s="16"/>
      <c r="D146" s="24"/>
      <c r="E146" s="38"/>
      <c r="F146" s="33"/>
      <c r="G146" s="33"/>
      <c r="H146" s="41"/>
      <c r="I146" s="27"/>
      <c r="J146" s="31"/>
    </row>
    <row r="147" spans="1:10">
      <c r="A147" s="23"/>
      <c r="B147" s="24"/>
      <c r="C147" s="16"/>
      <c r="D147" s="24"/>
      <c r="E147" s="38"/>
      <c r="F147" s="33"/>
      <c r="G147" s="33"/>
      <c r="H147" s="41"/>
      <c r="I147" s="27"/>
      <c r="J147" s="31"/>
    </row>
    <row r="148" spans="1:10">
      <c r="A148" s="23"/>
      <c r="B148" s="24"/>
      <c r="C148" s="16"/>
      <c r="D148" s="24"/>
      <c r="E148" s="38"/>
      <c r="F148" s="33"/>
      <c r="G148" s="33"/>
      <c r="H148" s="41"/>
      <c r="I148" s="27"/>
      <c r="J148" s="31"/>
    </row>
    <row r="149" spans="1:10">
      <c r="A149" s="23"/>
      <c r="B149" s="24"/>
      <c r="C149" s="16"/>
      <c r="D149" s="24"/>
      <c r="E149" s="38"/>
      <c r="F149" s="33"/>
      <c r="G149" s="33"/>
      <c r="H149" s="41"/>
      <c r="I149" s="27"/>
      <c r="J149" s="31"/>
    </row>
    <row r="150" spans="1:10">
      <c r="A150" s="23"/>
      <c r="B150" s="24"/>
      <c r="C150" s="16"/>
      <c r="D150" s="24"/>
      <c r="E150" s="38"/>
      <c r="F150" s="33"/>
      <c r="G150" s="33"/>
      <c r="H150" s="41"/>
      <c r="I150" s="27"/>
      <c r="J150" s="31"/>
    </row>
    <row r="151" spans="1:10">
      <c r="A151" s="23"/>
      <c r="B151" s="24"/>
      <c r="C151" s="16"/>
      <c r="D151" s="24"/>
      <c r="E151" s="38"/>
      <c r="F151" s="33"/>
      <c r="G151" s="33"/>
      <c r="H151" s="41"/>
      <c r="I151" s="27"/>
      <c r="J151" s="31"/>
    </row>
    <row r="152" spans="1:10">
      <c r="A152" s="23"/>
      <c r="B152" s="24"/>
      <c r="C152" s="16"/>
      <c r="D152" s="24"/>
      <c r="E152" s="38"/>
      <c r="F152" s="33"/>
      <c r="G152" s="33"/>
      <c r="H152" s="41"/>
      <c r="I152" s="27"/>
      <c r="J152" s="31"/>
    </row>
    <row r="153" spans="1:10">
      <c r="A153" s="23"/>
      <c r="B153" s="24"/>
      <c r="C153" s="16"/>
      <c r="D153" s="24"/>
      <c r="E153" s="38"/>
      <c r="F153" s="33"/>
      <c r="G153" s="33"/>
      <c r="H153" s="41"/>
      <c r="I153" s="27"/>
      <c r="J153" s="31"/>
    </row>
    <row r="154" spans="1:10">
      <c r="A154" s="23"/>
      <c r="B154" s="24"/>
      <c r="C154" s="16"/>
      <c r="D154" s="24"/>
      <c r="E154" s="38"/>
      <c r="F154" s="33"/>
      <c r="G154" s="33"/>
      <c r="H154" s="41"/>
      <c r="I154" s="27"/>
      <c r="J154" s="31"/>
    </row>
    <row r="155" spans="1:10">
      <c r="A155" s="23"/>
      <c r="B155" s="24"/>
      <c r="C155" s="16"/>
      <c r="D155" s="24"/>
      <c r="E155" s="38"/>
      <c r="F155" s="33"/>
      <c r="G155" s="33"/>
      <c r="H155" s="41"/>
      <c r="I155" s="27"/>
      <c r="J155" s="31"/>
    </row>
    <row r="156" spans="1:10">
      <c r="A156" s="23"/>
      <c r="B156" s="24"/>
      <c r="C156" s="16"/>
      <c r="D156" s="24"/>
      <c r="E156" s="38"/>
      <c r="F156" s="33"/>
      <c r="G156" s="33"/>
      <c r="H156" s="41"/>
      <c r="I156" s="27"/>
      <c r="J156" s="31"/>
    </row>
    <row r="157" spans="1:10">
      <c r="A157" s="23"/>
      <c r="B157" s="24"/>
      <c r="C157" s="16"/>
      <c r="D157" s="24"/>
      <c r="E157" s="38"/>
      <c r="F157" s="33"/>
      <c r="G157" s="33"/>
      <c r="H157" s="41"/>
      <c r="I157" s="27"/>
      <c r="J157" s="31"/>
    </row>
    <row r="158" spans="1:10">
      <c r="A158" s="23"/>
      <c r="B158" s="24"/>
      <c r="C158" s="16"/>
      <c r="D158" s="24"/>
      <c r="E158" s="38"/>
      <c r="F158" s="33"/>
      <c r="G158" s="33"/>
      <c r="H158" s="41"/>
      <c r="I158" s="27"/>
      <c r="J158" s="31"/>
    </row>
    <row r="159" spans="1:10">
      <c r="A159" s="23"/>
      <c r="B159" s="24"/>
      <c r="C159" s="16"/>
      <c r="D159" s="24"/>
      <c r="E159" s="38"/>
      <c r="F159" s="33"/>
      <c r="G159" s="33"/>
      <c r="H159" s="41"/>
      <c r="I159" s="27"/>
      <c r="J159" s="31"/>
    </row>
    <row r="160" spans="1:10">
      <c r="A160" s="23"/>
      <c r="B160" s="24"/>
      <c r="C160" s="16"/>
      <c r="D160" s="24"/>
      <c r="E160" s="38"/>
      <c r="F160" s="33"/>
      <c r="G160" s="33"/>
      <c r="H160" s="41"/>
      <c r="I160" s="27"/>
      <c r="J160" s="31"/>
    </row>
    <row r="161" spans="1:10">
      <c r="A161" s="23"/>
      <c r="B161" s="24"/>
      <c r="C161" s="16"/>
      <c r="D161" s="24"/>
      <c r="E161" s="38"/>
      <c r="F161" s="33"/>
      <c r="G161" s="33"/>
      <c r="H161" s="41"/>
      <c r="I161" s="27"/>
      <c r="J161" s="31"/>
    </row>
    <row r="162" spans="1:10">
      <c r="A162" s="23"/>
      <c r="B162" s="24"/>
      <c r="C162" s="16"/>
      <c r="D162" s="24"/>
      <c r="E162" s="38"/>
      <c r="F162" s="33"/>
      <c r="G162" s="33"/>
      <c r="H162" s="41"/>
      <c r="I162" s="27"/>
      <c r="J162" s="31"/>
    </row>
    <row r="163" spans="1:10">
      <c r="A163" s="23"/>
      <c r="B163" s="24"/>
      <c r="C163" s="16"/>
      <c r="D163" s="24"/>
      <c r="E163" s="38"/>
      <c r="F163" s="33"/>
      <c r="G163" s="33"/>
      <c r="H163" s="41"/>
      <c r="I163" s="27"/>
      <c r="J163" s="31"/>
    </row>
    <row r="164" spans="1:10">
      <c r="A164" s="23"/>
      <c r="B164" s="24"/>
      <c r="C164" s="16"/>
      <c r="D164" s="24"/>
      <c r="E164" s="38"/>
      <c r="F164" s="33"/>
      <c r="G164" s="33"/>
      <c r="H164" s="41"/>
      <c r="I164" s="27"/>
      <c r="J164" s="31"/>
    </row>
    <row r="165" spans="1:10">
      <c r="A165" s="23"/>
      <c r="B165" s="24"/>
      <c r="C165" s="16"/>
      <c r="D165" s="24"/>
      <c r="E165" s="38"/>
      <c r="F165" s="33"/>
      <c r="G165" s="33"/>
      <c r="H165" s="41"/>
      <c r="I165" s="27"/>
      <c r="J165" s="31"/>
    </row>
    <row r="166" spans="1:10">
      <c r="A166" s="23"/>
      <c r="B166" s="24"/>
      <c r="C166" s="16"/>
      <c r="D166" s="24"/>
      <c r="E166" s="38"/>
      <c r="F166" s="33"/>
      <c r="G166" s="33"/>
      <c r="H166" s="41"/>
      <c r="I166" s="27"/>
      <c r="J166" s="31"/>
    </row>
    <row r="167" spans="1:10">
      <c r="A167" s="23"/>
      <c r="B167" s="24"/>
      <c r="C167" s="16"/>
      <c r="D167" s="24"/>
      <c r="E167" s="38"/>
      <c r="F167" s="33"/>
      <c r="G167" s="33"/>
      <c r="H167" s="41"/>
      <c r="I167" s="27"/>
      <c r="J167" s="31"/>
    </row>
    <row r="168" spans="1:10">
      <c r="A168" s="23"/>
      <c r="B168" s="24"/>
      <c r="C168" s="16"/>
      <c r="D168" s="24"/>
      <c r="E168" s="38"/>
      <c r="F168" s="33"/>
      <c r="G168" s="33"/>
      <c r="H168" s="41"/>
      <c r="I168" s="27"/>
      <c r="J168" s="31"/>
    </row>
    <row r="169" spans="1:10">
      <c r="A169" s="23"/>
      <c r="B169" s="24"/>
      <c r="C169" s="16"/>
      <c r="D169" s="24"/>
      <c r="E169" s="38"/>
      <c r="F169" s="33"/>
      <c r="G169" s="33"/>
      <c r="H169" s="41"/>
      <c r="I169" s="27"/>
      <c r="J169" s="31"/>
    </row>
    <row r="170" spans="1:10">
      <c r="A170" s="23"/>
      <c r="B170" s="24"/>
      <c r="C170" s="16"/>
      <c r="D170" s="24"/>
      <c r="E170" s="38"/>
      <c r="F170" s="33"/>
      <c r="G170" s="33"/>
      <c r="H170" s="41"/>
      <c r="I170" s="27"/>
      <c r="J170" s="31"/>
    </row>
    <row r="171" spans="1:10">
      <c r="A171" s="23"/>
      <c r="B171" s="24"/>
      <c r="C171" s="16"/>
      <c r="D171" s="24"/>
      <c r="E171" s="38"/>
      <c r="F171" s="33"/>
      <c r="G171" s="33"/>
      <c r="H171" s="41"/>
      <c r="I171" s="27"/>
      <c r="J171" s="31"/>
    </row>
    <row r="172" spans="1:10">
      <c r="A172" s="23"/>
      <c r="B172" s="24"/>
      <c r="C172" s="16"/>
      <c r="D172" s="24"/>
      <c r="E172" s="38"/>
      <c r="F172" s="33"/>
      <c r="G172" s="33"/>
      <c r="H172" s="41"/>
      <c r="I172" s="27"/>
      <c r="J172" s="31"/>
    </row>
    <row r="173" spans="1:10">
      <c r="A173" s="23"/>
      <c r="B173" s="24"/>
      <c r="C173" s="16"/>
      <c r="D173" s="24"/>
      <c r="E173" s="38"/>
      <c r="F173" s="33"/>
      <c r="G173" s="33"/>
      <c r="H173" s="41"/>
      <c r="I173" s="27"/>
      <c r="J173" s="31"/>
    </row>
    <row r="174" spans="1:10">
      <c r="A174" s="23"/>
      <c r="B174" s="24"/>
      <c r="C174" s="16"/>
      <c r="D174" s="24"/>
      <c r="E174" s="38"/>
      <c r="F174" s="33"/>
      <c r="G174" s="33"/>
      <c r="H174" s="41"/>
      <c r="I174" s="27"/>
      <c r="J174" s="31"/>
    </row>
    <row r="175" spans="1:10">
      <c r="A175" s="23"/>
      <c r="B175" s="24"/>
      <c r="C175" s="16"/>
      <c r="D175" s="24"/>
      <c r="E175" s="38"/>
      <c r="F175" s="33"/>
      <c r="G175" s="33"/>
      <c r="H175" s="41"/>
      <c r="I175" s="27"/>
      <c r="J175" s="31"/>
    </row>
    <row r="176" spans="1:10">
      <c r="A176" s="23"/>
      <c r="B176" s="24"/>
      <c r="C176" s="16"/>
      <c r="D176" s="24"/>
      <c r="E176" s="38"/>
      <c r="F176" s="33"/>
      <c r="G176" s="33"/>
      <c r="H176" s="41"/>
      <c r="I176" s="27"/>
      <c r="J176" s="31"/>
    </row>
    <row r="177" spans="1:10">
      <c r="A177" s="23"/>
      <c r="B177" s="24"/>
      <c r="C177" s="16"/>
      <c r="D177" s="24"/>
      <c r="E177" s="38"/>
      <c r="F177" s="33"/>
      <c r="G177" s="33"/>
      <c r="H177" s="41"/>
      <c r="I177" s="27"/>
      <c r="J177" s="31"/>
    </row>
    <row r="178" spans="1:10">
      <c r="A178" s="23"/>
      <c r="B178" s="24"/>
      <c r="C178" s="16"/>
      <c r="D178" s="24"/>
      <c r="E178" s="38"/>
      <c r="F178" s="33"/>
      <c r="G178" s="33"/>
      <c r="H178" s="41"/>
      <c r="I178" s="27"/>
      <c r="J178" s="31"/>
    </row>
    <row r="179" spans="1:10">
      <c r="A179" s="23"/>
      <c r="B179" s="24"/>
      <c r="C179" s="16"/>
      <c r="D179" s="24"/>
      <c r="E179" s="38"/>
      <c r="F179" s="33"/>
      <c r="G179" s="33"/>
      <c r="H179" s="41"/>
      <c r="I179" s="27"/>
      <c r="J179" s="31"/>
    </row>
    <row r="180" spans="1:10">
      <c r="A180" s="23"/>
      <c r="B180" s="24"/>
      <c r="C180" s="16"/>
      <c r="D180" s="24"/>
      <c r="E180" s="38"/>
      <c r="F180" s="33"/>
      <c r="G180" s="33"/>
      <c r="H180" s="41"/>
      <c r="I180" s="27"/>
      <c r="J180" s="31"/>
    </row>
    <row r="181" spans="1:10">
      <c r="A181" s="23"/>
      <c r="B181" s="24"/>
      <c r="C181" s="16"/>
      <c r="D181" s="24"/>
      <c r="E181" s="38"/>
      <c r="F181" s="33"/>
      <c r="G181" s="33"/>
      <c r="H181" s="41"/>
      <c r="I181" s="27"/>
      <c r="J181" s="31"/>
    </row>
    <row r="182" spans="1:10">
      <c r="A182" s="23"/>
      <c r="B182" s="24"/>
      <c r="C182" s="16"/>
      <c r="D182" s="24"/>
      <c r="E182" s="38"/>
      <c r="F182" s="33"/>
      <c r="G182" s="33"/>
      <c r="H182" s="41"/>
      <c r="I182" s="27"/>
      <c r="J182" s="31"/>
    </row>
    <row r="183" spans="1:10">
      <c r="A183" s="23"/>
      <c r="B183" s="24"/>
      <c r="C183" s="16"/>
      <c r="D183" s="24"/>
      <c r="E183" s="38"/>
      <c r="F183" s="33"/>
      <c r="G183" s="33"/>
      <c r="H183" s="41"/>
      <c r="I183" s="27"/>
      <c r="J183" s="31"/>
    </row>
    <row r="184" spans="1:10">
      <c r="A184" s="23"/>
      <c r="B184" s="24"/>
      <c r="C184" s="16"/>
      <c r="D184" s="24"/>
      <c r="E184" s="38"/>
      <c r="F184" s="33"/>
      <c r="G184" s="33"/>
      <c r="H184" s="41"/>
      <c r="I184" s="27"/>
      <c r="J184" s="31"/>
    </row>
    <row r="185" spans="1:10">
      <c r="A185" s="23"/>
      <c r="B185" s="24"/>
      <c r="C185" s="16"/>
      <c r="D185" s="24"/>
      <c r="E185" s="38"/>
      <c r="F185" s="33"/>
      <c r="G185" s="33"/>
      <c r="H185" s="41"/>
      <c r="I185" s="27"/>
      <c r="J185" s="31"/>
    </row>
    <row r="186" spans="1:10">
      <c r="A186" s="23"/>
      <c r="B186" s="24"/>
      <c r="C186" s="16"/>
      <c r="D186" s="24"/>
      <c r="E186" s="38"/>
      <c r="F186" s="33"/>
      <c r="G186" s="33"/>
      <c r="H186" s="41"/>
      <c r="I186" s="27"/>
      <c r="J186" s="31"/>
    </row>
    <row r="187" spans="1:10">
      <c r="A187" s="23"/>
      <c r="B187" s="24"/>
      <c r="C187" s="16"/>
      <c r="D187" s="24"/>
      <c r="E187" s="38"/>
      <c r="F187" s="33"/>
      <c r="G187" s="33"/>
      <c r="H187" s="41"/>
      <c r="I187" s="27"/>
      <c r="J187" s="31"/>
    </row>
    <row r="188" spans="1:10">
      <c r="A188" s="23"/>
      <c r="B188" s="24"/>
      <c r="C188" s="16"/>
      <c r="D188" s="24"/>
      <c r="E188" s="38"/>
      <c r="F188" s="33"/>
      <c r="G188" s="33"/>
      <c r="H188" s="41"/>
      <c r="I188" s="27"/>
      <c r="J188" s="31"/>
    </row>
    <row r="189" spans="1:10">
      <c r="A189" s="23"/>
      <c r="B189" s="24"/>
      <c r="C189" s="16"/>
      <c r="D189" s="24"/>
      <c r="E189" s="38"/>
      <c r="F189" s="33"/>
      <c r="G189" s="33"/>
      <c r="H189" s="41"/>
      <c r="I189" s="27"/>
      <c r="J189" s="31"/>
    </row>
    <row r="190" spans="1:10">
      <c r="A190" s="23"/>
      <c r="B190" s="24"/>
      <c r="C190" s="16"/>
      <c r="D190" s="24"/>
      <c r="E190" s="38"/>
      <c r="F190" s="33"/>
      <c r="G190" s="33"/>
      <c r="H190" s="41"/>
      <c r="I190" s="27"/>
      <c r="J190" s="31"/>
    </row>
    <row r="191" spans="1:10">
      <c r="A191" s="23"/>
      <c r="B191" s="24"/>
      <c r="C191" s="16"/>
      <c r="D191" s="24"/>
      <c r="E191" s="38"/>
      <c r="F191" s="33"/>
      <c r="G191" s="33"/>
      <c r="H191" s="41"/>
      <c r="I191" s="27"/>
      <c r="J191" s="31"/>
    </row>
    <row r="192" spans="1:10">
      <c r="A192" s="23"/>
      <c r="B192" s="24"/>
      <c r="C192" s="16"/>
      <c r="D192" s="24"/>
      <c r="E192" s="38"/>
      <c r="F192" s="33"/>
      <c r="G192" s="33"/>
      <c r="H192" s="41"/>
      <c r="I192" s="27"/>
      <c r="J192" s="31"/>
    </row>
    <row r="193" spans="1:10">
      <c r="A193" s="23"/>
      <c r="B193" s="24"/>
      <c r="C193" s="16"/>
      <c r="D193" s="24"/>
      <c r="E193" s="38"/>
      <c r="F193" s="33"/>
      <c r="G193" s="33"/>
      <c r="H193" s="41"/>
      <c r="I193" s="27"/>
      <c r="J193" s="31"/>
    </row>
    <row r="194" spans="1:10">
      <c r="A194" s="23"/>
      <c r="B194" s="24"/>
      <c r="C194" s="16"/>
      <c r="D194" s="24"/>
      <c r="E194" s="38"/>
      <c r="F194" s="33"/>
      <c r="G194" s="33"/>
      <c r="H194" s="41"/>
      <c r="I194" s="27"/>
      <c r="J194" s="31"/>
    </row>
    <row r="195" spans="1:10">
      <c r="A195" s="23"/>
      <c r="B195" s="24"/>
      <c r="C195" s="16"/>
      <c r="D195" s="24"/>
      <c r="E195" s="38"/>
      <c r="F195" s="33"/>
      <c r="G195" s="33"/>
      <c r="H195" s="41"/>
      <c r="I195" s="27"/>
      <c r="J195" s="31"/>
    </row>
    <row r="196" spans="1:10">
      <c r="A196" s="23"/>
      <c r="B196" s="24"/>
      <c r="C196" s="16"/>
      <c r="D196" s="24"/>
      <c r="E196" s="38"/>
      <c r="F196" s="33"/>
      <c r="G196" s="33"/>
      <c r="H196" s="41"/>
      <c r="I196" s="27"/>
      <c r="J196" s="31"/>
    </row>
    <row r="197" spans="1:10">
      <c r="A197" s="23"/>
      <c r="B197" s="24"/>
      <c r="C197" s="16"/>
      <c r="D197" s="24"/>
      <c r="E197" s="38"/>
      <c r="F197" s="33"/>
      <c r="G197" s="33"/>
      <c r="H197" s="41"/>
      <c r="I197" s="27"/>
      <c r="J197" s="31"/>
    </row>
    <row r="198" spans="1:10">
      <c r="A198" s="23"/>
      <c r="B198" s="24"/>
      <c r="C198" s="16"/>
      <c r="D198" s="24"/>
      <c r="E198" s="38"/>
      <c r="F198" s="33"/>
      <c r="G198" s="33"/>
      <c r="H198" s="41"/>
      <c r="I198" s="27"/>
      <c r="J198" s="31"/>
    </row>
    <row r="199" spans="1:10">
      <c r="A199" s="23"/>
      <c r="B199" s="24"/>
      <c r="C199" s="16"/>
      <c r="D199" s="24"/>
      <c r="E199" s="38"/>
      <c r="F199" s="33"/>
      <c r="G199" s="33"/>
      <c r="H199" s="41"/>
      <c r="I199" s="27"/>
      <c r="J199" s="31"/>
    </row>
    <row r="200" spans="1:10">
      <c r="A200" s="23"/>
      <c r="B200" s="24"/>
      <c r="C200" s="16"/>
      <c r="D200" s="24"/>
      <c r="E200" s="38"/>
      <c r="F200" s="33"/>
      <c r="G200" s="33"/>
      <c r="H200" s="41"/>
      <c r="I200" s="27"/>
      <c r="J200" s="31"/>
    </row>
    <row r="201" spans="1:10">
      <c r="A201" s="23"/>
      <c r="B201" s="24"/>
      <c r="C201" s="16"/>
      <c r="D201" s="24"/>
      <c r="E201" s="38"/>
      <c r="F201" s="33"/>
      <c r="G201" s="33"/>
      <c r="H201" s="41"/>
      <c r="I201" s="27"/>
      <c r="J201" s="31"/>
    </row>
    <row r="202" spans="1:10">
      <c r="A202" s="23"/>
      <c r="B202" s="24"/>
      <c r="C202" s="16"/>
      <c r="D202" s="24"/>
      <c r="E202" s="38"/>
      <c r="F202" s="33"/>
      <c r="G202" s="33"/>
      <c r="H202" s="41"/>
      <c r="I202" s="27"/>
      <c r="J202" s="31"/>
    </row>
    <row r="203" spans="1:10">
      <c r="A203" s="23"/>
      <c r="B203" s="24"/>
      <c r="C203" s="16"/>
      <c r="D203" s="24"/>
      <c r="E203" s="38"/>
      <c r="F203" s="33"/>
      <c r="G203" s="33"/>
      <c r="H203" s="41"/>
      <c r="I203" s="27"/>
      <c r="J203" s="31"/>
    </row>
    <row r="204" spans="1:10">
      <c r="A204" s="23"/>
      <c r="B204" s="24"/>
      <c r="C204" s="16"/>
      <c r="D204" s="24"/>
      <c r="E204" s="38"/>
      <c r="F204" s="33"/>
      <c r="G204" s="33"/>
      <c r="H204" s="41"/>
      <c r="I204" s="27"/>
      <c r="J204" s="31"/>
    </row>
    <row r="205" spans="1:10">
      <c r="A205" s="23"/>
      <c r="B205" s="24"/>
      <c r="C205" s="16"/>
      <c r="D205" s="24"/>
      <c r="E205" s="38"/>
      <c r="F205" s="33"/>
      <c r="G205" s="33"/>
      <c r="H205" s="41"/>
      <c r="I205" s="27"/>
      <c r="J205" s="31"/>
    </row>
    <row r="206" spans="1:10">
      <c r="A206" s="23"/>
      <c r="B206" s="24"/>
      <c r="C206" s="16"/>
      <c r="D206" s="24"/>
      <c r="E206" s="38"/>
      <c r="F206" s="33"/>
      <c r="G206" s="33"/>
      <c r="H206" s="41"/>
      <c r="I206" s="27"/>
      <c r="J206" s="31"/>
    </row>
    <row r="207" spans="1:10">
      <c r="A207" s="23"/>
      <c r="B207" s="24"/>
      <c r="C207" s="16"/>
      <c r="D207" s="24"/>
      <c r="E207" s="38"/>
      <c r="F207" s="33"/>
      <c r="G207" s="33"/>
      <c r="H207" s="41"/>
      <c r="I207" s="27"/>
      <c r="J207" s="31"/>
    </row>
    <row r="208" spans="1:10">
      <c r="A208" s="23"/>
      <c r="B208" s="24"/>
      <c r="C208" s="16"/>
      <c r="D208" s="24"/>
      <c r="E208" s="38"/>
      <c r="F208" s="33"/>
      <c r="G208" s="33"/>
      <c r="H208" s="41"/>
      <c r="I208" s="27"/>
      <c r="J208" s="31"/>
    </row>
    <row r="209" spans="1:10">
      <c r="A209" s="23"/>
      <c r="B209" s="24"/>
      <c r="C209" s="16"/>
      <c r="D209" s="24"/>
      <c r="E209" s="38"/>
      <c r="F209" s="33"/>
      <c r="G209" s="33"/>
      <c r="H209" s="41"/>
      <c r="I209" s="27"/>
      <c r="J209" s="31"/>
    </row>
    <row r="210" spans="1:10">
      <c r="A210" s="23"/>
      <c r="B210" s="24"/>
      <c r="C210" s="16"/>
      <c r="D210" s="24"/>
      <c r="E210" s="38"/>
      <c r="F210" s="33"/>
      <c r="G210" s="33"/>
      <c r="H210" s="41"/>
      <c r="I210" s="27"/>
      <c r="J210" s="31"/>
    </row>
    <row r="211" spans="1:10">
      <c r="A211" s="23"/>
      <c r="B211" s="24"/>
      <c r="C211" s="16"/>
      <c r="D211" s="24"/>
      <c r="E211" s="38"/>
      <c r="F211" s="33"/>
      <c r="G211" s="33"/>
      <c r="H211" s="41"/>
      <c r="I211" s="27"/>
      <c r="J211" s="31"/>
    </row>
    <row r="212" spans="1:10">
      <c r="A212" s="23"/>
      <c r="B212" s="24"/>
      <c r="C212" s="16"/>
      <c r="D212" s="24"/>
      <c r="E212" s="38"/>
      <c r="F212" s="33"/>
      <c r="G212" s="33"/>
      <c r="H212" s="41"/>
      <c r="I212" s="27"/>
      <c r="J212" s="31"/>
    </row>
    <row r="213" spans="1:10">
      <c r="A213" s="23"/>
      <c r="B213" s="24"/>
      <c r="C213" s="16"/>
      <c r="D213" s="24"/>
      <c r="E213" s="38"/>
      <c r="F213" s="33"/>
      <c r="G213" s="33"/>
      <c r="H213" s="41"/>
      <c r="I213" s="27"/>
      <c r="J213" s="31"/>
    </row>
    <row r="214" spans="1:10">
      <c r="A214" s="23"/>
      <c r="B214" s="24"/>
      <c r="C214" s="16"/>
      <c r="D214" s="24"/>
      <c r="E214" s="38"/>
      <c r="F214" s="33"/>
      <c r="G214" s="33"/>
      <c r="H214" s="41"/>
      <c r="I214" s="27"/>
      <c r="J214" s="31"/>
    </row>
    <row r="215" spans="1:10">
      <c r="A215" s="23"/>
      <c r="B215" s="24"/>
      <c r="C215" s="16"/>
      <c r="D215" s="24"/>
      <c r="E215" s="38"/>
      <c r="F215" s="33"/>
      <c r="G215" s="33"/>
      <c r="H215" s="41"/>
      <c r="I215" s="27"/>
      <c r="J215" s="31"/>
    </row>
    <row r="216" spans="1:10">
      <c r="A216" s="23"/>
      <c r="B216" s="24"/>
      <c r="C216" s="16"/>
      <c r="D216" s="24"/>
      <c r="E216" s="38"/>
      <c r="F216" s="33"/>
      <c r="G216" s="33"/>
      <c r="H216" s="41"/>
      <c r="I216" s="27"/>
      <c r="J216" s="31"/>
    </row>
    <row r="217" spans="1:10">
      <c r="A217" s="23"/>
      <c r="B217" s="24"/>
      <c r="C217" s="16"/>
      <c r="D217" s="24"/>
      <c r="E217" s="38"/>
      <c r="F217" s="33"/>
      <c r="G217" s="33"/>
      <c r="H217" s="41"/>
      <c r="I217" s="27"/>
      <c r="J217" s="31"/>
    </row>
    <row r="218" spans="1:10">
      <c r="A218" s="23"/>
      <c r="B218" s="24"/>
      <c r="C218" s="16"/>
      <c r="D218" s="24"/>
      <c r="E218" s="38"/>
      <c r="F218" s="33"/>
      <c r="G218" s="33"/>
      <c r="H218" s="41"/>
      <c r="I218" s="27"/>
      <c r="J218" s="31"/>
    </row>
  </sheetData>
  <autoFilter ref="A1:I154"/>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sheetPr codeName="Feuil3"/>
  <dimension ref="A1:K218"/>
  <sheetViews>
    <sheetView workbookViewId="0">
      <selection activeCell="E2" sqref="E2"/>
    </sheetView>
  </sheetViews>
  <sheetFormatPr baseColWidth="10" defaultColWidth="9.125" defaultRowHeight="14.4"/>
  <cols>
    <col min="1" max="1" width="8.625" customWidth="1"/>
    <col min="2" max="2" width="4.375" customWidth="1"/>
    <col min="3" max="3" width="9.875" bestFit="1" customWidth="1"/>
    <col min="4" max="4" width="9.25" bestFit="1" customWidth="1"/>
    <col min="5" max="5" width="10.375" style="39" bestFit="1" customWidth="1"/>
    <col min="6" max="6" width="8.5" style="34" bestFit="1" customWidth="1"/>
    <col min="7" max="7" width="7.5" style="34" bestFit="1" customWidth="1"/>
    <col min="8" max="8" width="7.125" style="45" bestFit="1" customWidth="1"/>
    <col min="9" max="9" width="4.875" style="25" bestFit="1" customWidth="1"/>
    <col min="10" max="10" width="13.125" bestFit="1" customWidth="1"/>
    <col min="11" max="11" width="4.125" customWidth="1"/>
    <col min="12" max="12" width="5.25" customWidth="1"/>
    <col min="13" max="13" width="4.625" customWidth="1"/>
    <col min="14" max="14" width="5.25" customWidth="1"/>
    <col min="15" max="15" width="4.625" customWidth="1"/>
    <col min="16" max="16" width="4" customWidth="1"/>
    <col min="17" max="17" width="5.125" customWidth="1"/>
    <col min="18" max="18" width="4.125" customWidth="1"/>
    <col min="19" max="19" width="4.625" customWidth="1"/>
    <col min="20" max="20" width="5.125" customWidth="1"/>
    <col min="21" max="21" width="4.375" customWidth="1"/>
    <col min="22" max="22" width="9.875" customWidth="1"/>
    <col min="23" max="23" width="6.875" customWidth="1"/>
    <col min="24" max="24" width="4.125" customWidth="1"/>
    <col min="25" max="25" width="5.25" customWidth="1"/>
    <col min="26" max="26" width="4.625" customWidth="1"/>
    <col min="27" max="27" width="5.25" customWidth="1"/>
    <col min="28" max="28" width="4.625" customWidth="1"/>
    <col min="29" max="29" width="4" customWidth="1"/>
    <col min="30" max="30" width="5.125" customWidth="1"/>
    <col min="31" max="31" width="4.625" customWidth="1"/>
    <col min="32" max="32" width="5.125" customWidth="1"/>
    <col min="33" max="33" width="4.375" customWidth="1"/>
    <col min="34" max="34" width="9.875" customWidth="1"/>
    <col min="35" max="35" width="6.875" customWidth="1"/>
    <col min="36" max="36" width="4.125" customWidth="1"/>
    <col min="37" max="37" width="5.25" customWidth="1"/>
    <col min="38" max="38" width="4.625" customWidth="1"/>
    <col min="39" max="39" width="9.875" customWidth="1"/>
    <col min="40" max="40" width="11.25" customWidth="1"/>
    <col min="41" max="41" width="12.125" customWidth="1"/>
    <col min="42" max="42" width="11.25" customWidth="1"/>
    <col min="43" max="43" width="5.875" customWidth="1"/>
    <col min="44" max="44" width="18.125" bestFit="1" customWidth="1"/>
    <col min="45" max="45" width="7.75" customWidth="1"/>
    <col min="46" max="48" width="5.875" customWidth="1"/>
    <col min="49" max="49" width="10.75" customWidth="1"/>
    <col min="50" max="50" width="8.75" customWidth="1"/>
    <col min="51" max="51" width="11.75" customWidth="1"/>
    <col min="52" max="52" width="6.75" customWidth="1"/>
    <col min="53" max="53" width="5.875" customWidth="1"/>
    <col min="54" max="54" width="9.75" customWidth="1"/>
    <col min="55" max="55" width="6.75" customWidth="1"/>
    <col min="56" max="57" width="5.875" customWidth="1"/>
    <col min="58" max="58" width="9.75" customWidth="1"/>
    <col min="59" max="59" width="8.375" customWidth="1"/>
    <col min="60" max="61" width="5.875" customWidth="1"/>
    <col min="62" max="62" width="11.375" customWidth="1"/>
    <col min="63" max="63" width="8.375" customWidth="1"/>
    <col min="64" max="67" width="5.875" customWidth="1"/>
    <col min="68" max="68" width="11.375" customWidth="1"/>
    <col min="69" max="69" width="8" customWidth="1"/>
    <col min="70" max="70" width="5.875" customWidth="1"/>
    <col min="71" max="71" width="11" customWidth="1"/>
    <col min="72" max="72" width="8" customWidth="1"/>
    <col min="73" max="73" width="11" customWidth="1"/>
    <col min="74" max="74" width="9.125" customWidth="1"/>
    <col min="75" max="75" width="12.125" bestFit="1" customWidth="1"/>
    <col min="76" max="76" width="11.25" customWidth="1"/>
    <col min="77" max="77" width="11.25" bestFit="1" customWidth="1"/>
  </cols>
  <sheetData>
    <row r="1" spans="1:11">
      <c r="A1" t="s">
        <v>16</v>
      </c>
      <c r="B1" t="s">
        <v>1</v>
      </c>
      <c r="C1" t="s">
        <v>2</v>
      </c>
      <c r="D1" t="s">
        <v>3</v>
      </c>
      <c r="E1" t="s">
        <v>0</v>
      </c>
      <c r="F1" t="s">
        <v>21</v>
      </c>
      <c r="G1" t="s">
        <v>25</v>
      </c>
      <c r="H1" t="s">
        <v>102</v>
      </c>
      <c r="I1" t="s">
        <v>17</v>
      </c>
    </row>
    <row r="2" spans="1:11">
      <c r="A2" t="s">
        <v>7</v>
      </c>
      <c r="B2">
        <v>1</v>
      </c>
      <c r="C2" t="s">
        <v>72</v>
      </c>
      <c r="D2" t="s">
        <v>92</v>
      </c>
      <c r="E2" s="53">
        <v>41284</v>
      </c>
      <c r="F2" s="34">
        <v>41305</v>
      </c>
      <c r="G2" t="str">
        <f>TEXT(E2,"AAAA-MM")</f>
        <v>2013-01</v>
      </c>
      <c r="H2" t="s">
        <v>12</v>
      </c>
      <c r="I2">
        <v>2013</v>
      </c>
      <c r="K2" s="34"/>
    </row>
    <row r="3" spans="1:11">
      <c r="A3" t="s">
        <v>7</v>
      </c>
      <c r="B3">
        <v>1</v>
      </c>
      <c r="C3" t="s">
        <v>72</v>
      </c>
      <c r="D3" t="s">
        <v>81</v>
      </c>
      <c r="E3" s="53">
        <v>41285</v>
      </c>
      <c r="F3" s="34">
        <v>41305</v>
      </c>
      <c r="G3" t="str">
        <f t="shared" ref="G3:G66" si="0">TEXT(E3,"AAAA-MM")</f>
        <v>2013-01</v>
      </c>
      <c r="H3" t="s">
        <v>12</v>
      </c>
      <c r="I3">
        <v>2013</v>
      </c>
      <c r="J3" s="29"/>
      <c r="K3" s="34"/>
    </row>
    <row r="4" spans="1:11">
      <c r="A4" t="s">
        <v>7</v>
      </c>
      <c r="B4">
        <v>1</v>
      </c>
      <c r="C4" t="s">
        <v>70</v>
      </c>
      <c r="D4" t="s">
        <v>78</v>
      </c>
      <c r="E4" s="53">
        <v>41295</v>
      </c>
      <c r="F4" s="34">
        <v>41305</v>
      </c>
      <c r="G4" t="str">
        <f t="shared" si="0"/>
        <v>2013-01</v>
      </c>
      <c r="H4" t="s">
        <v>12</v>
      </c>
      <c r="I4">
        <v>2013</v>
      </c>
      <c r="J4" s="30"/>
      <c r="K4" s="34"/>
    </row>
    <row r="5" spans="1:11">
      <c r="A5" t="s">
        <v>7</v>
      </c>
      <c r="B5">
        <v>0</v>
      </c>
      <c r="E5" s="53">
        <v>41333</v>
      </c>
      <c r="F5" s="34">
        <v>41333</v>
      </c>
      <c r="G5" t="str">
        <f t="shared" si="0"/>
        <v>2013-02</v>
      </c>
      <c r="H5" t="s">
        <v>13</v>
      </c>
      <c r="I5">
        <v>2013</v>
      </c>
      <c r="J5" s="30"/>
      <c r="K5" s="34"/>
    </row>
    <row r="6" spans="1:11">
      <c r="A6" t="s">
        <v>8</v>
      </c>
      <c r="B6">
        <v>1</v>
      </c>
      <c r="C6" t="s">
        <v>72</v>
      </c>
      <c r="D6" t="s">
        <v>90</v>
      </c>
      <c r="E6" s="53">
        <v>41334</v>
      </c>
      <c r="F6" s="34">
        <v>41364</v>
      </c>
      <c r="G6" t="str">
        <f t="shared" si="0"/>
        <v>2013-03</v>
      </c>
      <c r="H6" t="s">
        <v>6</v>
      </c>
      <c r="I6">
        <v>2013</v>
      </c>
      <c r="J6" s="31"/>
      <c r="K6" s="34"/>
    </row>
    <row r="7" spans="1:11">
      <c r="A7" t="s">
        <v>8</v>
      </c>
      <c r="B7">
        <v>1</v>
      </c>
      <c r="C7" t="s">
        <v>73</v>
      </c>
      <c r="D7" t="s">
        <v>90</v>
      </c>
      <c r="E7" s="53">
        <v>41334</v>
      </c>
      <c r="F7" s="34">
        <v>41364</v>
      </c>
      <c r="G7" t="str">
        <f t="shared" si="0"/>
        <v>2013-03</v>
      </c>
      <c r="H7" t="s">
        <v>6</v>
      </c>
      <c r="I7">
        <v>2013</v>
      </c>
      <c r="J7" s="31"/>
      <c r="K7" s="34"/>
    </row>
    <row r="8" spans="1:11">
      <c r="A8" t="s">
        <v>8</v>
      </c>
      <c r="B8">
        <v>1</v>
      </c>
      <c r="C8" t="s">
        <v>71</v>
      </c>
      <c r="D8" t="s">
        <v>90</v>
      </c>
      <c r="E8" s="53">
        <v>41348</v>
      </c>
      <c r="F8" s="34">
        <v>41364</v>
      </c>
      <c r="G8" t="str">
        <f t="shared" si="0"/>
        <v>2013-03</v>
      </c>
      <c r="H8" t="s">
        <v>6</v>
      </c>
      <c r="I8">
        <v>2013</v>
      </c>
      <c r="J8" s="31"/>
      <c r="K8" s="34"/>
    </row>
    <row r="9" spans="1:11">
      <c r="A9" t="s">
        <v>7</v>
      </c>
      <c r="B9">
        <v>1</v>
      </c>
      <c r="C9" t="s">
        <v>73</v>
      </c>
      <c r="D9" t="s">
        <v>81</v>
      </c>
      <c r="E9" s="53">
        <v>41355</v>
      </c>
      <c r="F9" s="34">
        <v>41364</v>
      </c>
      <c r="G9" t="str">
        <f t="shared" si="0"/>
        <v>2013-03</v>
      </c>
      <c r="H9" t="s">
        <v>6</v>
      </c>
      <c r="I9">
        <v>2013</v>
      </c>
      <c r="J9" s="30"/>
      <c r="K9" s="34"/>
    </row>
    <row r="10" spans="1:11">
      <c r="A10" t="s">
        <v>7</v>
      </c>
      <c r="B10">
        <v>1</v>
      </c>
      <c r="C10" t="s">
        <v>71</v>
      </c>
      <c r="D10" t="s">
        <v>81</v>
      </c>
      <c r="E10" s="53">
        <v>41361</v>
      </c>
      <c r="F10" s="34">
        <v>41364</v>
      </c>
      <c r="G10" t="str">
        <f t="shared" si="0"/>
        <v>2013-03</v>
      </c>
      <c r="H10" t="s">
        <v>6</v>
      </c>
      <c r="I10">
        <v>2013</v>
      </c>
      <c r="J10" s="31"/>
      <c r="K10" s="34"/>
    </row>
    <row r="11" spans="1:11">
      <c r="A11" t="s">
        <v>7</v>
      </c>
      <c r="B11">
        <v>1</v>
      </c>
      <c r="C11" t="s">
        <v>72</v>
      </c>
      <c r="D11" t="s">
        <v>81</v>
      </c>
      <c r="E11" s="53">
        <v>41362</v>
      </c>
      <c r="F11" s="34">
        <v>41364</v>
      </c>
      <c r="G11" t="str">
        <f t="shared" si="0"/>
        <v>2013-03</v>
      </c>
      <c r="H11" t="s">
        <v>6</v>
      </c>
      <c r="I11">
        <v>2013</v>
      </c>
      <c r="J11" s="31"/>
      <c r="K11" s="34"/>
    </row>
    <row r="12" spans="1:11">
      <c r="A12" t="s">
        <v>7</v>
      </c>
      <c r="B12">
        <v>1</v>
      </c>
      <c r="C12" t="s">
        <v>71</v>
      </c>
      <c r="D12" t="s">
        <v>89</v>
      </c>
      <c r="E12" s="53">
        <v>41390</v>
      </c>
      <c r="F12" s="34">
        <v>41394</v>
      </c>
      <c r="G12" t="str">
        <f t="shared" si="0"/>
        <v>2013-04</v>
      </c>
      <c r="H12" t="s">
        <v>14</v>
      </c>
      <c r="I12">
        <v>2013</v>
      </c>
      <c r="J12" s="30"/>
      <c r="K12" s="34"/>
    </row>
    <row r="13" spans="1:11">
      <c r="A13" t="s">
        <v>7</v>
      </c>
      <c r="B13">
        <v>1</v>
      </c>
      <c r="C13" t="s">
        <v>71</v>
      </c>
      <c r="D13" t="s">
        <v>89</v>
      </c>
      <c r="E13" s="53">
        <v>41390</v>
      </c>
      <c r="F13" s="34">
        <v>41394</v>
      </c>
      <c r="G13" t="str">
        <f t="shared" si="0"/>
        <v>2013-04</v>
      </c>
      <c r="H13" t="s">
        <v>14</v>
      </c>
      <c r="I13">
        <v>2013</v>
      </c>
      <c r="J13" s="31"/>
      <c r="K13" s="34"/>
    </row>
    <row r="14" spans="1:11">
      <c r="A14" t="s">
        <v>7</v>
      </c>
      <c r="B14">
        <v>1</v>
      </c>
      <c r="C14" t="s">
        <v>71</v>
      </c>
      <c r="D14" t="s">
        <v>89</v>
      </c>
      <c r="E14" s="53">
        <v>41390</v>
      </c>
      <c r="F14" s="34">
        <v>41394</v>
      </c>
      <c r="G14" t="str">
        <f t="shared" si="0"/>
        <v>2013-04</v>
      </c>
      <c r="H14" t="s">
        <v>14</v>
      </c>
      <c r="I14">
        <v>2013</v>
      </c>
      <c r="J14" s="31"/>
    </row>
    <row r="15" spans="1:11">
      <c r="A15" t="s">
        <v>7</v>
      </c>
      <c r="B15">
        <v>1</v>
      </c>
      <c r="C15" t="s">
        <v>73</v>
      </c>
      <c r="D15" t="s">
        <v>92</v>
      </c>
      <c r="E15" s="53">
        <v>41394</v>
      </c>
      <c r="F15" s="34">
        <v>41394</v>
      </c>
      <c r="G15" t="str">
        <f t="shared" si="0"/>
        <v>2013-04</v>
      </c>
      <c r="H15" t="s">
        <v>14</v>
      </c>
      <c r="I15">
        <v>2013</v>
      </c>
      <c r="J15" s="30"/>
    </row>
    <row r="16" spans="1:11">
      <c r="A16" t="s">
        <v>7</v>
      </c>
      <c r="B16">
        <v>1</v>
      </c>
      <c r="C16" t="s">
        <v>71</v>
      </c>
      <c r="D16" t="s">
        <v>89</v>
      </c>
      <c r="E16" s="53">
        <v>41423</v>
      </c>
      <c r="F16" s="34">
        <v>41425</v>
      </c>
      <c r="G16" t="str">
        <f t="shared" si="0"/>
        <v>2013-05</v>
      </c>
      <c r="H16" t="s">
        <v>15</v>
      </c>
      <c r="I16">
        <v>2013</v>
      </c>
      <c r="J16" s="31"/>
    </row>
    <row r="17" spans="1:10">
      <c r="A17" t="s">
        <v>7</v>
      </c>
      <c r="B17">
        <v>1</v>
      </c>
      <c r="C17" t="s">
        <v>72</v>
      </c>
      <c r="D17" t="s">
        <v>89</v>
      </c>
      <c r="E17" s="53">
        <v>41439</v>
      </c>
      <c r="F17" s="34">
        <v>41455</v>
      </c>
      <c r="G17" t="str">
        <f t="shared" si="0"/>
        <v>2013-06</v>
      </c>
      <c r="H17" t="s">
        <v>18</v>
      </c>
      <c r="I17">
        <v>2013</v>
      </c>
      <c r="J17" s="30"/>
    </row>
    <row r="18" spans="1:10">
      <c r="A18" t="s">
        <v>8</v>
      </c>
      <c r="B18">
        <v>1</v>
      </c>
      <c r="C18" t="s">
        <v>71</v>
      </c>
      <c r="D18" t="s">
        <v>90</v>
      </c>
      <c r="E18" s="53">
        <v>41452</v>
      </c>
      <c r="F18" s="34">
        <v>41455</v>
      </c>
      <c r="G18" t="str">
        <f t="shared" si="0"/>
        <v>2013-06</v>
      </c>
      <c r="H18" t="s">
        <v>18</v>
      </c>
      <c r="I18">
        <v>2013</v>
      </c>
      <c r="J18" s="31"/>
    </row>
    <row r="19" spans="1:10">
      <c r="A19" t="s">
        <v>8</v>
      </c>
      <c r="B19">
        <v>1</v>
      </c>
      <c r="C19" t="s">
        <v>72</v>
      </c>
      <c r="D19" t="s">
        <v>90</v>
      </c>
      <c r="E19" s="53">
        <v>41452</v>
      </c>
      <c r="F19" s="34">
        <v>41455</v>
      </c>
      <c r="G19" t="str">
        <f t="shared" si="0"/>
        <v>2013-06</v>
      </c>
      <c r="H19" t="s">
        <v>18</v>
      </c>
      <c r="I19">
        <v>2013</v>
      </c>
      <c r="J19" s="31"/>
    </row>
    <row r="20" spans="1:10">
      <c r="A20" t="s">
        <v>7</v>
      </c>
      <c r="B20">
        <v>1</v>
      </c>
      <c r="C20" t="s">
        <v>73</v>
      </c>
      <c r="D20" t="s">
        <v>92</v>
      </c>
      <c r="E20" s="53">
        <v>41452</v>
      </c>
      <c r="F20" s="34">
        <v>41455</v>
      </c>
      <c r="G20" t="str">
        <f t="shared" si="0"/>
        <v>2013-06</v>
      </c>
      <c r="H20" t="s">
        <v>18</v>
      </c>
      <c r="I20">
        <v>2013</v>
      </c>
      <c r="J20" s="31"/>
    </row>
    <row r="21" spans="1:10">
      <c r="A21" t="s">
        <v>7</v>
      </c>
      <c r="B21">
        <v>1</v>
      </c>
      <c r="C21" t="s">
        <v>74</v>
      </c>
      <c r="D21" t="s">
        <v>92</v>
      </c>
      <c r="E21" s="53">
        <v>41452</v>
      </c>
      <c r="F21" s="34">
        <v>41455</v>
      </c>
      <c r="G21" t="str">
        <f t="shared" si="0"/>
        <v>2013-06</v>
      </c>
      <c r="H21" t="s">
        <v>18</v>
      </c>
      <c r="I21">
        <v>2013</v>
      </c>
      <c r="J21" s="31"/>
    </row>
    <row r="22" spans="1:10">
      <c r="A22" t="s">
        <v>7</v>
      </c>
      <c r="B22">
        <v>1</v>
      </c>
      <c r="C22" t="s">
        <v>72</v>
      </c>
      <c r="D22" t="s">
        <v>78</v>
      </c>
      <c r="E22" s="53">
        <v>41453</v>
      </c>
      <c r="F22" s="34">
        <v>41455</v>
      </c>
      <c r="G22" t="str">
        <f t="shared" si="0"/>
        <v>2013-06</v>
      </c>
      <c r="H22" t="s">
        <v>18</v>
      </c>
      <c r="I22">
        <v>2013</v>
      </c>
      <c r="J22" s="30"/>
    </row>
    <row r="23" spans="1:10">
      <c r="A23" t="s">
        <v>8</v>
      </c>
      <c r="B23">
        <v>1</v>
      </c>
      <c r="C23" t="s">
        <v>72</v>
      </c>
      <c r="D23" t="s">
        <v>91</v>
      </c>
      <c r="E23" s="53">
        <v>41465</v>
      </c>
      <c r="F23" s="34">
        <v>41486</v>
      </c>
      <c r="G23" t="str">
        <f t="shared" si="0"/>
        <v>2013-07</v>
      </c>
      <c r="H23" t="s">
        <v>19</v>
      </c>
      <c r="I23">
        <v>2013</v>
      </c>
      <c r="J23" s="31"/>
    </row>
    <row r="24" spans="1:10">
      <c r="A24" t="s">
        <v>7</v>
      </c>
      <c r="B24">
        <v>1</v>
      </c>
      <c r="C24" t="s">
        <v>71</v>
      </c>
      <c r="D24" t="s">
        <v>89</v>
      </c>
      <c r="E24" s="53">
        <v>41467</v>
      </c>
      <c r="F24" s="34">
        <v>41486</v>
      </c>
      <c r="G24" t="str">
        <f t="shared" si="0"/>
        <v>2013-07</v>
      </c>
      <c r="H24" t="s">
        <v>19</v>
      </c>
      <c r="I24">
        <v>2013</v>
      </c>
      <c r="J24" s="31"/>
    </row>
    <row r="25" spans="1:10">
      <c r="A25" t="s">
        <v>7</v>
      </c>
      <c r="B25">
        <v>1</v>
      </c>
      <c r="C25" t="s">
        <v>74</v>
      </c>
      <c r="D25" t="s">
        <v>81</v>
      </c>
      <c r="E25" s="53">
        <v>41474</v>
      </c>
      <c r="F25" s="34">
        <v>41486</v>
      </c>
      <c r="G25" t="str">
        <f t="shared" si="0"/>
        <v>2013-07</v>
      </c>
      <c r="H25" t="s">
        <v>19</v>
      </c>
      <c r="I25">
        <v>2013</v>
      </c>
      <c r="J25" s="31"/>
    </row>
    <row r="26" spans="1:10">
      <c r="A26" t="s">
        <v>7</v>
      </c>
      <c r="B26">
        <v>1</v>
      </c>
      <c r="C26" t="s">
        <v>71</v>
      </c>
      <c r="D26" t="s">
        <v>89</v>
      </c>
      <c r="E26" s="53">
        <v>41492</v>
      </c>
      <c r="F26" s="34">
        <v>41517</v>
      </c>
      <c r="G26" t="str">
        <f t="shared" si="0"/>
        <v>2013-08</v>
      </c>
      <c r="H26" t="s">
        <v>5</v>
      </c>
      <c r="I26">
        <v>2013</v>
      </c>
      <c r="J26" s="30"/>
    </row>
    <row r="27" spans="1:10">
      <c r="A27" t="s">
        <v>7</v>
      </c>
      <c r="B27">
        <v>1</v>
      </c>
      <c r="C27" t="s">
        <v>71</v>
      </c>
      <c r="D27" t="s">
        <v>89</v>
      </c>
      <c r="E27" s="53">
        <v>41492</v>
      </c>
      <c r="F27" s="34">
        <v>41517</v>
      </c>
      <c r="G27" t="str">
        <f t="shared" si="0"/>
        <v>2013-08</v>
      </c>
      <c r="H27" t="s">
        <v>5</v>
      </c>
      <c r="I27">
        <v>2013</v>
      </c>
      <c r="J27" s="31"/>
    </row>
    <row r="28" spans="1:10">
      <c r="A28" t="s">
        <v>8</v>
      </c>
      <c r="B28">
        <v>1</v>
      </c>
      <c r="C28" t="s">
        <v>71</v>
      </c>
      <c r="D28" t="s">
        <v>90</v>
      </c>
      <c r="E28" s="53">
        <v>41529</v>
      </c>
      <c r="F28" s="34">
        <v>41547</v>
      </c>
      <c r="G28" t="str">
        <f t="shared" si="0"/>
        <v>2013-09</v>
      </c>
      <c r="H28" t="s">
        <v>20</v>
      </c>
      <c r="I28">
        <v>2013</v>
      </c>
      <c r="J28" s="30"/>
    </row>
    <row r="29" spans="1:10">
      <c r="A29" t="s">
        <v>7</v>
      </c>
      <c r="B29">
        <v>1</v>
      </c>
      <c r="C29" t="s">
        <v>70</v>
      </c>
      <c r="D29" t="s">
        <v>89</v>
      </c>
      <c r="E29" s="53">
        <v>41547</v>
      </c>
      <c r="F29" s="34">
        <v>41547</v>
      </c>
      <c r="G29" t="str">
        <f t="shared" si="0"/>
        <v>2013-09</v>
      </c>
      <c r="H29" t="s">
        <v>20</v>
      </c>
      <c r="I29">
        <v>2013</v>
      </c>
      <c r="J29" s="31"/>
    </row>
    <row r="30" spans="1:10">
      <c r="A30" t="s">
        <v>7</v>
      </c>
      <c r="B30">
        <v>1</v>
      </c>
      <c r="C30" t="s">
        <v>71</v>
      </c>
      <c r="D30" t="s">
        <v>81</v>
      </c>
      <c r="E30" s="53">
        <v>41557</v>
      </c>
      <c r="F30" s="34">
        <v>41578</v>
      </c>
      <c r="G30" t="str">
        <f t="shared" si="0"/>
        <v>2013-10</v>
      </c>
      <c r="H30" t="s">
        <v>9</v>
      </c>
      <c r="I30">
        <v>2013</v>
      </c>
      <c r="J30" s="31"/>
    </row>
    <row r="31" spans="1:10">
      <c r="A31" t="s">
        <v>4</v>
      </c>
      <c r="B31">
        <v>1</v>
      </c>
      <c r="C31" t="s">
        <v>74</v>
      </c>
      <c r="D31" t="s">
        <v>88</v>
      </c>
      <c r="E31" s="53">
        <v>41558</v>
      </c>
      <c r="F31" s="34">
        <v>41578</v>
      </c>
      <c r="G31" t="str">
        <f t="shared" si="0"/>
        <v>2013-10</v>
      </c>
      <c r="H31" t="s">
        <v>9</v>
      </c>
      <c r="I31">
        <v>2013</v>
      </c>
      <c r="J31" s="30"/>
    </row>
    <row r="32" spans="1:10">
      <c r="A32" t="s">
        <v>4</v>
      </c>
      <c r="B32">
        <v>1</v>
      </c>
      <c r="C32" t="s">
        <v>72</v>
      </c>
      <c r="D32" t="s">
        <v>88</v>
      </c>
      <c r="E32" s="53">
        <v>41572</v>
      </c>
      <c r="F32" s="34">
        <v>41578</v>
      </c>
      <c r="G32" t="str">
        <f t="shared" si="0"/>
        <v>2013-10</v>
      </c>
      <c r="H32" t="s">
        <v>9</v>
      </c>
      <c r="I32">
        <v>2013</v>
      </c>
      <c r="J32" s="31"/>
    </row>
    <row r="33" spans="1:10">
      <c r="A33" t="s">
        <v>4</v>
      </c>
      <c r="B33">
        <v>1</v>
      </c>
      <c r="C33" t="s">
        <v>72</v>
      </c>
      <c r="D33" t="s">
        <v>88</v>
      </c>
      <c r="E33" s="53">
        <v>41579</v>
      </c>
      <c r="F33" s="34">
        <v>41608</v>
      </c>
      <c r="G33" t="str">
        <f t="shared" si="0"/>
        <v>2013-11</v>
      </c>
      <c r="H33" t="s">
        <v>10</v>
      </c>
      <c r="I33">
        <v>2013</v>
      </c>
      <c r="J33" s="31"/>
    </row>
    <row r="34" spans="1:10">
      <c r="A34" t="s">
        <v>7</v>
      </c>
      <c r="B34">
        <v>1</v>
      </c>
      <c r="C34" t="s">
        <v>72</v>
      </c>
      <c r="D34" t="s">
        <v>82</v>
      </c>
      <c r="E34" s="53">
        <v>41612</v>
      </c>
      <c r="F34" s="34">
        <v>41639</v>
      </c>
      <c r="G34" t="str">
        <f t="shared" si="0"/>
        <v>2013-12</v>
      </c>
      <c r="H34" t="s">
        <v>11</v>
      </c>
      <c r="I34">
        <v>2013</v>
      </c>
      <c r="J34" s="30"/>
    </row>
    <row r="35" spans="1:10">
      <c r="A35" t="s">
        <v>4</v>
      </c>
      <c r="B35">
        <v>1</v>
      </c>
      <c r="C35" t="s">
        <v>71</v>
      </c>
      <c r="D35" t="s">
        <v>88</v>
      </c>
      <c r="E35" s="53">
        <v>41670</v>
      </c>
      <c r="F35" s="34">
        <v>41670</v>
      </c>
      <c r="G35" t="str">
        <f t="shared" si="0"/>
        <v>2014-01</v>
      </c>
      <c r="H35" t="s">
        <v>12</v>
      </c>
      <c r="I35">
        <v>2014</v>
      </c>
      <c r="J35" s="31"/>
    </row>
    <row r="36" spans="1:10">
      <c r="A36" t="s">
        <v>7</v>
      </c>
      <c r="B36">
        <v>1</v>
      </c>
      <c r="C36" t="s">
        <v>71</v>
      </c>
      <c r="D36" t="s">
        <v>89</v>
      </c>
      <c r="E36" s="53">
        <v>41670</v>
      </c>
      <c r="F36" s="34">
        <v>41670</v>
      </c>
      <c r="G36" t="str">
        <f t="shared" si="0"/>
        <v>2014-01</v>
      </c>
      <c r="H36" t="s">
        <v>12</v>
      </c>
      <c r="I36">
        <v>2014</v>
      </c>
      <c r="J36" s="30"/>
    </row>
    <row r="37" spans="1:10">
      <c r="A37" t="s">
        <v>8</v>
      </c>
      <c r="B37">
        <v>1</v>
      </c>
      <c r="C37" t="s">
        <v>73</v>
      </c>
      <c r="D37" t="s">
        <v>85</v>
      </c>
      <c r="E37" s="53">
        <v>41698</v>
      </c>
      <c r="F37" s="34">
        <v>41698</v>
      </c>
      <c r="G37" t="str">
        <f t="shared" si="0"/>
        <v>2014-02</v>
      </c>
      <c r="H37" t="s">
        <v>13</v>
      </c>
      <c r="I37">
        <v>2014</v>
      </c>
      <c r="J37" s="31"/>
    </row>
    <row r="38" spans="1:10">
      <c r="A38" t="s">
        <v>4</v>
      </c>
      <c r="B38">
        <v>1</v>
      </c>
      <c r="C38" t="s">
        <v>77</v>
      </c>
      <c r="D38" t="s">
        <v>88</v>
      </c>
      <c r="E38" s="53">
        <v>41729</v>
      </c>
      <c r="F38" s="34">
        <v>41729</v>
      </c>
      <c r="G38" t="str">
        <f t="shared" si="0"/>
        <v>2014-03</v>
      </c>
      <c r="H38" t="s">
        <v>6</v>
      </c>
      <c r="I38">
        <v>2014</v>
      </c>
      <c r="J38" s="29"/>
    </row>
    <row r="39" spans="1:10">
      <c r="A39" t="s">
        <v>8</v>
      </c>
      <c r="B39">
        <v>1</v>
      </c>
      <c r="C39" t="s">
        <v>73</v>
      </c>
      <c r="D39" t="s">
        <v>80</v>
      </c>
      <c r="E39" s="53">
        <v>41759</v>
      </c>
      <c r="F39" s="34">
        <v>41759</v>
      </c>
      <c r="G39" t="str">
        <f t="shared" si="0"/>
        <v>2014-04</v>
      </c>
      <c r="H39" t="s">
        <v>14</v>
      </c>
      <c r="I39">
        <v>2014</v>
      </c>
      <c r="J39" s="30"/>
    </row>
    <row r="40" spans="1:10">
      <c r="A40" t="s">
        <v>8</v>
      </c>
      <c r="B40">
        <v>1</v>
      </c>
      <c r="C40" t="s">
        <v>72</v>
      </c>
      <c r="D40" t="s">
        <v>90</v>
      </c>
      <c r="E40" s="53">
        <v>41759</v>
      </c>
      <c r="F40" s="34">
        <v>41759</v>
      </c>
      <c r="G40" t="str">
        <f t="shared" si="0"/>
        <v>2014-04</v>
      </c>
      <c r="H40" t="s">
        <v>14</v>
      </c>
      <c r="I40">
        <v>2014</v>
      </c>
      <c r="J40" s="31"/>
    </row>
    <row r="41" spans="1:10">
      <c r="A41" t="s">
        <v>7</v>
      </c>
      <c r="B41">
        <v>1</v>
      </c>
      <c r="C41" t="s">
        <v>73</v>
      </c>
      <c r="D41" t="s">
        <v>92</v>
      </c>
      <c r="E41" s="53">
        <v>41790</v>
      </c>
      <c r="F41" s="34">
        <v>41790</v>
      </c>
      <c r="G41" t="str">
        <f t="shared" si="0"/>
        <v>2014-05</v>
      </c>
      <c r="H41" t="s">
        <v>15</v>
      </c>
      <c r="I41">
        <v>2014</v>
      </c>
      <c r="J41" s="31"/>
    </row>
    <row r="42" spans="1:10">
      <c r="A42" t="s">
        <v>4</v>
      </c>
      <c r="B42">
        <v>1</v>
      </c>
      <c r="C42" t="s">
        <v>71</v>
      </c>
      <c r="D42" t="s">
        <v>88</v>
      </c>
      <c r="E42" s="53">
        <v>41790</v>
      </c>
      <c r="F42" s="34">
        <v>41790</v>
      </c>
      <c r="G42" t="str">
        <f t="shared" si="0"/>
        <v>2014-05</v>
      </c>
      <c r="H42" t="s">
        <v>15</v>
      </c>
      <c r="I42">
        <v>2014</v>
      </c>
      <c r="J42" s="30"/>
    </row>
    <row r="43" spans="1:10">
      <c r="A43" t="s">
        <v>7</v>
      </c>
      <c r="B43">
        <v>1</v>
      </c>
      <c r="C43" t="s">
        <v>73</v>
      </c>
      <c r="D43" t="s">
        <v>89</v>
      </c>
      <c r="E43" s="53">
        <v>41790</v>
      </c>
      <c r="F43" s="34">
        <v>41790</v>
      </c>
      <c r="G43" t="str">
        <f t="shared" si="0"/>
        <v>2014-05</v>
      </c>
      <c r="H43" t="s">
        <v>15</v>
      </c>
      <c r="I43">
        <v>2014</v>
      </c>
      <c r="J43" s="31"/>
    </row>
    <row r="44" spans="1:10">
      <c r="A44" t="s">
        <v>7</v>
      </c>
      <c r="B44">
        <v>1</v>
      </c>
      <c r="C44" t="s">
        <v>71</v>
      </c>
      <c r="D44" t="s">
        <v>89</v>
      </c>
      <c r="E44" s="53">
        <v>41820</v>
      </c>
      <c r="F44" s="34">
        <v>41820</v>
      </c>
      <c r="G44" t="str">
        <f t="shared" si="0"/>
        <v>2014-06</v>
      </c>
      <c r="H44" t="s">
        <v>18</v>
      </c>
      <c r="I44">
        <v>2014</v>
      </c>
      <c r="J44" s="30"/>
    </row>
    <row r="45" spans="1:10">
      <c r="A45" t="s">
        <v>7</v>
      </c>
      <c r="B45">
        <v>1</v>
      </c>
      <c r="C45" t="s">
        <v>73</v>
      </c>
      <c r="D45" t="s">
        <v>78</v>
      </c>
      <c r="E45" s="53">
        <v>41820</v>
      </c>
      <c r="F45" s="34">
        <v>41820</v>
      </c>
      <c r="G45" t="str">
        <f t="shared" si="0"/>
        <v>2014-06</v>
      </c>
      <c r="H45" t="s">
        <v>18</v>
      </c>
      <c r="I45">
        <v>2014</v>
      </c>
      <c r="J45" s="31"/>
    </row>
    <row r="46" spans="1:10">
      <c r="A46" t="s">
        <v>7</v>
      </c>
      <c r="B46">
        <v>1</v>
      </c>
      <c r="C46" t="s">
        <v>73</v>
      </c>
      <c r="D46" t="s">
        <v>78</v>
      </c>
      <c r="E46" s="53">
        <v>41820</v>
      </c>
      <c r="F46" s="34">
        <v>41820</v>
      </c>
      <c r="G46" t="str">
        <f t="shared" si="0"/>
        <v>2014-06</v>
      </c>
      <c r="H46" t="s">
        <v>18</v>
      </c>
      <c r="I46">
        <v>2014</v>
      </c>
      <c r="J46" s="30"/>
    </row>
    <row r="47" spans="1:10">
      <c r="A47" t="s">
        <v>7</v>
      </c>
      <c r="B47">
        <v>1</v>
      </c>
      <c r="C47" t="s">
        <v>73</v>
      </c>
      <c r="D47" t="s">
        <v>78</v>
      </c>
      <c r="E47" s="53">
        <v>41820</v>
      </c>
      <c r="F47" s="34">
        <v>41820</v>
      </c>
      <c r="G47" t="str">
        <f t="shared" si="0"/>
        <v>2014-06</v>
      </c>
      <c r="H47" t="s">
        <v>18</v>
      </c>
      <c r="I47">
        <v>2014</v>
      </c>
      <c r="J47" s="31"/>
    </row>
    <row r="48" spans="1:10">
      <c r="A48" t="s">
        <v>7</v>
      </c>
      <c r="B48">
        <v>1</v>
      </c>
      <c r="C48" t="s">
        <v>73</v>
      </c>
      <c r="D48" t="s">
        <v>92</v>
      </c>
      <c r="E48" s="53">
        <v>41820</v>
      </c>
      <c r="F48" s="34">
        <v>41820</v>
      </c>
      <c r="G48" t="str">
        <f t="shared" si="0"/>
        <v>2014-06</v>
      </c>
      <c r="H48" t="s">
        <v>18</v>
      </c>
      <c r="I48">
        <v>2014</v>
      </c>
      <c r="J48" s="31"/>
    </row>
    <row r="49" spans="1:10">
      <c r="A49" t="s">
        <v>7</v>
      </c>
      <c r="B49">
        <v>1</v>
      </c>
      <c r="C49" t="s">
        <v>73</v>
      </c>
      <c r="D49" t="s">
        <v>78</v>
      </c>
      <c r="E49" s="53">
        <v>41820</v>
      </c>
      <c r="F49" s="34">
        <v>41820</v>
      </c>
      <c r="G49" t="str">
        <f t="shared" si="0"/>
        <v>2014-06</v>
      </c>
      <c r="H49" t="s">
        <v>18</v>
      </c>
      <c r="I49">
        <v>2014</v>
      </c>
      <c r="J49" s="30"/>
    </row>
    <row r="50" spans="1:10">
      <c r="A50" t="s">
        <v>7</v>
      </c>
      <c r="B50">
        <v>1</v>
      </c>
      <c r="C50" t="s">
        <v>73</v>
      </c>
      <c r="D50" t="s">
        <v>78</v>
      </c>
      <c r="E50" s="53">
        <v>41820</v>
      </c>
      <c r="F50" s="34">
        <v>41820</v>
      </c>
      <c r="G50" t="str">
        <f t="shared" si="0"/>
        <v>2014-06</v>
      </c>
      <c r="H50" t="s">
        <v>18</v>
      </c>
      <c r="I50">
        <v>2014</v>
      </c>
      <c r="J50" s="31"/>
    </row>
    <row r="51" spans="1:10">
      <c r="A51" t="s">
        <v>7</v>
      </c>
      <c r="B51">
        <v>1</v>
      </c>
      <c r="C51" t="s">
        <v>73</v>
      </c>
      <c r="D51" t="s">
        <v>78</v>
      </c>
      <c r="E51" s="53">
        <v>41820</v>
      </c>
      <c r="F51" s="34">
        <v>41820</v>
      </c>
      <c r="G51" t="str">
        <f t="shared" si="0"/>
        <v>2014-06</v>
      </c>
      <c r="H51" t="s">
        <v>18</v>
      </c>
      <c r="I51">
        <v>2014</v>
      </c>
      <c r="J51" s="31"/>
    </row>
    <row r="52" spans="1:10">
      <c r="A52" t="s">
        <v>7</v>
      </c>
      <c r="B52">
        <v>1</v>
      </c>
      <c r="C52" t="s">
        <v>73</v>
      </c>
      <c r="D52" t="s">
        <v>82</v>
      </c>
      <c r="E52" s="53">
        <v>41851</v>
      </c>
      <c r="F52" s="34">
        <v>41851</v>
      </c>
      <c r="G52" t="str">
        <f t="shared" si="0"/>
        <v>2014-07</v>
      </c>
      <c r="H52" t="s">
        <v>19</v>
      </c>
      <c r="I52">
        <v>2014</v>
      </c>
      <c r="J52" s="31"/>
    </row>
    <row r="53" spans="1:10">
      <c r="A53" t="s">
        <v>8</v>
      </c>
      <c r="B53">
        <v>1</v>
      </c>
      <c r="C53" t="s">
        <v>74</v>
      </c>
      <c r="D53" t="s">
        <v>90</v>
      </c>
      <c r="E53" s="53">
        <v>41851</v>
      </c>
      <c r="F53" s="34">
        <v>41851</v>
      </c>
      <c r="G53" t="str">
        <f t="shared" si="0"/>
        <v>2014-07</v>
      </c>
      <c r="H53" t="s">
        <v>19</v>
      </c>
      <c r="I53">
        <v>2014</v>
      </c>
      <c r="J53" s="30"/>
    </row>
    <row r="54" spans="1:10">
      <c r="A54" t="s">
        <v>4</v>
      </c>
      <c r="B54">
        <v>1</v>
      </c>
      <c r="C54" t="s">
        <v>73</v>
      </c>
      <c r="D54" t="s">
        <v>87</v>
      </c>
      <c r="E54" s="53">
        <v>41851</v>
      </c>
      <c r="F54" s="34">
        <v>41851</v>
      </c>
      <c r="G54" t="str">
        <f t="shared" si="0"/>
        <v>2014-07</v>
      </c>
      <c r="H54" t="s">
        <v>19</v>
      </c>
      <c r="I54">
        <v>2014</v>
      </c>
      <c r="J54" s="31"/>
    </row>
    <row r="55" spans="1:10">
      <c r="A55" t="s">
        <v>8</v>
      </c>
      <c r="B55">
        <v>1</v>
      </c>
      <c r="C55" t="s">
        <v>72</v>
      </c>
      <c r="D55" t="s">
        <v>91</v>
      </c>
      <c r="E55" s="53">
        <v>41882</v>
      </c>
      <c r="F55" s="34">
        <v>41882</v>
      </c>
      <c r="G55" t="str">
        <f t="shared" si="0"/>
        <v>2014-08</v>
      </c>
      <c r="H55" t="s">
        <v>5</v>
      </c>
      <c r="I55">
        <v>2014</v>
      </c>
      <c r="J55" s="31"/>
    </row>
    <row r="56" spans="1:10">
      <c r="A56" t="s">
        <v>8</v>
      </c>
      <c r="B56">
        <v>1</v>
      </c>
      <c r="C56" t="s">
        <v>73</v>
      </c>
      <c r="D56" t="s">
        <v>91</v>
      </c>
      <c r="E56" s="53">
        <v>41882</v>
      </c>
      <c r="F56" s="34">
        <v>41882</v>
      </c>
      <c r="G56" t="str">
        <f t="shared" si="0"/>
        <v>2014-08</v>
      </c>
      <c r="H56" t="s">
        <v>5</v>
      </c>
      <c r="I56">
        <v>2014</v>
      </c>
      <c r="J56" s="31"/>
    </row>
    <row r="57" spans="1:10">
      <c r="A57" t="s">
        <v>8</v>
      </c>
      <c r="B57">
        <v>1</v>
      </c>
      <c r="C57" t="s">
        <v>71</v>
      </c>
      <c r="D57" t="s">
        <v>83</v>
      </c>
      <c r="E57" s="53">
        <v>41882</v>
      </c>
      <c r="F57" s="34">
        <v>41882</v>
      </c>
      <c r="G57" t="str">
        <f t="shared" si="0"/>
        <v>2014-08</v>
      </c>
      <c r="H57" t="s">
        <v>5</v>
      </c>
      <c r="I57">
        <v>2014</v>
      </c>
      <c r="J57" s="30"/>
    </row>
    <row r="58" spans="1:10">
      <c r="A58" t="s">
        <v>8</v>
      </c>
      <c r="B58">
        <v>1</v>
      </c>
      <c r="C58" t="s">
        <v>73</v>
      </c>
      <c r="D58" t="s">
        <v>80</v>
      </c>
      <c r="E58" s="53">
        <v>41882</v>
      </c>
      <c r="F58" s="34">
        <v>41882</v>
      </c>
      <c r="G58" t="str">
        <f t="shared" si="0"/>
        <v>2014-08</v>
      </c>
      <c r="H58" t="s">
        <v>5</v>
      </c>
      <c r="I58">
        <v>2014</v>
      </c>
      <c r="J58" s="31"/>
    </row>
    <row r="59" spans="1:10">
      <c r="A59" t="s">
        <v>8</v>
      </c>
      <c r="B59">
        <v>1</v>
      </c>
      <c r="C59" t="s">
        <v>73</v>
      </c>
      <c r="D59" t="s">
        <v>90</v>
      </c>
      <c r="E59" s="53">
        <v>41882</v>
      </c>
      <c r="F59" s="34">
        <v>41882</v>
      </c>
      <c r="G59" t="str">
        <f t="shared" si="0"/>
        <v>2014-08</v>
      </c>
      <c r="H59" t="s">
        <v>5</v>
      </c>
      <c r="I59">
        <v>2014</v>
      </c>
      <c r="J59" s="31"/>
    </row>
    <row r="60" spans="1:10">
      <c r="A60" t="s">
        <v>7</v>
      </c>
      <c r="B60">
        <v>1</v>
      </c>
      <c r="C60" t="s">
        <v>72</v>
      </c>
      <c r="D60" t="s">
        <v>92</v>
      </c>
      <c r="E60" s="53">
        <v>41882</v>
      </c>
      <c r="F60" s="34">
        <v>41882</v>
      </c>
      <c r="G60" t="str">
        <f t="shared" si="0"/>
        <v>2014-08</v>
      </c>
      <c r="H60" t="s">
        <v>5</v>
      </c>
      <c r="I60">
        <v>2014</v>
      </c>
      <c r="J60" s="31"/>
    </row>
    <row r="61" spans="1:10">
      <c r="A61" t="s">
        <v>4</v>
      </c>
      <c r="B61">
        <v>1</v>
      </c>
      <c r="C61" t="s">
        <v>73</v>
      </c>
      <c r="D61" t="s">
        <v>88</v>
      </c>
      <c r="E61" s="53">
        <v>41882</v>
      </c>
      <c r="F61" s="34">
        <v>41882</v>
      </c>
      <c r="G61" t="str">
        <f t="shared" si="0"/>
        <v>2014-08</v>
      </c>
      <c r="H61" t="s">
        <v>5</v>
      </c>
      <c r="I61">
        <v>2014</v>
      </c>
      <c r="J61" s="30"/>
    </row>
    <row r="62" spans="1:10">
      <c r="A62" t="s">
        <v>8</v>
      </c>
      <c r="B62">
        <v>1</v>
      </c>
      <c r="C62" t="s">
        <v>74</v>
      </c>
      <c r="D62" t="s">
        <v>90</v>
      </c>
      <c r="E62" s="53">
        <v>41912</v>
      </c>
      <c r="F62" s="34">
        <v>41912</v>
      </c>
      <c r="G62" t="str">
        <f t="shared" si="0"/>
        <v>2014-09</v>
      </c>
      <c r="H62" t="s">
        <v>20</v>
      </c>
      <c r="I62">
        <v>2014</v>
      </c>
      <c r="J62" s="31"/>
    </row>
    <row r="63" spans="1:10">
      <c r="A63" t="s">
        <v>8</v>
      </c>
      <c r="B63">
        <v>1</v>
      </c>
      <c r="C63" t="s">
        <v>72</v>
      </c>
      <c r="D63" t="s">
        <v>91</v>
      </c>
      <c r="E63" s="53">
        <v>41912</v>
      </c>
      <c r="F63" s="34">
        <v>41912</v>
      </c>
      <c r="G63" t="str">
        <f t="shared" si="0"/>
        <v>2014-09</v>
      </c>
      <c r="H63" t="s">
        <v>20</v>
      </c>
      <c r="I63">
        <v>2014</v>
      </c>
      <c r="J63" s="31"/>
    </row>
    <row r="64" spans="1:10">
      <c r="A64" t="s">
        <v>8</v>
      </c>
      <c r="B64">
        <v>1</v>
      </c>
      <c r="C64" t="s">
        <v>72</v>
      </c>
      <c r="D64" t="s">
        <v>91</v>
      </c>
      <c r="E64" s="53">
        <v>41912</v>
      </c>
      <c r="F64" s="34">
        <v>41912</v>
      </c>
      <c r="G64" t="str">
        <f t="shared" si="0"/>
        <v>2014-09</v>
      </c>
      <c r="H64" t="s">
        <v>20</v>
      </c>
      <c r="I64">
        <v>2014</v>
      </c>
      <c r="J64" s="31"/>
    </row>
    <row r="65" spans="1:10">
      <c r="A65" t="s">
        <v>7</v>
      </c>
      <c r="B65">
        <v>1</v>
      </c>
      <c r="C65" t="s">
        <v>72</v>
      </c>
      <c r="D65" t="s">
        <v>81</v>
      </c>
      <c r="E65" s="53">
        <v>41912</v>
      </c>
      <c r="F65" s="34">
        <v>41912</v>
      </c>
      <c r="G65" t="str">
        <f t="shared" si="0"/>
        <v>2014-09</v>
      </c>
      <c r="H65" t="s">
        <v>20</v>
      </c>
      <c r="I65">
        <v>2014</v>
      </c>
      <c r="J65" s="31"/>
    </row>
    <row r="66" spans="1:10">
      <c r="A66" t="s">
        <v>7</v>
      </c>
      <c r="B66">
        <v>1</v>
      </c>
      <c r="C66" t="s">
        <v>76</v>
      </c>
      <c r="D66" t="s">
        <v>92</v>
      </c>
      <c r="E66" s="53">
        <v>41912</v>
      </c>
      <c r="F66" s="34">
        <v>41912</v>
      </c>
      <c r="G66" t="str">
        <f t="shared" si="0"/>
        <v>2014-09</v>
      </c>
      <c r="H66" t="s">
        <v>20</v>
      </c>
      <c r="I66">
        <v>2014</v>
      </c>
      <c r="J66" s="31"/>
    </row>
    <row r="67" spans="1:10">
      <c r="A67" t="s">
        <v>8</v>
      </c>
      <c r="B67">
        <v>1</v>
      </c>
      <c r="C67" t="s">
        <v>72</v>
      </c>
      <c r="D67" t="s">
        <v>90</v>
      </c>
      <c r="E67" s="53">
        <v>41943</v>
      </c>
      <c r="F67" s="34">
        <v>41943</v>
      </c>
      <c r="G67" t="str">
        <f t="shared" ref="G67:G130" si="1">TEXT(E67,"AAAA-MM")</f>
        <v>2014-10</v>
      </c>
      <c r="H67" t="s">
        <v>9</v>
      </c>
      <c r="I67">
        <v>2014</v>
      </c>
      <c r="J67" s="31"/>
    </row>
    <row r="68" spans="1:10">
      <c r="A68" t="s">
        <v>7</v>
      </c>
      <c r="B68">
        <v>1</v>
      </c>
      <c r="C68" t="s">
        <v>73</v>
      </c>
      <c r="D68" t="s">
        <v>92</v>
      </c>
      <c r="E68" s="53">
        <v>41943</v>
      </c>
      <c r="F68" s="34">
        <v>41943</v>
      </c>
      <c r="G68" t="str">
        <f t="shared" si="1"/>
        <v>2014-10</v>
      </c>
      <c r="H68" t="s">
        <v>9</v>
      </c>
      <c r="I68">
        <v>2014</v>
      </c>
      <c r="J68" s="30"/>
    </row>
    <row r="69" spans="1:10">
      <c r="A69" t="s">
        <v>8</v>
      </c>
      <c r="B69">
        <v>1</v>
      </c>
      <c r="C69" t="s">
        <v>72</v>
      </c>
      <c r="D69" t="s">
        <v>80</v>
      </c>
      <c r="E69" s="53">
        <v>41943</v>
      </c>
      <c r="F69" s="34">
        <v>41943</v>
      </c>
      <c r="G69" t="str">
        <f t="shared" si="1"/>
        <v>2014-10</v>
      </c>
      <c r="H69" t="s">
        <v>9</v>
      </c>
      <c r="I69">
        <v>2014</v>
      </c>
      <c r="J69" s="31"/>
    </row>
    <row r="70" spans="1:10">
      <c r="A70" t="s">
        <v>8</v>
      </c>
      <c r="B70">
        <v>1</v>
      </c>
      <c r="C70" t="s">
        <v>73</v>
      </c>
      <c r="D70" t="s">
        <v>90</v>
      </c>
      <c r="E70" s="53">
        <v>41973</v>
      </c>
      <c r="F70" s="34">
        <v>41973</v>
      </c>
      <c r="G70" t="str">
        <f t="shared" si="1"/>
        <v>2014-11</v>
      </c>
      <c r="H70" t="s">
        <v>10</v>
      </c>
      <c r="I70">
        <v>2014</v>
      </c>
      <c r="J70" s="31"/>
    </row>
    <row r="71" spans="1:10">
      <c r="A71" t="s">
        <v>8</v>
      </c>
      <c r="B71">
        <v>1</v>
      </c>
      <c r="C71" t="s">
        <v>73</v>
      </c>
      <c r="D71" t="s">
        <v>90</v>
      </c>
      <c r="E71" s="53">
        <v>41973</v>
      </c>
      <c r="F71" s="34">
        <v>41973</v>
      </c>
      <c r="G71" t="str">
        <f t="shared" si="1"/>
        <v>2014-11</v>
      </c>
      <c r="H71" t="s">
        <v>10</v>
      </c>
      <c r="I71">
        <v>2014</v>
      </c>
      <c r="J71" s="31"/>
    </row>
    <row r="72" spans="1:10">
      <c r="A72" t="s">
        <v>8</v>
      </c>
      <c r="B72">
        <v>1</v>
      </c>
      <c r="C72" t="s">
        <v>73</v>
      </c>
      <c r="D72" t="s">
        <v>90</v>
      </c>
      <c r="E72" s="53">
        <v>41973</v>
      </c>
      <c r="F72" s="34">
        <v>41973</v>
      </c>
      <c r="G72" t="str">
        <f t="shared" si="1"/>
        <v>2014-11</v>
      </c>
      <c r="H72" t="s">
        <v>10</v>
      </c>
      <c r="I72">
        <v>2014</v>
      </c>
      <c r="J72" s="31"/>
    </row>
    <row r="73" spans="1:10">
      <c r="A73" t="s">
        <v>7</v>
      </c>
      <c r="B73">
        <v>1</v>
      </c>
      <c r="C73" t="s">
        <v>72</v>
      </c>
      <c r="D73" t="s">
        <v>79</v>
      </c>
      <c r="E73" s="53">
        <v>42004</v>
      </c>
      <c r="F73" s="34">
        <v>42004</v>
      </c>
      <c r="G73" t="str">
        <f t="shared" si="1"/>
        <v>2014-12</v>
      </c>
      <c r="H73" t="s">
        <v>11</v>
      </c>
      <c r="I73">
        <v>2014</v>
      </c>
      <c r="J73" s="30"/>
    </row>
    <row r="74" spans="1:10">
      <c r="A74" t="s">
        <v>8</v>
      </c>
      <c r="B74">
        <v>1</v>
      </c>
      <c r="C74" t="s">
        <v>74</v>
      </c>
      <c r="D74" t="s">
        <v>90</v>
      </c>
      <c r="E74" s="53">
        <v>42004</v>
      </c>
      <c r="F74" s="34">
        <v>42004</v>
      </c>
      <c r="G74" t="str">
        <f t="shared" si="1"/>
        <v>2014-12</v>
      </c>
      <c r="H74" t="s">
        <v>11</v>
      </c>
      <c r="I74">
        <v>2014</v>
      </c>
      <c r="J74" s="31"/>
    </row>
    <row r="75" spans="1:10">
      <c r="A75" t="s">
        <v>8</v>
      </c>
      <c r="B75">
        <v>1</v>
      </c>
      <c r="C75" t="s">
        <v>72</v>
      </c>
      <c r="D75" t="s">
        <v>90</v>
      </c>
      <c r="E75" s="53">
        <v>42004</v>
      </c>
      <c r="F75" s="34">
        <v>42004</v>
      </c>
      <c r="G75" t="str">
        <f t="shared" si="1"/>
        <v>2014-12</v>
      </c>
      <c r="H75" t="s">
        <v>11</v>
      </c>
      <c r="I75">
        <v>2014</v>
      </c>
      <c r="J75" s="31"/>
    </row>
    <row r="76" spans="1:10">
      <c r="A76" t="s">
        <v>4</v>
      </c>
      <c r="B76">
        <v>1</v>
      </c>
      <c r="C76" t="s">
        <v>72</v>
      </c>
      <c r="D76" t="s">
        <v>88</v>
      </c>
      <c r="E76" s="53">
        <v>42004</v>
      </c>
      <c r="F76" s="34">
        <v>42004</v>
      </c>
      <c r="G76" t="str">
        <f t="shared" si="1"/>
        <v>2014-12</v>
      </c>
      <c r="H76" t="s">
        <v>11</v>
      </c>
      <c r="I76">
        <v>2014</v>
      </c>
      <c r="J76" s="31"/>
    </row>
    <row r="77" spans="1:10">
      <c r="A77" t="s">
        <v>7</v>
      </c>
      <c r="B77">
        <v>1</v>
      </c>
      <c r="C77" t="s">
        <v>71</v>
      </c>
      <c r="D77" t="s">
        <v>81</v>
      </c>
      <c r="E77" s="53">
        <v>42004</v>
      </c>
      <c r="F77" s="34">
        <v>42004</v>
      </c>
      <c r="G77" t="str">
        <f t="shared" si="1"/>
        <v>2014-12</v>
      </c>
      <c r="H77" t="s">
        <v>11</v>
      </c>
      <c r="I77">
        <v>2014</v>
      </c>
      <c r="J77" s="30"/>
    </row>
    <row r="78" spans="1:10">
      <c r="A78" t="s">
        <v>7</v>
      </c>
      <c r="B78">
        <v>1</v>
      </c>
      <c r="C78" t="s">
        <v>72</v>
      </c>
      <c r="D78" t="s">
        <v>89</v>
      </c>
      <c r="E78" s="53">
        <v>42004</v>
      </c>
      <c r="F78" s="34">
        <v>42004</v>
      </c>
      <c r="G78" t="str">
        <f t="shared" si="1"/>
        <v>2014-12</v>
      </c>
      <c r="H78" t="s">
        <v>11</v>
      </c>
      <c r="I78">
        <v>2014</v>
      </c>
      <c r="J78" s="31"/>
    </row>
    <row r="79" spans="1:10">
      <c r="A79" t="s">
        <v>4</v>
      </c>
      <c r="B79">
        <v>1</v>
      </c>
      <c r="C79" t="s">
        <v>71</v>
      </c>
      <c r="D79" t="s">
        <v>88</v>
      </c>
      <c r="E79" s="53">
        <v>42035</v>
      </c>
      <c r="F79" s="34">
        <v>42035</v>
      </c>
      <c r="G79" t="str">
        <f t="shared" si="1"/>
        <v>2015-01</v>
      </c>
      <c r="H79" t="s">
        <v>12</v>
      </c>
      <c r="I79">
        <v>2015</v>
      </c>
      <c r="J79" s="30"/>
    </row>
    <row r="80" spans="1:10">
      <c r="A80" t="s">
        <v>4</v>
      </c>
      <c r="B80">
        <v>1</v>
      </c>
      <c r="C80" t="s">
        <v>71</v>
      </c>
      <c r="D80" t="s">
        <v>88</v>
      </c>
      <c r="E80" s="53">
        <v>42035</v>
      </c>
      <c r="F80" s="34">
        <v>42035</v>
      </c>
      <c r="G80" t="str">
        <f t="shared" si="1"/>
        <v>2015-01</v>
      </c>
      <c r="H80" t="s">
        <v>12</v>
      </c>
      <c r="I80">
        <v>2015</v>
      </c>
      <c r="J80" s="31"/>
    </row>
    <row r="81" spans="1:10">
      <c r="A81" t="s">
        <v>4</v>
      </c>
      <c r="B81">
        <v>1</v>
      </c>
      <c r="C81" t="s">
        <v>72</v>
      </c>
      <c r="D81" t="s">
        <v>87</v>
      </c>
      <c r="E81" s="53">
        <v>42063</v>
      </c>
      <c r="F81" s="34">
        <v>42063</v>
      </c>
      <c r="G81" t="str">
        <f t="shared" si="1"/>
        <v>2015-02</v>
      </c>
      <c r="H81" t="s">
        <v>13</v>
      </c>
      <c r="I81">
        <v>2015</v>
      </c>
      <c r="J81" s="31"/>
    </row>
    <row r="82" spans="1:10">
      <c r="A82" t="s">
        <v>8</v>
      </c>
      <c r="B82">
        <v>1</v>
      </c>
      <c r="C82" t="s">
        <v>72</v>
      </c>
      <c r="D82" t="s">
        <v>83</v>
      </c>
      <c r="E82" s="53">
        <v>42094</v>
      </c>
      <c r="F82" s="34">
        <v>42094</v>
      </c>
      <c r="G82" t="str">
        <f t="shared" si="1"/>
        <v>2015-03</v>
      </c>
      <c r="H82" t="s">
        <v>6</v>
      </c>
      <c r="I82">
        <v>2015</v>
      </c>
      <c r="J82" s="31"/>
    </row>
    <row r="83" spans="1:10">
      <c r="A83" t="s">
        <v>7</v>
      </c>
      <c r="B83">
        <v>1</v>
      </c>
      <c r="C83" t="s">
        <v>72</v>
      </c>
      <c r="D83" t="s">
        <v>81</v>
      </c>
      <c r="E83" s="53">
        <v>42094</v>
      </c>
      <c r="F83" s="34">
        <v>42094</v>
      </c>
      <c r="G83" t="str">
        <f t="shared" si="1"/>
        <v>2015-03</v>
      </c>
      <c r="H83" t="s">
        <v>6</v>
      </c>
      <c r="I83">
        <v>2015</v>
      </c>
      <c r="J83" s="31"/>
    </row>
    <row r="84" spans="1:10">
      <c r="A84" t="s">
        <v>7</v>
      </c>
      <c r="B84">
        <v>1</v>
      </c>
      <c r="C84" t="s">
        <v>72</v>
      </c>
      <c r="D84" t="s">
        <v>81</v>
      </c>
      <c r="E84" s="53">
        <v>42094</v>
      </c>
      <c r="F84" s="34">
        <v>42094</v>
      </c>
      <c r="G84" t="str">
        <f t="shared" si="1"/>
        <v>2015-03</v>
      </c>
      <c r="H84" t="s">
        <v>6</v>
      </c>
      <c r="I84">
        <v>2015</v>
      </c>
      <c r="J84" s="31"/>
    </row>
    <row r="85" spans="1:10">
      <c r="A85" t="s">
        <v>7</v>
      </c>
      <c r="B85">
        <v>1</v>
      </c>
      <c r="C85" t="s">
        <v>73</v>
      </c>
      <c r="D85" t="s">
        <v>81</v>
      </c>
      <c r="E85" s="53">
        <v>42094</v>
      </c>
      <c r="F85" s="34">
        <v>42094</v>
      </c>
      <c r="G85" t="str">
        <f t="shared" si="1"/>
        <v>2015-03</v>
      </c>
      <c r="H85" t="s">
        <v>6</v>
      </c>
      <c r="I85">
        <v>2015</v>
      </c>
      <c r="J85" s="29"/>
    </row>
    <row r="86" spans="1:10">
      <c r="A86" t="s">
        <v>4</v>
      </c>
      <c r="B86">
        <v>1</v>
      </c>
      <c r="C86" t="s">
        <v>72</v>
      </c>
      <c r="D86" t="s">
        <v>88</v>
      </c>
      <c r="E86" s="53">
        <v>42094</v>
      </c>
      <c r="F86" s="34">
        <v>42094</v>
      </c>
      <c r="G86" t="str">
        <f t="shared" si="1"/>
        <v>2015-03</v>
      </c>
      <c r="H86" t="s">
        <v>6</v>
      </c>
      <c r="I86">
        <v>2015</v>
      </c>
      <c r="J86" s="30"/>
    </row>
    <row r="87" spans="1:10">
      <c r="A87" t="s">
        <v>4</v>
      </c>
      <c r="B87">
        <v>-1</v>
      </c>
      <c r="C87" t="s">
        <v>74</v>
      </c>
      <c r="D87" t="s">
        <v>88</v>
      </c>
      <c r="E87" s="53">
        <v>42124</v>
      </c>
      <c r="F87" s="34">
        <v>42124</v>
      </c>
      <c r="G87" t="str">
        <f t="shared" si="1"/>
        <v>2015-04</v>
      </c>
      <c r="H87" t="s">
        <v>14</v>
      </c>
      <c r="I87">
        <v>2015</v>
      </c>
      <c r="J87" s="31"/>
    </row>
    <row r="88" spans="1:10">
      <c r="A88" t="s">
        <v>4</v>
      </c>
      <c r="B88">
        <v>1</v>
      </c>
      <c r="C88" t="s">
        <v>74</v>
      </c>
      <c r="D88" t="s">
        <v>88</v>
      </c>
      <c r="E88" s="53">
        <v>42124</v>
      </c>
      <c r="F88" s="34">
        <v>42124</v>
      </c>
      <c r="G88" t="str">
        <f t="shared" si="1"/>
        <v>2015-04</v>
      </c>
      <c r="H88" t="s">
        <v>14</v>
      </c>
      <c r="I88">
        <v>2015</v>
      </c>
      <c r="J88" s="30"/>
    </row>
    <row r="89" spans="1:10">
      <c r="A89" t="s">
        <v>8</v>
      </c>
      <c r="B89">
        <v>1</v>
      </c>
      <c r="C89" t="s">
        <v>71</v>
      </c>
      <c r="D89" t="s">
        <v>84</v>
      </c>
      <c r="E89" s="53">
        <v>42124</v>
      </c>
      <c r="F89" s="34">
        <v>42124</v>
      </c>
      <c r="G89" t="str">
        <f t="shared" si="1"/>
        <v>2015-04</v>
      </c>
      <c r="H89" t="s">
        <v>14</v>
      </c>
      <c r="I89">
        <v>2015</v>
      </c>
      <c r="J89" s="31"/>
    </row>
    <row r="90" spans="1:10">
      <c r="A90" t="s">
        <v>8</v>
      </c>
      <c r="B90">
        <v>1</v>
      </c>
      <c r="C90" t="s">
        <v>72</v>
      </c>
      <c r="D90" t="s">
        <v>84</v>
      </c>
      <c r="E90" s="53">
        <v>42124</v>
      </c>
      <c r="F90" s="34">
        <v>42124</v>
      </c>
      <c r="G90" t="str">
        <f t="shared" si="1"/>
        <v>2015-04</v>
      </c>
      <c r="H90" t="s">
        <v>14</v>
      </c>
      <c r="I90">
        <v>2015</v>
      </c>
      <c r="J90" s="30"/>
    </row>
    <row r="91" spans="1:10">
      <c r="A91" t="s">
        <v>8</v>
      </c>
      <c r="B91">
        <v>1</v>
      </c>
      <c r="C91" t="s">
        <v>73</v>
      </c>
      <c r="D91" t="s">
        <v>84</v>
      </c>
      <c r="E91" s="53">
        <v>42124</v>
      </c>
      <c r="F91" s="34">
        <v>42124</v>
      </c>
      <c r="G91" t="str">
        <f t="shared" si="1"/>
        <v>2015-04</v>
      </c>
      <c r="H91" t="s">
        <v>14</v>
      </c>
      <c r="I91">
        <v>2015</v>
      </c>
      <c r="J91" s="31"/>
    </row>
    <row r="92" spans="1:10">
      <c r="A92" t="s">
        <v>8</v>
      </c>
      <c r="B92">
        <v>1</v>
      </c>
      <c r="C92" t="s">
        <v>72</v>
      </c>
      <c r="D92" t="s">
        <v>84</v>
      </c>
      <c r="E92" s="53">
        <v>42124</v>
      </c>
      <c r="F92" s="34">
        <v>42124</v>
      </c>
      <c r="G92" t="str">
        <f t="shared" si="1"/>
        <v>2015-04</v>
      </c>
      <c r="H92" t="s">
        <v>14</v>
      </c>
      <c r="I92">
        <v>2015</v>
      </c>
      <c r="J92" s="31"/>
    </row>
    <row r="93" spans="1:10">
      <c r="A93" t="s">
        <v>4</v>
      </c>
      <c r="B93">
        <v>1</v>
      </c>
      <c r="C93" t="s">
        <v>72</v>
      </c>
      <c r="D93" t="s">
        <v>88</v>
      </c>
      <c r="E93" s="53">
        <v>42124</v>
      </c>
      <c r="F93" s="34">
        <v>42124</v>
      </c>
      <c r="G93" t="str">
        <f t="shared" si="1"/>
        <v>2015-04</v>
      </c>
      <c r="H93" t="s">
        <v>14</v>
      </c>
      <c r="I93">
        <v>2015</v>
      </c>
      <c r="J93" s="31"/>
    </row>
    <row r="94" spans="1:10">
      <c r="A94" t="s">
        <v>7</v>
      </c>
      <c r="B94">
        <v>1</v>
      </c>
      <c r="C94" t="s">
        <v>77</v>
      </c>
      <c r="D94" t="s">
        <v>89</v>
      </c>
      <c r="E94" s="53">
        <v>42124</v>
      </c>
      <c r="F94" s="34">
        <v>42124</v>
      </c>
      <c r="G94" t="str">
        <f t="shared" si="1"/>
        <v>2015-04</v>
      </c>
      <c r="H94" t="s">
        <v>14</v>
      </c>
      <c r="I94">
        <v>2015</v>
      </c>
      <c r="J94" s="30"/>
    </row>
    <row r="95" spans="1:10">
      <c r="A95" t="s">
        <v>7</v>
      </c>
      <c r="B95">
        <v>1</v>
      </c>
      <c r="C95" t="s">
        <v>72</v>
      </c>
      <c r="D95" t="s">
        <v>92</v>
      </c>
      <c r="E95" s="53">
        <v>42155</v>
      </c>
      <c r="F95" s="34">
        <v>42155</v>
      </c>
      <c r="G95" t="str">
        <f t="shared" si="1"/>
        <v>2015-05</v>
      </c>
      <c r="H95" t="s">
        <v>15</v>
      </c>
      <c r="I95">
        <v>2015</v>
      </c>
      <c r="J95" s="31"/>
    </row>
    <row r="96" spans="1:10">
      <c r="A96" t="s">
        <v>7</v>
      </c>
      <c r="B96">
        <v>1</v>
      </c>
      <c r="C96" t="s">
        <v>71</v>
      </c>
      <c r="D96" t="s">
        <v>86</v>
      </c>
      <c r="E96" s="53">
        <v>42155</v>
      </c>
      <c r="F96" s="34">
        <v>42155</v>
      </c>
      <c r="G96" t="str">
        <f t="shared" si="1"/>
        <v>2015-05</v>
      </c>
      <c r="H96" t="s">
        <v>15</v>
      </c>
      <c r="I96">
        <v>2015</v>
      </c>
      <c r="J96" s="31"/>
    </row>
    <row r="97" spans="1:10">
      <c r="A97" t="s">
        <v>7</v>
      </c>
      <c r="B97">
        <v>1</v>
      </c>
      <c r="C97" t="s">
        <v>73</v>
      </c>
      <c r="D97" t="s">
        <v>78</v>
      </c>
      <c r="E97" s="53">
        <v>42155</v>
      </c>
      <c r="F97" s="34">
        <v>42155</v>
      </c>
      <c r="G97" t="str">
        <f t="shared" si="1"/>
        <v>2015-05</v>
      </c>
      <c r="H97" t="s">
        <v>15</v>
      </c>
      <c r="I97">
        <v>2015</v>
      </c>
      <c r="J97" s="31"/>
    </row>
    <row r="98" spans="1:10">
      <c r="A98" t="s">
        <v>7</v>
      </c>
      <c r="B98">
        <v>1</v>
      </c>
      <c r="C98" t="s">
        <v>72</v>
      </c>
      <c r="D98" t="s">
        <v>79</v>
      </c>
      <c r="E98" s="53">
        <v>42155</v>
      </c>
      <c r="F98" s="34">
        <v>42155</v>
      </c>
      <c r="G98" t="str">
        <f t="shared" si="1"/>
        <v>2015-05</v>
      </c>
      <c r="H98" t="s">
        <v>15</v>
      </c>
      <c r="I98">
        <v>2015</v>
      </c>
      <c r="J98" s="30"/>
    </row>
    <row r="99" spans="1:10">
      <c r="A99" t="s">
        <v>7</v>
      </c>
      <c r="B99">
        <v>1</v>
      </c>
      <c r="C99" t="s">
        <v>72</v>
      </c>
      <c r="D99" t="s">
        <v>92</v>
      </c>
      <c r="E99" s="53">
        <v>42185</v>
      </c>
      <c r="F99" s="34">
        <v>42185</v>
      </c>
      <c r="G99" t="str">
        <f t="shared" si="1"/>
        <v>2015-06</v>
      </c>
      <c r="H99" t="s">
        <v>18</v>
      </c>
      <c r="I99">
        <v>2015</v>
      </c>
      <c r="J99" s="31"/>
    </row>
    <row r="100" spans="1:10">
      <c r="A100" t="s">
        <v>8</v>
      </c>
      <c r="B100">
        <v>1</v>
      </c>
      <c r="C100" t="s">
        <v>72</v>
      </c>
      <c r="D100" t="s">
        <v>90</v>
      </c>
      <c r="E100" s="53">
        <v>42185</v>
      </c>
      <c r="F100" s="34">
        <v>42185</v>
      </c>
      <c r="G100" t="str">
        <f t="shared" si="1"/>
        <v>2015-06</v>
      </c>
      <c r="H100" t="s">
        <v>18</v>
      </c>
      <c r="I100">
        <v>2015</v>
      </c>
      <c r="J100" s="31"/>
    </row>
    <row r="101" spans="1:10">
      <c r="A101" t="s">
        <v>8</v>
      </c>
      <c r="B101">
        <v>1</v>
      </c>
      <c r="C101" t="s">
        <v>71</v>
      </c>
      <c r="D101" t="s">
        <v>91</v>
      </c>
      <c r="E101" s="53">
        <v>42216</v>
      </c>
      <c r="F101" s="34">
        <v>42216</v>
      </c>
      <c r="G101" t="str">
        <f t="shared" si="1"/>
        <v>2015-07</v>
      </c>
      <c r="H101" t="s">
        <v>19</v>
      </c>
      <c r="I101">
        <v>2015</v>
      </c>
      <c r="J101" s="31"/>
    </row>
    <row r="102" spans="1:10">
      <c r="A102" t="s">
        <v>8</v>
      </c>
      <c r="B102">
        <v>1</v>
      </c>
      <c r="C102" t="s">
        <v>73</v>
      </c>
      <c r="D102" t="s">
        <v>91</v>
      </c>
      <c r="E102" s="53">
        <v>42216</v>
      </c>
      <c r="F102" s="34">
        <v>42216</v>
      </c>
      <c r="G102" t="str">
        <f t="shared" si="1"/>
        <v>2015-07</v>
      </c>
      <c r="H102" t="s">
        <v>19</v>
      </c>
      <c r="I102">
        <v>2015</v>
      </c>
      <c r="J102" s="31"/>
    </row>
    <row r="103" spans="1:10">
      <c r="A103" t="s">
        <v>7</v>
      </c>
      <c r="B103">
        <v>1</v>
      </c>
      <c r="C103" t="s">
        <v>73</v>
      </c>
      <c r="D103" t="s">
        <v>92</v>
      </c>
      <c r="E103" s="53">
        <v>42216</v>
      </c>
      <c r="F103" s="34">
        <v>42216</v>
      </c>
      <c r="G103" t="str">
        <f t="shared" si="1"/>
        <v>2015-07</v>
      </c>
      <c r="H103" t="s">
        <v>19</v>
      </c>
      <c r="I103">
        <v>2015</v>
      </c>
      <c r="J103" s="30"/>
    </row>
    <row r="104" spans="1:10">
      <c r="A104" t="s">
        <v>7</v>
      </c>
      <c r="B104">
        <v>1</v>
      </c>
      <c r="C104" t="s">
        <v>77</v>
      </c>
      <c r="D104" t="s">
        <v>89</v>
      </c>
      <c r="E104" s="53">
        <v>42216</v>
      </c>
      <c r="F104" s="34">
        <v>42216</v>
      </c>
      <c r="G104" t="str">
        <f t="shared" si="1"/>
        <v>2015-07</v>
      </c>
      <c r="H104" t="s">
        <v>19</v>
      </c>
      <c r="I104">
        <v>2015</v>
      </c>
      <c r="J104" s="31"/>
    </row>
    <row r="105" spans="1:10">
      <c r="A105" t="s">
        <v>7</v>
      </c>
      <c r="B105">
        <v>1</v>
      </c>
      <c r="C105" t="s">
        <v>77</v>
      </c>
      <c r="D105" t="s">
        <v>89</v>
      </c>
      <c r="E105" s="53">
        <v>42216</v>
      </c>
      <c r="F105" s="34">
        <v>42216</v>
      </c>
      <c r="G105" t="str">
        <f t="shared" si="1"/>
        <v>2015-07</v>
      </c>
      <c r="H105" t="s">
        <v>19</v>
      </c>
      <c r="I105">
        <v>2015</v>
      </c>
      <c r="J105" s="31"/>
    </row>
    <row r="106" spans="1:10">
      <c r="A106" t="s">
        <v>7</v>
      </c>
      <c r="B106">
        <v>1</v>
      </c>
      <c r="C106" t="s">
        <v>75</v>
      </c>
      <c r="D106" t="s">
        <v>81</v>
      </c>
      <c r="E106" s="53">
        <v>42216</v>
      </c>
      <c r="F106" s="34">
        <v>42216</v>
      </c>
      <c r="G106" t="str">
        <f t="shared" si="1"/>
        <v>2015-07</v>
      </c>
      <c r="H106" t="s">
        <v>19</v>
      </c>
      <c r="I106">
        <v>2015</v>
      </c>
      <c r="J106" s="30"/>
    </row>
    <row r="107" spans="1:10">
      <c r="A107" t="s">
        <v>7</v>
      </c>
      <c r="B107">
        <v>1</v>
      </c>
      <c r="C107" t="s">
        <v>73</v>
      </c>
      <c r="D107" t="s">
        <v>92</v>
      </c>
      <c r="E107" s="53">
        <v>42247</v>
      </c>
      <c r="F107" s="34">
        <v>42247</v>
      </c>
      <c r="G107" t="str">
        <f t="shared" si="1"/>
        <v>2015-08</v>
      </c>
      <c r="H107" t="s">
        <v>5</v>
      </c>
      <c r="I107">
        <v>2015</v>
      </c>
      <c r="J107" s="31"/>
    </row>
    <row r="108" spans="1:10">
      <c r="A108" t="s">
        <v>4</v>
      </c>
      <c r="B108">
        <v>1</v>
      </c>
      <c r="C108" t="s">
        <v>76</v>
      </c>
      <c r="D108" t="s">
        <v>88</v>
      </c>
      <c r="E108" s="53">
        <v>42247</v>
      </c>
      <c r="F108" s="34">
        <v>42247</v>
      </c>
      <c r="G108" t="str">
        <f t="shared" si="1"/>
        <v>2015-08</v>
      </c>
      <c r="H108" t="s">
        <v>5</v>
      </c>
      <c r="I108">
        <v>2015</v>
      </c>
      <c r="J108" s="31"/>
    </row>
    <row r="109" spans="1:10">
      <c r="A109" t="s">
        <v>4</v>
      </c>
      <c r="B109">
        <v>1</v>
      </c>
      <c r="C109" t="s">
        <v>76</v>
      </c>
      <c r="D109" t="s">
        <v>88</v>
      </c>
      <c r="E109" s="53">
        <v>42247</v>
      </c>
      <c r="F109" s="34">
        <v>42247</v>
      </c>
      <c r="G109" t="str">
        <f t="shared" si="1"/>
        <v>2015-08</v>
      </c>
      <c r="H109" t="s">
        <v>5</v>
      </c>
      <c r="I109">
        <v>2015</v>
      </c>
      <c r="J109" s="31"/>
    </row>
    <row r="110" spans="1:10">
      <c r="A110" t="s">
        <v>4</v>
      </c>
      <c r="B110">
        <v>1</v>
      </c>
      <c r="C110" t="s">
        <v>76</v>
      </c>
      <c r="D110" t="s">
        <v>88</v>
      </c>
      <c r="E110" s="53">
        <v>42247</v>
      </c>
      <c r="F110" s="34">
        <v>42247</v>
      </c>
      <c r="G110" t="str">
        <f t="shared" si="1"/>
        <v>2015-08</v>
      </c>
      <c r="H110" t="s">
        <v>5</v>
      </c>
      <c r="I110">
        <v>2015</v>
      </c>
      <c r="J110" s="31"/>
    </row>
    <row r="111" spans="1:10">
      <c r="A111" t="s">
        <v>7</v>
      </c>
      <c r="B111">
        <v>0</v>
      </c>
      <c r="E111" s="53">
        <v>42277</v>
      </c>
      <c r="F111" s="34">
        <v>42277</v>
      </c>
      <c r="G111" t="str">
        <f t="shared" si="1"/>
        <v>2015-09</v>
      </c>
      <c r="H111" t="s">
        <v>20</v>
      </c>
      <c r="I111">
        <v>2015</v>
      </c>
      <c r="J111" s="31"/>
    </row>
    <row r="112" spans="1:10">
      <c r="A112" t="s">
        <v>8</v>
      </c>
      <c r="B112">
        <v>1</v>
      </c>
      <c r="C112" t="s">
        <v>73</v>
      </c>
      <c r="D112" t="s">
        <v>80</v>
      </c>
      <c r="E112" s="53">
        <v>42308</v>
      </c>
      <c r="F112" s="34">
        <v>42308</v>
      </c>
      <c r="G112" t="str">
        <f t="shared" si="1"/>
        <v>2015-10</v>
      </c>
      <c r="H112" t="s">
        <v>9</v>
      </c>
      <c r="I112">
        <v>2015</v>
      </c>
      <c r="J112" s="30"/>
    </row>
    <row r="113" spans="1:10">
      <c r="A113" t="s">
        <v>7</v>
      </c>
      <c r="B113">
        <v>1</v>
      </c>
      <c r="C113" t="s">
        <v>75</v>
      </c>
      <c r="D113" t="s">
        <v>81</v>
      </c>
      <c r="E113" s="53">
        <v>42308</v>
      </c>
      <c r="F113" s="34">
        <v>42308</v>
      </c>
      <c r="G113" t="str">
        <f t="shared" si="1"/>
        <v>2015-10</v>
      </c>
      <c r="H113" t="s">
        <v>9</v>
      </c>
      <c r="I113">
        <v>2015</v>
      </c>
      <c r="J113" s="31"/>
    </row>
    <row r="114" spans="1:10">
      <c r="A114" t="s">
        <v>7</v>
      </c>
      <c r="B114">
        <v>1</v>
      </c>
      <c r="C114" t="s">
        <v>74</v>
      </c>
      <c r="D114" t="s">
        <v>92</v>
      </c>
      <c r="E114" s="53">
        <v>42308</v>
      </c>
      <c r="F114" s="34">
        <v>42308</v>
      </c>
      <c r="G114" t="str">
        <f t="shared" si="1"/>
        <v>2015-10</v>
      </c>
      <c r="H114" t="s">
        <v>9</v>
      </c>
      <c r="I114">
        <v>2015</v>
      </c>
      <c r="J114" s="31"/>
    </row>
    <row r="115" spans="1:10">
      <c r="A115" t="s">
        <v>7</v>
      </c>
      <c r="B115">
        <v>1</v>
      </c>
      <c r="C115" t="s">
        <v>77</v>
      </c>
      <c r="D115" t="s">
        <v>82</v>
      </c>
      <c r="E115" s="53">
        <v>42308</v>
      </c>
      <c r="F115" s="34">
        <v>42308</v>
      </c>
      <c r="G115" t="str">
        <f t="shared" si="1"/>
        <v>2015-10</v>
      </c>
      <c r="H115" t="s">
        <v>9</v>
      </c>
      <c r="I115">
        <v>2015</v>
      </c>
      <c r="J115" s="30"/>
    </row>
    <row r="116" spans="1:10">
      <c r="A116" t="s">
        <v>7</v>
      </c>
      <c r="B116">
        <v>1</v>
      </c>
      <c r="C116" t="s">
        <v>73</v>
      </c>
      <c r="D116" t="s">
        <v>81</v>
      </c>
      <c r="E116" s="53">
        <v>42338</v>
      </c>
      <c r="F116" s="34">
        <v>42338</v>
      </c>
      <c r="G116" t="str">
        <f t="shared" si="1"/>
        <v>2015-11</v>
      </c>
      <c r="H116" t="s">
        <v>10</v>
      </c>
      <c r="I116">
        <v>2015</v>
      </c>
      <c r="J116" s="31"/>
    </row>
    <row r="117" spans="1:10">
      <c r="A117" t="s">
        <v>8</v>
      </c>
      <c r="B117">
        <v>1</v>
      </c>
      <c r="C117" t="s">
        <v>75</v>
      </c>
      <c r="D117" t="s">
        <v>90</v>
      </c>
      <c r="E117" s="53">
        <v>42338</v>
      </c>
      <c r="F117" s="34">
        <v>42338</v>
      </c>
      <c r="G117" t="str">
        <f t="shared" si="1"/>
        <v>2015-11</v>
      </c>
      <c r="H117" t="s">
        <v>10</v>
      </c>
      <c r="I117">
        <v>2015</v>
      </c>
      <c r="J117" s="31"/>
    </row>
    <row r="118" spans="1:10">
      <c r="A118" t="s">
        <v>7</v>
      </c>
      <c r="B118">
        <v>1</v>
      </c>
      <c r="C118" t="s">
        <v>75</v>
      </c>
      <c r="D118" t="s">
        <v>92</v>
      </c>
      <c r="E118" s="53">
        <v>42338</v>
      </c>
      <c r="F118" s="34">
        <v>42338</v>
      </c>
      <c r="G118" t="str">
        <f t="shared" si="1"/>
        <v>2015-11</v>
      </c>
      <c r="H118" t="s">
        <v>10</v>
      </c>
      <c r="I118">
        <v>2015</v>
      </c>
      <c r="J118" s="31"/>
    </row>
    <row r="119" spans="1:10">
      <c r="A119" t="s">
        <v>7</v>
      </c>
      <c r="B119">
        <v>1</v>
      </c>
      <c r="C119" t="s">
        <v>71</v>
      </c>
      <c r="D119" t="s">
        <v>89</v>
      </c>
      <c r="E119" s="53">
        <v>42338</v>
      </c>
      <c r="F119" s="34">
        <v>42338</v>
      </c>
      <c r="G119" t="str">
        <f t="shared" si="1"/>
        <v>2015-11</v>
      </c>
      <c r="H119" t="s">
        <v>10</v>
      </c>
      <c r="I119">
        <v>2015</v>
      </c>
      <c r="J119" s="31"/>
    </row>
    <row r="120" spans="1:10">
      <c r="A120" t="s">
        <v>4</v>
      </c>
      <c r="B120">
        <v>1</v>
      </c>
      <c r="C120" t="s">
        <v>72</v>
      </c>
      <c r="D120" t="s">
        <v>88</v>
      </c>
      <c r="E120" s="53">
        <v>42338</v>
      </c>
      <c r="F120" s="34">
        <v>42338</v>
      </c>
      <c r="G120" t="str">
        <f t="shared" si="1"/>
        <v>2015-11</v>
      </c>
      <c r="H120" t="s">
        <v>10</v>
      </c>
      <c r="I120">
        <v>2015</v>
      </c>
      <c r="J120" s="30"/>
    </row>
    <row r="121" spans="1:10">
      <c r="A121" t="s">
        <v>7</v>
      </c>
      <c r="B121">
        <v>1</v>
      </c>
      <c r="C121" t="s">
        <v>73</v>
      </c>
      <c r="D121" t="s">
        <v>92</v>
      </c>
      <c r="E121" s="53">
        <v>42338</v>
      </c>
      <c r="F121" s="34">
        <v>42338</v>
      </c>
      <c r="G121" t="str">
        <f t="shared" si="1"/>
        <v>2015-11</v>
      </c>
      <c r="H121" t="s">
        <v>10</v>
      </c>
      <c r="I121">
        <v>2015</v>
      </c>
      <c r="J121" s="31"/>
    </row>
    <row r="122" spans="1:10">
      <c r="A122" t="s">
        <v>8</v>
      </c>
      <c r="B122">
        <v>1</v>
      </c>
      <c r="C122" t="s">
        <v>77</v>
      </c>
      <c r="D122" t="s">
        <v>91</v>
      </c>
      <c r="E122" s="53">
        <v>42369</v>
      </c>
      <c r="F122" s="34">
        <v>42369</v>
      </c>
      <c r="G122" t="str">
        <f t="shared" si="1"/>
        <v>2015-12</v>
      </c>
      <c r="H122" t="s">
        <v>11</v>
      </c>
      <c r="I122">
        <v>2015</v>
      </c>
      <c r="J122" s="31"/>
    </row>
    <row r="123" spans="1:10">
      <c r="A123" t="s">
        <v>7</v>
      </c>
      <c r="B123">
        <v>1</v>
      </c>
      <c r="C123" t="s">
        <v>71</v>
      </c>
      <c r="D123" t="s">
        <v>81</v>
      </c>
      <c r="E123" s="53">
        <v>42369</v>
      </c>
      <c r="F123" s="34">
        <v>42369</v>
      </c>
      <c r="G123" t="str">
        <f t="shared" si="1"/>
        <v>2015-12</v>
      </c>
      <c r="H123" t="s">
        <v>11</v>
      </c>
      <c r="I123">
        <v>2015</v>
      </c>
      <c r="J123" s="31"/>
    </row>
    <row r="124" spans="1:10">
      <c r="A124" t="s">
        <v>7</v>
      </c>
      <c r="B124">
        <v>1</v>
      </c>
      <c r="C124" t="s">
        <v>71</v>
      </c>
      <c r="D124" t="s">
        <v>89</v>
      </c>
      <c r="E124" s="53">
        <v>42369</v>
      </c>
      <c r="F124" s="34">
        <v>42369</v>
      </c>
      <c r="G124" t="str">
        <f t="shared" si="1"/>
        <v>2015-12</v>
      </c>
      <c r="H124" t="s">
        <v>11</v>
      </c>
      <c r="I124">
        <v>2015</v>
      </c>
      <c r="J124" s="31"/>
    </row>
    <row r="125" spans="1:10">
      <c r="A125" t="s">
        <v>7</v>
      </c>
      <c r="B125">
        <v>1</v>
      </c>
      <c r="C125" t="s">
        <v>71</v>
      </c>
      <c r="D125" t="s">
        <v>81</v>
      </c>
      <c r="E125" s="53">
        <v>42369</v>
      </c>
      <c r="F125" s="34">
        <v>42369</v>
      </c>
      <c r="G125" t="str">
        <f t="shared" si="1"/>
        <v>2015-12</v>
      </c>
      <c r="H125" t="s">
        <v>11</v>
      </c>
      <c r="I125">
        <v>2015</v>
      </c>
      <c r="J125" s="31"/>
    </row>
    <row r="126" spans="1:10">
      <c r="A126" t="s">
        <v>7</v>
      </c>
      <c r="B126">
        <v>1</v>
      </c>
      <c r="C126" t="s">
        <v>72</v>
      </c>
      <c r="D126" t="s">
        <v>92</v>
      </c>
      <c r="E126" s="53">
        <v>42369</v>
      </c>
      <c r="F126" s="34">
        <v>42369</v>
      </c>
      <c r="G126" t="str">
        <f t="shared" si="1"/>
        <v>2015-12</v>
      </c>
      <c r="H126" t="s">
        <v>11</v>
      </c>
      <c r="I126">
        <v>2015</v>
      </c>
      <c r="J126" s="30"/>
    </row>
    <row r="127" spans="1:10">
      <c r="A127" t="s">
        <v>4</v>
      </c>
      <c r="B127">
        <v>1</v>
      </c>
      <c r="C127" t="s">
        <v>76</v>
      </c>
      <c r="D127" t="s">
        <v>88</v>
      </c>
      <c r="E127" s="53">
        <v>42400</v>
      </c>
      <c r="F127" s="34">
        <v>42400</v>
      </c>
      <c r="G127" t="str">
        <f t="shared" si="1"/>
        <v>2016-01</v>
      </c>
      <c r="H127" t="s">
        <v>12</v>
      </c>
      <c r="I127">
        <v>2016</v>
      </c>
      <c r="J127" s="31"/>
    </row>
    <row r="128" spans="1:10">
      <c r="A128" t="s">
        <v>4</v>
      </c>
      <c r="B128">
        <v>1</v>
      </c>
      <c r="C128" t="s">
        <v>72</v>
      </c>
      <c r="D128" t="s">
        <v>88</v>
      </c>
      <c r="E128" s="53">
        <v>42400</v>
      </c>
      <c r="F128" s="34">
        <v>42400</v>
      </c>
      <c r="G128" t="str">
        <f t="shared" si="1"/>
        <v>2016-01</v>
      </c>
      <c r="H128" t="s">
        <v>12</v>
      </c>
      <c r="I128">
        <v>2016</v>
      </c>
      <c r="J128" s="31"/>
    </row>
    <row r="129" spans="1:10">
      <c r="A129" t="s">
        <v>8</v>
      </c>
      <c r="B129">
        <v>1</v>
      </c>
      <c r="C129" t="s">
        <v>75</v>
      </c>
      <c r="D129" t="s">
        <v>91</v>
      </c>
      <c r="E129" s="53">
        <v>42400</v>
      </c>
      <c r="F129" s="34">
        <v>42400</v>
      </c>
      <c r="G129" t="str">
        <f t="shared" si="1"/>
        <v>2016-01</v>
      </c>
      <c r="H129" t="s">
        <v>12</v>
      </c>
      <c r="I129">
        <v>2016</v>
      </c>
      <c r="J129" s="31"/>
    </row>
    <row r="130" spans="1:10">
      <c r="A130" t="s">
        <v>8</v>
      </c>
      <c r="B130">
        <v>-1</v>
      </c>
      <c r="C130" t="s">
        <v>75</v>
      </c>
      <c r="D130" t="s">
        <v>90</v>
      </c>
      <c r="E130" s="53">
        <v>42400</v>
      </c>
      <c r="F130" s="34">
        <v>42400</v>
      </c>
      <c r="G130" t="str">
        <f t="shared" si="1"/>
        <v>2016-01</v>
      </c>
      <c r="H130" t="s">
        <v>12</v>
      </c>
      <c r="I130">
        <v>2016</v>
      </c>
      <c r="J130" s="31"/>
    </row>
    <row r="131" spans="1:10">
      <c r="A131" t="s">
        <v>7</v>
      </c>
      <c r="B131">
        <v>1</v>
      </c>
      <c r="C131" t="s">
        <v>71</v>
      </c>
      <c r="D131" t="s">
        <v>89</v>
      </c>
      <c r="E131" s="53">
        <v>42400</v>
      </c>
      <c r="F131" s="34">
        <v>42400</v>
      </c>
      <c r="G131" t="str">
        <f t="shared" ref="G131:G144" si="2">TEXT(E131,"AAAA-MM")</f>
        <v>2016-01</v>
      </c>
      <c r="H131" t="s">
        <v>12</v>
      </c>
      <c r="I131">
        <v>2016</v>
      </c>
      <c r="J131" s="29"/>
    </row>
    <row r="132" spans="1:10">
      <c r="A132" t="s">
        <v>8</v>
      </c>
      <c r="B132">
        <v>1</v>
      </c>
      <c r="C132" t="s">
        <v>72</v>
      </c>
      <c r="D132" t="s">
        <v>90</v>
      </c>
      <c r="E132" s="53">
        <v>42429</v>
      </c>
      <c r="F132" s="34">
        <v>42429</v>
      </c>
      <c r="G132" t="str">
        <f t="shared" si="2"/>
        <v>2016-02</v>
      </c>
      <c r="H132" t="s">
        <v>13</v>
      </c>
      <c r="I132">
        <v>2016</v>
      </c>
      <c r="J132" s="30"/>
    </row>
    <row r="133" spans="1:10">
      <c r="A133" t="s">
        <v>8</v>
      </c>
      <c r="B133">
        <v>1</v>
      </c>
      <c r="C133" t="s">
        <v>74</v>
      </c>
      <c r="D133" t="s">
        <v>90</v>
      </c>
      <c r="E133" s="53">
        <v>42429</v>
      </c>
      <c r="F133" s="34">
        <v>42429</v>
      </c>
      <c r="G133" t="str">
        <f t="shared" si="2"/>
        <v>2016-02</v>
      </c>
      <c r="H133" t="s">
        <v>13</v>
      </c>
      <c r="I133">
        <v>2016</v>
      </c>
      <c r="J133" s="31"/>
    </row>
    <row r="134" spans="1:10">
      <c r="A134" t="s">
        <v>8</v>
      </c>
      <c r="B134">
        <v>1</v>
      </c>
      <c r="C134" t="s">
        <v>74</v>
      </c>
      <c r="D134" t="s">
        <v>90</v>
      </c>
      <c r="E134" s="53">
        <v>42429</v>
      </c>
      <c r="F134" s="34">
        <v>42429</v>
      </c>
      <c r="G134" t="str">
        <f t="shared" si="2"/>
        <v>2016-02</v>
      </c>
      <c r="H134" t="s">
        <v>13</v>
      </c>
      <c r="I134">
        <v>2016</v>
      </c>
      <c r="J134" s="31"/>
    </row>
    <row r="135" spans="1:10">
      <c r="A135" t="s">
        <v>4</v>
      </c>
      <c r="B135">
        <v>1</v>
      </c>
      <c r="C135" t="s">
        <v>77</v>
      </c>
      <c r="D135" t="s">
        <v>88</v>
      </c>
      <c r="E135" s="53">
        <v>42429</v>
      </c>
      <c r="F135" s="34">
        <v>42429</v>
      </c>
      <c r="G135" t="str">
        <f t="shared" si="2"/>
        <v>2016-02</v>
      </c>
      <c r="H135" t="s">
        <v>13</v>
      </c>
      <c r="I135">
        <v>2016</v>
      </c>
      <c r="J135" s="31"/>
    </row>
    <row r="136" spans="1:10">
      <c r="A136" t="s">
        <v>8</v>
      </c>
      <c r="B136">
        <v>1</v>
      </c>
      <c r="C136" t="s">
        <v>72</v>
      </c>
      <c r="D136" t="s">
        <v>80</v>
      </c>
      <c r="E136" s="53">
        <v>42429</v>
      </c>
      <c r="F136" s="34">
        <v>42429</v>
      </c>
      <c r="G136" t="str">
        <f t="shared" si="2"/>
        <v>2016-02</v>
      </c>
      <c r="H136" t="s">
        <v>13</v>
      </c>
      <c r="I136">
        <v>2016</v>
      </c>
      <c r="J136" s="31"/>
    </row>
    <row r="137" spans="1:10">
      <c r="A137" t="s">
        <v>7</v>
      </c>
      <c r="B137">
        <v>1</v>
      </c>
      <c r="C137" t="s">
        <v>75</v>
      </c>
      <c r="D137" t="s">
        <v>86</v>
      </c>
      <c r="E137" s="53">
        <v>42460</v>
      </c>
      <c r="F137" s="34">
        <v>42460</v>
      </c>
      <c r="G137" t="str">
        <f t="shared" si="2"/>
        <v>2016-03</v>
      </c>
      <c r="H137" t="s">
        <v>6</v>
      </c>
      <c r="I137">
        <v>2016</v>
      </c>
      <c r="J137" s="30"/>
    </row>
    <row r="138" spans="1:10">
      <c r="A138" t="s">
        <v>8</v>
      </c>
      <c r="B138">
        <v>1</v>
      </c>
      <c r="C138" t="s">
        <v>73</v>
      </c>
      <c r="D138" t="s">
        <v>91</v>
      </c>
      <c r="E138" s="53">
        <v>42490</v>
      </c>
      <c r="F138" s="34">
        <v>42490</v>
      </c>
      <c r="G138" t="str">
        <f t="shared" si="2"/>
        <v>2016-04</v>
      </c>
      <c r="H138" t="s">
        <v>14</v>
      </c>
      <c r="I138">
        <v>2016</v>
      </c>
      <c r="J138" s="31"/>
    </row>
    <row r="139" spans="1:10">
      <c r="A139" t="s">
        <v>8</v>
      </c>
      <c r="B139">
        <v>1</v>
      </c>
      <c r="C139" t="s">
        <v>71</v>
      </c>
      <c r="D139" t="s">
        <v>91</v>
      </c>
      <c r="E139" s="53">
        <v>42490</v>
      </c>
      <c r="F139" s="34">
        <v>42490</v>
      </c>
      <c r="G139" t="str">
        <f t="shared" si="2"/>
        <v>2016-04</v>
      </c>
      <c r="H139" t="s">
        <v>14</v>
      </c>
      <c r="I139">
        <v>2016</v>
      </c>
      <c r="J139" s="31"/>
    </row>
    <row r="140" spans="1:10">
      <c r="A140" t="s">
        <v>7</v>
      </c>
      <c r="B140">
        <v>1</v>
      </c>
      <c r="C140" t="s">
        <v>77</v>
      </c>
      <c r="D140" t="s">
        <v>81</v>
      </c>
      <c r="E140" s="53">
        <v>42490</v>
      </c>
      <c r="F140" s="34">
        <v>42490</v>
      </c>
      <c r="G140" t="str">
        <f t="shared" si="2"/>
        <v>2016-04</v>
      </c>
      <c r="H140" t="s">
        <v>14</v>
      </c>
      <c r="I140">
        <v>2016</v>
      </c>
      <c r="J140" s="31"/>
    </row>
    <row r="141" spans="1:10">
      <c r="A141" t="s">
        <v>7</v>
      </c>
      <c r="B141">
        <v>1</v>
      </c>
      <c r="C141" t="s">
        <v>72</v>
      </c>
      <c r="D141" t="s">
        <v>92</v>
      </c>
      <c r="E141" s="53">
        <v>42490</v>
      </c>
      <c r="F141" s="34">
        <v>42490</v>
      </c>
      <c r="G141" t="str">
        <f t="shared" si="2"/>
        <v>2016-04</v>
      </c>
      <c r="H141" t="s">
        <v>14</v>
      </c>
      <c r="I141">
        <v>2016</v>
      </c>
      <c r="J141" s="31"/>
    </row>
    <row r="142" spans="1:10">
      <c r="A142" t="s">
        <v>7</v>
      </c>
      <c r="B142">
        <v>1</v>
      </c>
      <c r="C142" t="s">
        <v>72</v>
      </c>
      <c r="D142" t="s">
        <v>92</v>
      </c>
      <c r="E142" s="53">
        <v>42490</v>
      </c>
      <c r="F142" s="34">
        <v>42490</v>
      </c>
      <c r="G142" t="str">
        <f t="shared" si="2"/>
        <v>2016-04</v>
      </c>
      <c r="H142" t="s">
        <v>14</v>
      </c>
      <c r="I142">
        <v>2016</v>
      </c>
      <c r="J142" s="31"/>
    </row>
    <row r="143" spans="1:10">
      <c r="A143" t="s">
        <v>8</v>
      </c>
      <c r="B143">
        <v>1</v>
      </c>
      <c r="C143" t="s">
        <v>75</v>
      </c>
      <c r="D143" t="s">
        <v>91</v>
      </c>
      <c r="E143" s="53">
        <v>42521</v>
      </c>
      <c r="F143" s="34">
        <v>42491</v>
      </c>
      <c r="G143" t="str">
        <f t="shared" si="2"/>
        <v>2016-05</v>
      </c>
      <c r="H143" t="s">
        <v>15</v>
      </c>
      <c r="I143">
        <v>2016</v>
      </c>
      <c r="J143" s="31"/>
    </row>
    <row r="144" spans="1:10">
      <c r="A144" t="str">
        <f>'[1]Invoicing &amp; Cost of goods'!$A90</f>
        <v>Asia</v>
      </c>
      <c r="B144">
        <f>'[1]Invoicing &amp; Cost of goods'!D90</f>
        <v>1</v>
      </c>
      <c r="C144" t="s">
        <v>75</v>
      </c>
      <c r="D144" t="s">
        <v>91</v>
      </c>
      <c r="E144" s="53">
        <f>EOMONTH('[1]Invoicing &amp; Cost of goods'!R90,0)</f>
        <v>42521</v>
      </c>
      <c r="F144" s="34">
        <f>EOMONTH('[1]Invoicing &amp; Cost of goods'!S90,0)</f>
        <v>42521</v>
      </c>
      <c r="G144" t="str">
        <f t="shared" si="2"/>
        <v>2016-05</v>
      </c>
      <c r="H144" t="str">
        <f>'[1]Invoicing &amp; Cost of goods'!P90</f>
        <v>MAY</v>
      </c>
      <c r="I144">
        <f>'[1]Invoicing &amp; Cost of goods'!Q90</f>
        <v>2016</v>
      </c>
      <c r="J144" s="31"/>
    </row>
    <row r="145" spans="1:10">
      <c r="A145" s="54"/>
      <c r="B145" s="55"/>
      <c r="C145" s="56"/>
      <c r="D145" s="55"/>
      <c r="E145" s="57"/>
      <c r="F145" s="33"/>
      <c r="G145" s="33"/>
      <c r="H145" s="41"/>
      <c r="I145" s="27"/>
      <c r="J145" s="31"/>
    </row>
    <row r="146" spans="1:10">
      <c r="A146" s="23"/>
      <c r="B146" s="24"/>
      <c r="C146" s="16"/>
      <c r="D146" s="24"/>
      <c r="E146" s="38"/>
      <c r="F146" s="33"/>
      <c r="G146" s="33"/>
      <c r="H146" s="41"/>
      <c r="I146" s="27"/>
      <c r="J146" s="31"/>
    </row>
    <row r="147" spans="1:10">
      <c r="A147" s="23"/>
      <c r="B147" s="24"/>
      <c r="C147" s="16"/>
      <c r="D147" s="24"/>
      <c r="E147" s="38"/>
      <c r="F147" s="33"/>
      <c r="G147" s="33"/>
      <c r="H147" s="41"/>
      <c r="I147" s="27"/>
      <c r="J147" s="31"/>
    </row>
    <row r="148" spans="1:10">
      <c r="A148" s="23"/>
      <c r="B148" s="24"/>
      <c r="C148" s="16"/>
      <c r="D148" s="24"/>
      <c r="E148" s="38"/>
      <c r="F148" s="33"/>
      <c r="G148" s="33"/>
      <c r="H148" s="41"/>
      <c r="I148" s="27"/>
      <c r="J148" s="31"/>
    </row>
    <row r="149" spans="1:10">
      <c r="A149" s="23"/>
      <c r="B149" s="24"/>
      <c r="C149" s="16"/>
      <c r="D149" s="24"/>
      <c r="E149" s="38"/>
      <c r="F149" s="33"/>
      <c r="G149" s="33"/>
      <c r="H149" s="41"/>
      <c r="I149" s="27"/>
      <c r="J149" s="31"/>
    </row>
    <row r="150" spans="1:10">
      <c r="A150" s="23"/>
      <c r="B150" s="24"/>
      <c r="C150" s="16"/>
      <c r="D150" s="24"/>
      <c r="E150" s="38"/>
      <c r="F150" s="33"/>
      <c r="G150" s="33"/>
      <c r="H150" s="41"/>
      <c r="I150" s="27"/>
      <c r="J150" s="31"/>
    </row>
    <row r="151" spans="1:10">
      <c r="A151" s="23"/>
      <c r="B151" s="24"/>
      <c r="C151" s="16"/>
      <c r="D151" s="24"/>
      <c r="E151" s="38"/>
      <c r="F151" s="33"/>
      <c r="G151" s="33"/>
      <c r="H151" s="41"/>
      <c r="I151" s="27"/>
      <c r="J151" s="31"/>
    </row>
    <row r="152" spans="1:10">
      <c r="A152" s="23"/>
      <c r="B152" s="24"/>
      <c r="C152" s="16"/>
      <c r="D152" s="24"/>
      <c r="E152" s="38"/>
      <c r="F152" s="33"/>
      <c r="G152" s="33"/>
      <c r="H152" s="41"/>
      <c r="I152" s="27"/>
      <c r="J152" s="31"/>
    </row>
    <row r="153" spans="1:10">
      <c r="A153" s="23"/>
      <c r="B153" s="24"/>
      <c r="C153" s="16"/>
      <c r="D153" s="24"/>
      <c r="E153" s="38"/>
      <c r="F153" s="33"/>
      <c r="G153" s="33"/>
      <c r="H153" s="41"/>
      <c r="I153" s="27"/>
      <c r="J153" s="31"/>
    </row>
    <row r="154" spans="1:10">
      <c r="A154" s="23"/>
      <c r="B154" s="24"/>
      <c r="C154" s="16"/>
      <c r="D154" s="24"/>
      <c r="E154" s="38"/>
      <c r="F154" s="33"/>
      <c r="G154" s="33"/>
      <c r="H154" s="41"/>
      <c r="I154" s="27"/>
      <c r="J154" s="31"/>
    </row>
    <row r="155" spans="1:10">
      <c r="A155" s="23"/>
      <c r="B155" s="24"/>
      <c r="C155" s="16"/>
      <c r="D155" s="24"/>
      <c r="E155" s="38"/>
      <c r="F155" s="33"/>
      <c r="G155" s="33"/>
      <c r="H155" s="41"/>
      <c r="I155" s="27"/>
      <c r="J155" s="31"/>
    </row>
    <row r="156" spans="1:10">
      <c r="A156" s="23"/>
      <c r="B156" s="24"/>
      <c r="C156" s="16"/>
      <c r="D156" s="24"/>
      <c r="E156" s="38"/>
      <c r="F156" s="33"/>
      <c r="G156" s="33"/>
      <c r="H156" s="41"/>
      <c r="I156" s="27"/>
      <c r="J156" s="31"/>
    </row>
    <row r="157" spans="1:10">
      <c r="A157" s="23"/>
      <c r="B157" s="24"/>
      <c r="C157" s="16"/>
      <c r="D157" s="24"/>
      <c r="E157" s="38"/>
      <c r="F157" s="33"/>
      <c r="G157" s="33"/>
      <c r="H157" s="41"/>
      <c r="I157" s="27"/>
      <c r="J157" s="31"/>
    </row>
    <row r="158" spans="1:10">
      <c r="A158" s="23"/>
      <c r="B158" s="24"/>
      <c r="C158" s="16"/>
      <c r="D158" s="24"/>
      <c r="E158" s="38"/>
      <c r="F158" s="33"/>
      <c r="G158" s="33"/>
      <c r="H158" s="41"/>
      <c r="I158" s="27"/>
      <c r="J158" s="31"/>
    </row>
    <row r="159" spans="1:10">
      <c r="A159" s="23"/>
      <c r="B159" s="24"/>
      <c r="C159" s="16"/>
      <c r="D159" s="24"/>
      <c r="E159" s="38"/>
      <c r="F159" s="33"/>
      <c r="G159" s="33"/>
      <c r="H159" s="41"/>
      <c r="I159" s="27"/>
      <c r="J159" s="31"/>
    </row>
    <row r="160" spans="1:10">
      <c r="A160" s="23"/>
      <c r="B160" s="24"/>
      <c r="C160" s="16"/>
      <c r="D160" s="24"/>
      <c r="E160" s="38"/>
      <c r="F160" s="33"/>
      <c r="G160" s="33"/>
      <c r="H160" s="41"/>
      <c r="I160" s="27"/>
      <c r="J160" s="31"/>
    </row>
    <row r="161" spans="1:10">
      <c r="A161" s="23"/>
      <c r="B161" s="24"/>
      <c r="C161" s="16"/>
      <c r="D161" s="24"/>
      <c r="E161" s="38"/>
      <c r="F161" s="33"/>
      <c r="G161" s="33"/>
      <c r="H161" s="41"/>
      <c r="I161" s="27"/>
      <c r="J161" s="31"/>
    </row>
    <row r="162" spans="1:10">
      <c r="A162" s="23"/>
      <c r="B162" s="24"/>
      <c r="C162" s="16"/>
      <c r="D162" s="24"/>
      <c r="E162" s="38"/>
      <c r="F162" s="33"/>
      <c r="G162" s="33"/>
      <c r="H162" s="41"/>
      <c r="I162" s="27"/>
      <c r="J162" s="31"/>
    </row>
    <row r="163" spans="1:10">
      <c r="A163" s="23"/>
      <c r="B163" s="24"/>
      <c r="C163" s="16"/>
      <c r="D163" s="24"/>
      <c r="E163" s="38"/>
      <c r="F163" s="33"/>
      <c r="G163" s="33"/>
      <c r="H163" s="41"/>
      <c r="I163" s="27"/>
      <c r="J163" s="31"/>
    </row>
    <row r="164" spans="1:10">
      <c r="A164" s="23"/>
      <c r="B164" s="24"/>
      <c r="C164" s="16"/>
      <c r="D164" s="24"/>
      <c r="E164" s="38"/>
      <c r="F164" s="33"/>
      <c r="G164" s="33"/>
      <c r="H164" s="41"/>
      <c r="I164" s="27"/>
      <c r="J164" s="31"/>
    </row>
    <row r="165" spans="1:10">
      <c r="A165" s="23"/>
      <c r="B165" s="24"/>
      <c r="C165" s="16"/>
      <c r="D165" s="24"/>
      <c r="E165" s="38"/>
      <c r="F165" s="33"/>
      <c r="G165" s="33"/>
      <c r="H165" s="41"/>
      <c r="I165" s="27"/>
      <c r="J165" s="31"/>
    </row>
    <row r="166" spans="1:10">
      <c r="A166" s="23"/>
      <c r="B166" s="24"/>
      <c r="C166" s="16"/>
      <c r="D166" s="24"/>
      <c r="E166" s="38"/>
      <c r="F166" s="33"/>
      <c r="G166" s="33"/>
      <c r="H166" s="41"/>
      <c r="I166" s="27"/>
      <c r="J166" s="31"/>
    </row>
    <row r="167" spans="1:10">
      <c r="A167" s="23"/>
      <c r="B167" s="24"/>
      <c r="C167" s="16"/>
      <c r="D167" s="24"/>
      <c r="E167" s="38"/>
      <c r="F167" s="33"/>
      <c r="G167" s="33"/>
      <c r="H167" s="41"/>
      <c r="I167" s="27"/>
      <c r="J167" s="31"/>
    </row>
    <row r="168" spans="1:10">
      <c r="A168" s="23"/>
      <c r="B168" s="24"/>
      <c r="C168" s="16"/>
      <c r="D168" s="24"/>
      <c r="E168" s="38"/>
      <c r="F168" s="33"/>
      <c r="G168" s="33"/>
      <c r="H168" s="41"/>
      <c r="I168" s="27"/>
      <c r="J168" s="31"/>
    </row>
    <row r="169" spans="1:10">
      <c r="A169" s="23"/>
      <c r="B169" s="24"/>
      <c r="C169" s="16"/>
      <c r="D169" s="24"/>
      <c r="E169" s="38"/>
      <c r="F169" s="33"/>
      <c r="G169" s="33"/>
      <c r="H169" s="41"/>
      <c r="I169" s="27"/>
      <c r="J169" s="31"/>
    </row>
    <row r="170" spans="1:10">
      <c r="A170" s="23"/>
      <c r="B170" s="24"/>
      <c r="C170" s="16"/>
      <c r="D170" s="24"/>
      <c r="E170" s="38"/>
      <c r="F170" s="33"/>
      <c r="G170" s="33"/>
      <c r="H170" s="41"/>
      <c r="I170" s="27"/>
      <c r="J170" s="31"/>
    </row>
    <row r="171" spans="1:10">
      <c r="A171" s="23"/>
      <c r="B171" s="24"/>
      <c r="C171" s="16"/>
      <c r="D171" s="24"/>
      <c r="E171" s="38"/>
      <c r="F171" s="33"/>
      <c r="G171" s="33"/>
      <c r="H171" s="41"/>
      <c r="I171" s="27"/>
      <c r="J171" s="31"/>
    </row>
    <row r="172" spans="1:10">
      <c r="A172" s="23"/>
      <c r="B172" s="24"/>
      <c r="C172" s="16"/>
      <c r="D172" s="24"/>
      <c r="E172" s="38"/>
      <c r="F172" s="33"/>
      <c r="G172" s="33"/>
      <c r="H172" s="41"/>
      <c r="I172" s="27"/>
      <c r="J172" s="31"/>
    </row>
    <row r="173" spans="1:10">
      <c r="A173" s="23"/>
      <c r="B173" s="24"/>
      <c r="C173" s="16"/>
      <c r="D173" s="24"/>
      <c r="E173" s="38"/>
      <c r="F173" s="33"/>
      <c r="G173" s="33"/>
      <c r="H173" s="41"/>
      <c r="I173" s="27"/>
      <c r="J173" s="31"/>
    </row>
    <row r="174" spans="1:10">
      <c r="A174" s="23"/>
      <c r="B174" s="24"/>
      <c r="C174" s="16"/>
      <c r="D174" s="24"/>
      <c r="E174" s="38"/>
      <c r="F174" s="33"/>
      <c r="G174" s="33"/>
      <c r="H174" s="41"/>
      <c r="I174" s="27"/>
      <c r="J174" s="31"/>
    </row>
    <row r="175" spans="1:10">
      <c r="A175" s="23"/>
      <c r="B175" s="24"/>
      <c r="C175" s="16"/>
      <c r="D175" s="24"/>
      <c r="E175" s="38"/>
      <c r="F175" s="33"/>
      <c r="G175" s="33"/>
      <c r="H175" s="41"/>
      <c r="I175" s="27"/>
      <c r="J175" s="31"/>
    </row>
    <row r="176" spans="1:10">
      <c r="A176" s="23"/>
      <c r="B176" s="24"/>
      <c r="C176" s="16"/>
      <c r="D176" s="24"/>
      <c r="E176" s="38"/>
      <c r="F176" s="33"/>
      <c r="G176" s="33"/>
      <c r="H176" s="41"/>
      <c r="I176" s="27"/>
      <c r="J176" s="31"/>
    </row>
    <row r="177" spans="1:10">
      <c r="A177" s="23"/>
      <c r="B177" s="24"/>
      <c r="C177" s="16"/>
      <c r="D177" s="24"/>
      <c r="E177" s="38"/>
      <c r="F177" s="33"/>
      <c r="G177" s="33"/>
      <c r="H177" s="41"/>
      <c r="I177" s="27"/>
      <c r="J177" s="31"/>
    </row>
    <row r="178" spans="1:10">
      <c r="A178" s="23"/>
      <c r="B178" s="24"/>
      <c r="C178" s="16"/>
      <c r="D178" s="24"/>
      <c r="E178" s="38"/>
      <c r="F178" s="33"/>
      <c r="G178" s="33"/>
      <c r="H178" s="41"/>
      <c r="I178" s="27"/>
      <c r="J178" s="31"/>
    </row>
    <row r="179" spans="1:10">
      <c r="A179" s="23"/>
      <c r="B179" s="24"/>
      <c r="C179" s="16"/>
      <c r="D179" s="24"/>
      <c r="E179" s="38"/>
      <c r="F179" s="33"/>
      <c r="G179" s="33"/>
      <c r="H179" s="41"/>
      <c r="I179" s="27"/>
      <c r="J179" s="31"/>
    </row>
    <row r="180" spans="1:10">
      <c r="A180" s="23"/>
      <c r="B180" s="24"/>
      <c r="C180" s="16"/>
      <c r="D180" s="24"/>
      <c r="E180" s="38"/>
      <c r="F180" s="33"/>
      <c r="G180" s="33"/>
      <c r="H180" s="41"/>
      <c r="I180" s="27"/>
      <c r="J180" s="31"/>
    </row>
    <row r="181" spans="1:10">
      <c r="A181" s="23"/>
      <c r="B181" s="24"/>
      <c r="C181" s="16"/>
      <c r="D181" s="24"/>
      <c r="E181" s="38"/>
      <c r="F181" s="33"/>
      <c r="G181" s="33"/>
      <c r="H181" s="41"/>
      <c r="I181" s="27"/>
      <c r="J181" s="31"/>
    </row>
    <row r="182" spans="1:10">
      <c r="A182" s="23"/>
      <c r="B182" s="24"/>
      <c r="C182" s="16"/>
      <c r="D182" s="24"/>
      <c r="E182" s="38"/>
      <c r="F182" s="33"/>
      <c r="G182" s="33"/>
      <c r="H182" s="41"/>
      <c r="I182" s="27"/>
      <c r="J182" s="31"/>
    </row>
    <row r="183" spans="1:10">
      <c r="A183" s="23"/>
      <c r="B183" s="24"/>
      <c r="C183" s="16"/>
      <c r="D183" s="24"/>
      <c r="E183" s="38"/>
      <c r="F183" s="33"/>
      <c r="G183" s="33"/>
      <c r="H183" s="41"/>
      <c r="I183" s="27"/>
      <c r="J183" s="31"/>
    </row>
    <row r="184" spans="1:10">
      <c r="A184" s="23"/>
      <c r="B184" s="24"/>
      <c r="C184" s="16"/>
      <c r="D184" s="24"/>
      <c r="E184" s="38"/>
      <c r="F184" s="33"/>
      <c r="G184" s="33"/>
      <c r="H184" s="41"/>
      <c r="I184" s="27"/>
      <c r="J184" s="31"/>
    </row>
    <row r="185" spans="1:10">
      <c r="A185" s="23"/>
      <c r="B185" s="24"/>
      <c r="C185" s="16"/>
      <c r="D185" s="24"/>
      <c r="E185" s="38"/>
      <c r="F185" s="33"/>
      <c r="G185" s="33"/>
      <c r="H185" s="41"/>
      <c r="I185" s="27"/>
      <c r="J185" s="31"/>
    </row>
    <row r="186" spans="1:10">
      <c r="A186" s="23"/>
      <c r="B186" s="24"/>
      <c r="C186" s="16"/>
      <c r="D186" s="24"/>
      <c r="E186" s="38"/>
      <c r="F186" s="33"/>
      <c r="G186" s="33"/>
      <c r="H186" s="41"/>
      <c r="I186" s="27"/>
      <c r="J186" s="31"/>
    </row>
    <row r="187" spans="1:10">
      <c r="A187" s="23"/>
      <c r="B187" s="24"/>
      <c r="C187" s="16"/>
      <c r="D187" s="24"/>
      <c r="E187" s="38"/>
      <c r="F187" s="33"/>
      <c r="G187" s="33"/>
      <c r="H187" s="41"/>
      <c r="I187" s="27"/>
      <c r="J187" s="31"/>
    </row>
    <row r="188" spans="1:10">
      <c r="A188" s="23"/>
      <c r="B188" s="24"/>
      <c r="C188" s="16"/>
      <c r="D188" s="24"/>
      <c r="E188" s="38"/>
      <c r="F188" s="33"/>
      <c r="G188" s="33"/>
      <c r="H188" s="41"/>
      <c r="I188" s="27"/>
      <c r="J188" s="31"/>
    </row>
    <row r="189" spans="1:10">
      <c r="A189" s="23"/>
      <c r="B189" s="24"/>
      <c r="C189" s="16"/>
      <c r="D189" s="24"/>
      <c r="E189" s="38"/>
      <c r="F189" s="33"/>
      <c r="G189" s="33"/>
      <c r="H189" s="41"/>
      <c r="I189" s="27"/>
      <c r="J189" s="31"/>
    </row>
    <row r="190" spans="1:10">
      <c r="A190" s="23"/>
      <c r="B190" s="24"/>
      <c r="C190" s="16"/>
      <c r="D190" s="24"/>
      <c r="E190" s="38"/>
      <c r="F190" s="33"/>
      <c r="G190" s="33"/>
      <c r="H190" s="41"/>
      <c r="I190" s="27"/>
      <c r="J190" s="31"/>
    </row>
    <row r="191" spans="1:10">
      <c r="A191" s="23"/>
      <c r="B191" s="24"/>
      <c r="C191" s="16"/>
      <c r="D191" s="24"/>
      <c r="E191" s="38"/>
      <c r="F191" s="33"/>
      <c r="G191" s="33"/>
      <c r="H191" s="41"/>
      <c r="I191" s="27"/>
      <c r="J191" s="31"/>
    </row>
    <row r="192" spans="1:10">
      <c r="A192" s="23"/>
      <c r="B192" s="24"/>
      <c r="C192" s="16"/>
      <c r="D192" s="24"/>
      <c r="E192" s="38"/>
      <c r="F192" s="33"/>
      <c r="G192" s="33"/>
      <c r="H192" s="41"/>
      <c r="I192" s="27"/>
      <c r="J192" s="31"/>
    </row>
    <row r="193" spans="1:10">
      <c r="A193" s="23"/>
      <c r="B193" s="24"/>
      <c r="C193" s="16"/>
      <c r="D193" s="24"/>
      <c r="E193" s="38"/>
      <c r="F193" s="33"/>
      <c r="G193" s="33"/>
      <c r="H193" s="41"/>
      <c r="I193" s="27"/>
      <c r="J193" s="31"/>
    </row>
    <row r="194" spans="1:10">
      <c r="A194" s="23"/>
      <c r="B194" s="24"/>
      <c r="C194" s="16"/>
      <c r="D194" s="24"/>
      <c r="E194" s="38"/>
      <c r="F194" s="33"/>
      <c r="G194" s="33"/>
      <c r="H194" s="41"/>
      <c r="I194" s="27"/>
      <c r="J194" s="31"/>
    </row>
    <row r="195" spans="1:10">
      <c r="A195" s="23"/>
      <c r="B195" s="24"/>
      <c r="C195" s="16"/>
      <c r="D195" s="24"/>
      <c r="E195" s="38"/>
      <c r="F195" s="33"/>
      <c r="G195" s="33"/>
      <c r="H195" s="41"/>
      <c r="I195" s="27"/>
      <c r="J195" s="31"/>
    </row>
    <row r="196" spans="1:10">
      <c r="A196" s="23"/>
      <c r="B196" s="24"/>
      <c r="C196" s="16"/>
      <c r="D196" s="24"/>
      <c r="E196" s="38"/>
      <c r="F196" s="33"/>
      <c r="G196" s="33"/>
      <c r="H196" s="41"/>
      <c r="I196" s="27"/>
      <c r="J196" s="31"/>
    </row>
    <row r="197" spans="1:10">
      <c r="A197" s="23"/>
      <c r="B197" s="24"/>
      <c r="C197" s="16"/>
      <c r="D197" s="24"/>
      <c r="E197" s="38"/>
      <c r="F197" s="33"/>
      <c r="G197" s="33"/>
      <c r="H197" s="41"/>
      <c r="I197" s="27"/>
      <c r="J197" s="31"/>
    </row>
    <row r="198" spans="1:10">
      <c r="A198" s="23"/>
      <c r="B198" s="24"/>
      <c r="C198" s="16"/>
      <c r="D198" s="24"/>
      <c r="E198" s="38"/>
      <c r="F198" s="33"/>
      <c r="G198" s="33"/>
      <c r="H198" s="41"/>
      <c r="I198" s="27"/>
      <c r="J198" s="31"/>
    </row>
    <row r="199" spans="1:10">
      <c r="A199" s="23"/>
      <c r="B199" s="24"/>
      <c r="C199" s="16"/>
      <c r="D199" s="24"/>
      <c r="E199" s="38"/>
      <c r="F199" s="33"/>
      <c r="G199" s="33"/>
      <c r="H199" s="41"/>
      <c r="I199" s="27"/>
      <c r="J199" s="31"/>
    </row>
    <row r="200" spans="1:10">
      <c r="A200" s="23"/>
      <c r="B200" s="24"/>
      <c r="C200" s="16"/>
      <c r="D200" s="24"/>
      <c r="E200" s="38"/>
      <c r="F200" s="33"/>
      <c r="G200" s="33"/>
      <c r="H200" s="41"/>
      <c r="I200" s="27"/>
      <c r="J200" s="31"/>
    </row>
    <row r="201" spans="1:10">
      <c r="A201" s="23"/>
      <c r="B201" s="24"/>
      <c r="C201" s="16"/>
      <c r="D201" s="24"/>
      <c r="E201" s="38"/>
      <c r="F201" s="33"/>
      <c r="G201" s="33"/>
      <c r="H201" s="41"/>
      <c r="I201" s="27"/>
      <c r="J201" s="31"/>
    </row>
    <row r="202" spans="1:10">
      <c r="A202" s="23"/>
      <c r="B202" s="24"/>
      <c r="C202" s="16"/>
      <c r="D202" s="24"/>
      <c r="E202" s="38"/>
      <c r="F202" s="33"/>
      <c r="G202" s="33"/>
      <c r="H202" s="41"/>
      <c r="I202" s="27"/>
      <c r="J202" s="31"/>
    </row>
    <row r="203" spans="1:10">
      <c r="A203" s="23"/>
      <c r="B203" s="24"/>
      <c r="C203" s="16"/>
      <c r="D203" s="24"/>
      <c r="E203" s="38"/>
      <c r="F203" s="33"/>
      <c r="G203" s="33"/>
      <c r="H203" s="41"/>
      <c r="I203" s="27"/>
      <c r="J203" s="31"/>
    </row>
    <row r="204" spans="1:10">
      <c r="A204" s="23"/>
      <c r="B204" s="24"/>
      <c r="C204" s="16"/>
      <c r="D204" s="24"/>
      <c r="E204" s="38"/>
      <c r="F204" s="33"/>
      <c r="G204" s="33"/>
      <c r="H204" s="41"/>
      <c r="I204" s="27"/>
      <c r="J204" s="31"/>
    </row>
    <row r="205" spans="1:10">
      <c r="A205" s="23"/>
      <c r="B205" s="24"/>
      <c r="C205" s="16"/>
      <c r="D205" s="24"/>
      <c r="E205" s="38"/>
      <c r="F205" s="33"/>
      <c r="G205" s="33"/>
      <c r="H205" s="41"/>
      <c r="I205" s="27"/>
      <c r="J205" s="31"/>
    </row>
    <row r="206" spans="1:10">
      <c r="A206" s="23"/>
      <c r="B206" s="24"/>
      <c r="C206" s="16"/>
      <c r="D206" s="24"/>
      <c r="E206" s="38"/>
      <c r="F206" s="33"/>
      <c r="G206" s="33"/>
      <c r="H206" s="41"/>
      <c r="I206" s="27"/>
      <c r="J206" s="31"/>
    </row>
    <row r="207" spans="1:10">
      <c r="A207" s="23"/>
      <c r="B207" s="24"/>
      <c r="C207" s="16"/>
      <c r="D207" s="24"/>
      <c r="E207" s="38"/>
      <c r="F207" s="33"/>
      <c r="G207" s="33"/>
      <c r="H207" s="41"/>
      <c r="I207" s="27"/>
      <c r="J207" s="31"/>
    </row>
    <row r="208" spans="1:10">
      <c r="A208" s="23"/>
      <c r="B208" s="24"/>
      <c r="C208" s="16"/>
      <c r="D208" s="24"/>
      <c r="E208" s="38"/>
      <c r="F208" s="33"/>
      <c r="G208" s="33"/>
      <c r="H208" s="41"/>
      <c r="I208" s="27"/>
      <c r="J208" s="31"/>
    </row>
    <row r="209" spans="1:10">
      <c r="A209" s="23"/>
      <c r="B209" s="24"/>
      <c r="C209" s="16"/>
      <c r="D209" s="24"/>
      <c r="E209" s="38"/>
      <c r="F209" s="33"/>
      <c r="G209" s="33"/>
      <c r="H209" s="41"/>
      <c r="I209" s="27"/>
      <c r="J209" s="31"/>
    </row>
    <row r="210" spans="1:10">
      <c r="A210" s="23"/>
      <c r="B210" s="24"/>
      <c r="C210" s="16"/>
      <c r="D210" s="24"/>
      <c r="E210" s="38"/>
      <c r="F210" s="33"/>
      <c r="G210" s="33"/>
      <c r="H210" s="41"/>
      <c r="I210" s="27"/>
      <c r="J210" s="31"/>
    </row>
    <row r="211" spans="1:10">
      <c r="A211" s="23"/>
      <c r="B211" s="24"/>
      <c r="C211" s="16"/>
      <c r="D211" s="24"/>
      <c r="E211" s="38"/>
      <c r="F211" s="33"/>
      <c r="G211" s="33"/>
      <c r="H211" s="41"/>
      <c r="I211" s="27"/>
      <c r="J211" s="31"/>
    </row>
    <row r="212" spans="1:10">
      <c r="A212" s="23"/>
      <c r="B212" s="24"/>
      <c r="C212" s="16"/>
      <c r="D212" s="24"/>
      <c r="E212" s="38"/>
      <c r="F212" s="33"/>
      <c r="G212" s="33"/>
      <c r="H212" s="41"/>
      <c r="I212" s="27"/>
      <c r="J212" s="31"/>
    </row>
    <row r="213" spans="1:10">
      <c r="A213" s="23"/>
      <c r="B213" s="24"/>
      <c r="C213" s="16"/>
      <c r="D213" s="24"/>
      <c r="E213" s="38"/>
      <c r="F213" s="33"/>
      <c r="G213" s="33"/>
      <c r="H213" s="41"/>
      <c r="I213" s="27"/>
      <c r="J213" s="31"/>
    </row>
    <row r="214" spans="1:10">
      <c r="A214" s="23"/>
      <c r="B214" s="24"/>
      <c r="C214" s="16"/>
      <c r="D214" s="24"/>
      <c r="E214" s="38"/>
      <c r="F214" s="33"/>
      <c r="G214" s="33"/>
      <c r="H214" s="41"/>
      <c r="I214" s="27"/>
      <c r="J214" s="31"/>
    </row>
    <row r="215" spans="1:10">
      <c r="A215" s="23"/>
      <c r="B215" s="24"/>
      <c r="C215" s="16"/>
      <c r="D215" s="24"/>
      <c r="E215" s="38"/>
      <c r="F215" s="33"/>
      <c r="G215" s="33"/>
      <c r="H215" s="41"/>
      <c r="I215" s="27"/>
      <c r="J215" s="31"/>
    </row>
    <row r="216" spans="1:10">
      <c r="A216" s="23"/>
      <c r="B216" s="24"/>
      <c r="C216" s="16"/>
      <c r="D216" s="24"/>
      <c r="E216" s="38"/>
      <c r="F216" s="33"/>
      <c r="G216" s="33"/>
      <c r="H216" s="41"/>
      <c r="I216" s="27"/>
      <c r="J216" s="31"/>
    </row>
    <row r="217" spans="1:10">
      <c r="A217" s="23"/>
      <c r="B217" s="24"/>
      <c r="C217" s="16"/>
      <c r="D217" s="24"/>
      <c r="E217" s="38"/>
      <c r="F217" s="33"/>
      <c r="G217" s="33"/>
      <c r="H217" s="41"/>
      <c r="I217" s="27"/>
      <c r="J217" s="31"/>
    </row>
    <row r="218" spans="1:10">
      <c r="A218" s="23"/>
      <c r="B218" s="24"/>
      <c r="C218" s="16"/>
      <c r="D218" s="24"/>
      <c r="E218" s="38"/>
      <c r="F218" s="33"/>
      <c r="G218" s="33"/>
      <c r="H218" s="41"/>
      <c r="I218" s="27"/>
      <c r="J218" s="31"/>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sheetPr codeName="Feuil4"/>
  <dimension ref="A1:P49"/>
  <sheetViews>
    <sheetView tabSelected="1" workbookViewId="0">
      <selection activeCell="A2" sqref="A2"/>
    </sheetView>
  </sheetViews>
  <sheetFormatPr baseColWidth="10" defaultRowHeight="14.4"/>
  <cols>
    <col min="1" max="1" width="12.125" customWidth="1"/>
    <col min="2" max="2" width="9" customWidth="1"/>
    <col min="3" max="6" width="5.25" customWidth="1"/>
    <col min="7" max="7" width="10.5" customWidth="1"/>
    <col min="8" max="10" width="10.5" bestFit="1" customWidth="1"/>
    <col min="11" max="11" width="8.125" customWidth="1"/>
    <col min="12" max="12" width="9.5" bestFit="1" customWidth="1"/>
    <col min="13" max="13" width="12.5" bestFit="1" customWidth="1"/>
    <col min="14" max="14" width="8.125" customWidth="1"/>
    <col min="15" max="15" width="9.5" customWidth="1"/>
    <col min="16" max="16" width="12.5" customWidth="1"/>
    <col min="17" max="80" width="10.625" customWidth="1"/>
  </cols>
  <sheetData>
    <row r="1" spans="1:16">
      <c r="P1" t="str">
        <f>A2&amp;": "&amp;B2&amp;" _ "&amp;A3&amp;": "&amp;B3&amp;" _ "&amp;A4&amp;": "&amp;B4</f>
        <v>Region: (Tous) _ MC: (Tous) _ C Code: (Tous)</v>
      </c>
    </row>
    <row r="2" spans="1:16">
      <c r="A2" s="28" t="s">
        <v>16</v>
      </c>
      <c r="B2" t="s">
        <v>93</v>
      </c>
    </row>
    <row r="3" spans="1:16">
      <c r="A3" s="28" t="s">
        <v>2</v>
      </c>
      <c r="B3" t="s">
        <v>93</v>
      </c>
    </row>
    <row r="4" spans="1:16">
      <c r="A4" s="28" t="s">
        <v>3</v>
      </c>
      <c r="B4" t="s">
        <v>93</v>
      </c>
    </row>
    <row r="6" spans="1:16">
      <c r="A6" s="28" t="s">
        <v>95</v>
      </c>
    </row>
    <row r="7" spans="1:16">
      <c r="A7" s="28" t="s">
        <v>103</v>
      </c>
      <c r="B7" s="28" t="s">
        <v>0</v>
      </c>
      <c r="C7" t="s">
        <v>94</v>
      </c>
    </row>
    <row r="8" spans="1:16">
      <c r="A8" t="s">
        <v>98</v>
      </c>
      <c r="B8" t="s">
        <v>104</v>
      </c>
      <c r="C8" s="25">
        <v>3</v>
      </c>
    </row>
    <row r="9" spans="1:16">
      <c r="B9" t="s">
        <v>105</v>
      </c>
      <c r="C9" s="25">
        <v>0</v>
      </c>
    </row>
    <row r="10" spans="1:16">
      <c r="B10" t="s">
        <v>106</v>
      </c>
      <c r="C10" s="25">
        <v>6</v>
      </c>
    </row>
    <row r="11" spans="1:16">
      <c r="B11" t="s">
        <v>107</v>
      </c>
      <c r="C11" s="25">
        <v>4</v>
      </c>
    </row>
    <row r="12" spans="1:16">
      <c r="B12" t="s">
        <v>108</v>
      </c>
      <c r="C12" s="25">
        <v>1</v>
      </c>
    </row>
    <row r="13" spans="1:16">
      <c r="B13" t="s">
        <v>109</v>
      </c>
      <c r="C13" s="25">
        <v>6</v>
      </c>
    </row>
    <row r="14" spans="1:16">
      <c r="B14" t="s">
        <v>110</v>
      </c>
      <c r="C14" s="25">
        <v>3</v>
      </c>
    </row>
    <row r="15" spans="1:16">
      <c r="B15" t="s">
        <v>111</v>
      </c>
      <c r="C15" s="25">
        <v>2</v>
      </c>
    </row>
    <row r="16" spans="1:16">
      <c r="B16" t="s">
        <v>112</v>
      </c>
      <c r="C16" s="25">
        <v>2</v>
      </c>
    </row>
    <row r="17" spans="1:3">
      <c r="B17" t="s">
        <v>113</v>
      </c>
      <c r="C17" s="25">
        <v>3</v>
      </c>
    </row>
    <row r="18" spans="1:3">
      <c r="B18" t="s">
        <v>114</v>
      </c>
      <c r="C18" s="25">
        <v>1</v>
      </c>
    </row>
    <row r="19" spans="1:3">
      <c r="B19" t="s">
        <v>115</v>
      </c>
      <c r="C19" s="25">
        <v>1</v>
      </c>
    </row>
    <row r="20" spans="1:3">
      <c r="A20" t="s">
        <v>99</v>
      </c>
      <c r="B20" t="s">
        <v>104</v>
      </c>
      <c r="C20" s="25">
        <v>2</v>
      </c>
    </row>
    <row r="21" spans="1:3">
      <c r="B21" t="s">
        <v>105</v>
      </c>
      <c r="C21" s="25">
        <v>1</v>
      </c>
    </row>
    <row r="22" spans="1:3">
      <c r="B22" t="s">
        <v>106</v>
      </c>
      <c r="C22" s="25">
        <v>1</v>
      </c>
    </row>
    <row r="23" spans="1:3">
      <c r="B23" t="s">
        <v>107</v>
      </c>
      <c r="C23" s="25">
        <v>2</v>
      </c>
    </row>
    <row r="24" spans="1:3">
      <c r="B24" t="s">
        <v>108</v>
      </c>
      <c r="C24" s="25">
        <v>3</v>
      </c>
    </row>
    <row r="25" spans="1:3">
      <c r="B25" t="s">
        <v>109</v>
      </c>
      <c r="C25" s="25">
        <v>8</v>
      </c>
    </row>
    <row r="26" spans="1:3">
      <c r="B26" t="s">
        <v>110</v>
      </c>
      <c r="C26" s="25">
        <v>3</v>
      </c>
    </row>
    <row r="27" spans="1:3">
      <c r="B27" t="s">
        <v>111</v>
      </c>
      <c r="C27" s="25">
        <v>7</v>
      </c>
    </row>
    <row r="28" spans="1:3">
      <c r="B28" t="s">
        <v>112</v>
      </c>
      <c r="C28" s="25">
        <v>5</v>
      </c>
    </row>
    <row r="29" spans="1:3">
      <c r="B29" t="s">
        <v>113</v>
      </c>
      <c r="C29" s="25">
        <v>3</v>
      </c>
    </row>
    <row r="30" spans="1:3">
      <c r="B30" t="s">
        <v>114</v>
      </c>
      <c r="C30" s="25">
        <v>3</v>
      </c>
    </row>
    <row r="31" spans="1:3">
      <c r="B31" t="s">
        <v>115</v>
      </c>
      <c r="C31" s="25">
        <v>6</v>
      </c>
    </row>
    <row r="32" spans="1:3">
      <c r="A32" t="s">
        <v>100</v>
      </c>
      <c r="B32" t="s">
        <v>104</v>
      </c>
      <c r="C32" s="25">
        <v>2</v>
      </c>
    </row>
    <row r="33" spans="1:3">
      <c r="B33" t="s">
        <v>105</v>
      </c>
      <c r="C33" s="25">
        <v>1</v>
      </c>
    </row>
    <row r="34" spans="1:3">
      <c r="B34" t="s">
        <v>106</v>
      </c>
      <c r="C34" s="25">
        <v>5</v>
      </c>
    </row>
    <row r="35" spans="1:3">
      <c r="B35" t="s">
        <v>107</v>
      </c>
      <c r="C35" s="25">
        <v>6</v>
      </c>
    </row>
    <row r="36" spans="1:3">
      <c r="B36" t="s">
        <v>108</v>
      </c>
      <c r="C36" s="25">
        <v>4</v>
      </c>
    </row>
    <row r="37" spans="1:3">
      <c r="B37" t="s">
        <v>109</v>
      </c>
      <c r="C37" s="25">
        <v>2</v>
      </c>
    </row>
    <row r="38" spans="1:3">
      <c r="B38" t="s">
        <v>110</v>
      </c>
      <c r="C38" s="25">
        <v>6</v>
      </c>
    </row>
    <row r="39" spans="1:3">
      <c r="B39" t="s">
        <v>111</v>
      </c>
      <c r="C39" s="25">
        <v>4</v>
      </c>
    </row>
    <row r="40" spans="1:3">
      <c r="B40" t="s">
        <v>112</v>
      </c>
      <c r="C40" s="25">
        <v>0</v>
      </c>
    </row>
    <row r="41" spans="1:3">
      <c r="B41" t="s">
        <v>113</v>
      </c>
      <c r="C41" s="25">
        <v>4</v>
      </c>
    </row>
    <row r="42" spans="1:3">
      <c r="B42" t="s">
        <v>114</v>
      </c>
      <c r="C42" s="25">
        <v>6</v>
      </c>
    </row>
    <row r="43" spans="1:3">
      <c r="B43" t="s">
        <v>115</v>
      </c>
      <c r="C43" s="25">
        <v>5</v>
      </c>
    </row>
    <row r="44" spans="1:3">
      <c r="A44" t="s">
        <v>101</v>
      </c>
      <c r="B44" t="s">
        <v>104</v>
      </c>
      <c r="C44" s="25">
        <v>3</v>
      </c>
    </row>
    <row r="45" spans="1:3">
      <c r="B45" t="s">
        <v>105</v>
      </c>
      <c r="C45" s="25">
        <v>5</v>
      </c>
    </row>
    <row r="46" spans="1:3">
      <c r="B46" t="s">
        <v>106</v>
      </c>
      <c r="C46" s="25">
        <v>1</v>
      </c>
    </row>
    <row r="47" spans="1:3">
      <c r="B47" t="s">
        <v>107</v>
      </c>
      <c r="C47" s="25">
        <v>5</v>
      </c>
    </row>
    <row r="48" spans="1:3">
      <c r="B48" t="s">
        <v>108</v>
      </c>
      <c r="C48" s="25">
        <v>2</v>
      </c>
    </row>
    <row r="49" spans="1:3">
      <c r="A49" t="s">
        <v>24</v>
      </c>
      <c r="C49" s="25">
        <v>137</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CHARTS</vt:lpstr>
      <vt:lpstr>OI</vt:lpstr>
      <vt:lpstr>Table OI</vt:lpstr>
      <vt:lpstr>PT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Paul ROCHE</dc:creator>
  <cp:lastModifiedBy>Jean Paul ROCHE</cp:lastModifiedBy>
  <dcterms:created xsi:type="dcterms:W3CDTF">2016-05-12T13:13:45Z</dcterms:created>
  <dcterms:modified xsi:type="dcterms:W3CDTF">2016-05-18T18:49:50Z</dcterms:modified>
</cp:coreProperties>
</file>