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TA\ESSAI EXCEL\"/>
    </mc:Choice>
  </mc:AlternateContent>
  <bookViews>
    <workbookView xWindow="0" yWindow="0" windowWidth="20400" windowHeight="7755" activeTab="1"/>
  </bookViews>
  <sheets>
    <sheet name="ECHEANCIER" sheetId="1" r:id="rId1"/>
    <sheet name="JANVIER" sheetId="2" r:id="rId2"/>
    <sheet name="FEVRIER" sheetId="3" r:id="rId3"/>
    <sheet name="MARS" sheetId="4" r:id="rId4"/>
    <sheet name="AVRIL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5" l="1"/>
  <c r="I3" i="5"/>
  <c r="H3" i="5"/>
  <c r="G3" i="5"/>
  <c r="F3" i="5"/>
  <c r="E3" i="5"/>
  <c r="D3" i="5"/>
  <c r="J3" i="4"/>
  <c r="I3" i="4"/>
  <c r="H3" i="4"/>
  <c r="G3" i="4"/>
  <c r="F3" i="4"/>
  <c r="E3" i="4"/>
  <c r="D3" i="4"/>
  <c r="J3" i="3"/>
  <c r="I3" i="3"/>
  <c r="H3" i="3"/>
  <c r="G3" i="3"/>
  <c r="F3" i="3"/>
  <c r="E3" i="3"/>
  <c r="D3" i="3"/>
  <c r="J3" i="2"/>
  <c r="I3" i="2"/>
  <c r="H3" i="2"/>
  <c r="G3" i="2"/>
  <c r="F3" i="2"/>
  <c r="E3" i="2"/>
  <c r="D3" i="2"/>
  <c r="C12" i="2"/>
  <c r="A12" i="2"/>
  <c r="C11" i="2"/>
  <c r="A11" i="2"/>
  <c r="C10" i="2"/>
  <c r="A10" i="2"/>
  <c r="C9" i="2"/>
  <c r="A9" i="2"/>
  <c r="C8" i="2"/>
  <c r="A8" i="2"/>
  <c r="C7" i="2"/>
  <c r="A7" i="2"/>
  <c r="C6" i="2"/>
  <c r="A6" i="2"/>
  <c r="C5" i="2"/>
  <c r="A5" i="2"/>
  <c r="C12" i="5"/>
  <c r="A12" i="5"/>
  <c r="C11" i="5"/>
  <c r="A11" i="5"/>
  <c r="C10" i="5"/>
  <c r="A10" i="5"/>
  <c r="C9" i="5"/>
  <c r="A9" i="5"/>
  <c r="C8" i="5"/>
  <c r="A8" i="5"/>
  <c r="C7" i="5"/>
  <c r="A7" i="5"/>
  <c r="C6" i="5"/>
  <c r="A6" i="5"/>
  <c r="C5" i="5"/>
  <c r="A5" i="5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12" i="3"/>
  <c r="A12" i="3"/>
  <c r="C11" i="3"/>
  <c r="A11" i="3"/>
  <c r="C10" i="3"/>
  <c r="A10" i="3"/>
  <c r="C9" i="3"/>
  <c r="A9" i="3"/>
  <c r="C8" i="3"/>
  <c r="A8" i="3"/>
  <c r="C7" i="3"/>
  <c r="A7" i="3"/>
  <c r="C6" i="3"/>
  <c r="A6" i="3"/>
  <c r="C5" i="3"/>
  <c r="A5" i="3"/>
  <c r="H21" i="5" l="1"/>
  <c r="K20" i="5"/>
  <c r="K19" i="5"/>
  <c r="K18" i="5"/>
  <c r="K17" i="5"/>
  <c r="K16" i="5"/>
  <c r="C16" i="5"/>
  <c r="A16" i="5"/>
  <c r="K14" i="5"/>
  <c r="K13" i="5"/>
  <c r="K12" i="5"/>
  <c r="K11" i="5"/>
  <c r="K10" i="5"/>
  <c r="K9" i="5"/>
  <c r="K8" i="5"/>
  <c r="K7" i="5"/>
  <c r="K6" i="5"/>
  <c r="K5" i="5"/>
  <c r="I4" i="5"/>
  <c r="H4" i="5"/>
  <c r="H21" i="4"/>
  <c r="K20" i="4"/>
  <c r="K19" i="4"/>
  <c r="K18" i="4"/>
  <c r="K17" i="4"/>
  <c r="K16" i="4"/>
  <c r="K14" i="4"/>
  <c r="K13" i="4"/>
  <c r="K12" i="4"/>
  <c r="K11" i="4"/>
  <c r="K10" i="4"/>
  <c r="K9" i="4"/>
  <c r="K8" i="4"/>
  <c r="K7" i="4"/>
  <c r="K6" i="4"/>
  <c r="K5" i="4"/>
  <c r="F4" i="4"/>
  <c r="F21" i="3"/>
  <c r="J21" i="2"/>
  <c r="J21" i="3" s="1"/>
  <c r="I21" i="2"/>
  <c r="I21" i="3" s="1"/>
  <c r="F21" i="2"/>
  <c r="F4" i="3" s="1"/>
  <c r="E21" i="2"/>
  <c r="E4" i="3" s="1"/>
  <c r="J16" i="2"/>
  <c r="I11" i="2"/>
  <c r="G11" i="2"/>
  <c r="G10" i="2"/>
  <c r="G9" i="2"/>
  <c r="G21" i="2" s="1"/>
  <c r="G4" i="5" s="1"/>
  <c r="H8" i="2"/>
  <c r="H21" i="2" s="1"/>
  <c r="H4" i="4" s="1"/>
  <c r="D7" i="2"/>
  <c r="F6" i="2"/>
  <c r="D5" i="2"/>
  <c r="D21" i="2" s="1"/>
  <c r="D21" i="5" s="1"/>
  <c r="K20" i="3"/>
  <c r="K19" i="3"/>
  <c r="K18" i="3"/>
  <c r="K17" i="3"/>
  <c r="K16" i="3"/>
  <c r="K14" i="3"/>
  <c r="K13" i="3"/>
  <c r="K12" i="3"/>
  <c r="K11" i="3"/>
  <c r="K10" i="3"/>
  <c r="K9" i="3"/>
  <c r="K8" i="3"/>
  <c r="K7" i="3"/>
  <c r="K6" i="3"/>
  <c r="K5" i="3"/>
  <c r="C16" i="2"/>
  <c r="A16" i="2"/>
  <c r="G21" i="4" l="1"/>
  <c r="D4" i="5"/>
  <c r="G4" i="4"/>
  <c r="D4" i="4"/>
  <c r="E21" i="4"/>
  <c r="I21" i="4"/>
  <c r="F4" i="5"/>
  <c r="J4" i="5"/>
  <c r="E21" i="5"/>
  <c r="I21" i="5"/>
  <c r="J4" i="4"/>
  <c r="G21" i="5"/>
  <c r="D21" i="4"/>
  <c r="E4" i="5"/>
  <c r="E4" i="4"/>
  <c r="I4" i="4"/>
  <c r="F21" i="4"/>
  <c r="J21" i="4"/>
  <c r="F21" i="5"/>
  <c r="J21" i="5"/>
  <c r="H21" i="3"/>
  <c r="H4" i="3"/>
  <c r="D21" i="3"/>
  <c r="D4" i="3"/>
  <c r="G21" i="3"/>
  <c r="G4" i="3"/>
  <c r="I4" i="3"/>
  <c r="J4" i="3"/>
  <c r="E21" i="3"/>
  <c r="K20" i="2"/>
  <c r="K19" i="2"/>
  <c r="K18" i="2"/>
  <c r="K17" i="2"/>
  <c r="K16" i="2"/>
  <c r="K14" i="2"/>
  <c r="K13" i="2"/>
  <c r="K12" i="2"/>
  <c r="K11" i="2"/>
  <c r="K10" i="2"/>
  <c r="K9" i="2"/>
  <c r="K8" i="2"/>
  <c r="K7" i="2"/>
  <c r="K6" i="2"/>
  <c r="K5" i="2"/>
  <c r="K21" i="2" l="1"/>
  <c r="K4" i="3" l="1"/>
  <c r="K21" i="3" s="1"/>
  <c r="K4" i="5"/>
  <c r="K21" i="5" s="1"/>
  <c r="K4" i="4"/>
  <c r="K21" i="4" s="1"/>
</calcChain>
</file>

<file path=xl/sharedStrings.xml><?xml version="1.0" encoding="utf-8"?>
<sst xmlns="http://schemas.openxmlformats.org/spreadsheetml/2006/main" count="114" uniqueCount="34">
  <si>
    <t>DEPENSES</t>
  </si>
  <si>
    <t>JOUR MENS.</t>
  </si>
  <si>
    <t>JOUR TRIMEST.</t>
  </si>
  <si>
    <t>TIERS</t>
  </si>
  <si>
    <t>CATEGORIE</t>
  </si>
  <si>
    <t>MONTANT</t>
  </si>
  <si>
    <t>UNEO</t>
  </si>
  <si>
    <t>MUTUELLE</t>
  </si>
  <si>
    <t>A.L.M.</t>
  </si>
  <si>
    <t>EAU</t>
  </si>
  <si>
    <t>ENGIE</t>
  </si>
  <si>
    <t>GAZ-ELECT.</t>
  </si>
  <si>
    <t>RECETTES</t>
  </si>
  <si>
    <t>ARCO</t>
  </si>
  <si>
    <t>RETRAITE</t>
  </si>
  <si>
    <t>CRAM</t>
  </si>
  <si>
    <t>L'échéance trimestrielle est le 10 du premier mois de chaque trimestre</t>
  </si>
  <si>
    <t>JOURS</t>
  </si>
  <si>
    <t>MODE</t>
  </si>
  <si>
    <t>SOLDE</t>
  </si>
  <si>
    <t>PAIEMENT</t>
  </si>
  <si>
    <t>DIVERS</t>
  </si>
  <si>
    <t>IMPOTS</t>
  </si>
  <si>
    <t>REPORT</t>
  </si>
  <si>
    <t xml:space="preserve"> </t>
  </si>
  <si>
    <t>TOTAL</t>
  </si>
  <si>
    <t>TRIMESTRIEL</t>
  </si>
  <si>
    <t>Virement</t>
  </si>
  <si>
    <t>Prélèvement</t>
  </si>
  <si>
    <t>T.P. TAXE HABITATION</t>
  </si>
  <si>
    <t>T.P TAXE FONCIERE</t>
  </si>
  <si>
    <t>T.P. IMPOT REVENUS</t>
  </si>
  <si>
    <t>VOITURE</t>
  </si>
  <si>
    <t>ST CHRISTOPHE  (Assur.)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</si>
</sst>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;[Red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0" fillId="0" borderId="8" xfId="0" applyBorder="1"/>
    <xf numFmtId="164" fontId="0" fillId="0" borderId="1" xfId="0" applyNumberFormat="1" applyBorder="1"/>
    <xf numFmtId="164" fontId="1" fillId="0" borderId="1" xfId="0" applyNumberFormat="1" applyFont="1" applyBorder="1"/>
    <xf numFmtId="4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G13" sqref="G13"/>
    </sheetView>
  </sheetViews>
  <sheetFormatPr baseColWidth="10" defaultRowHeight="15" x14ac:dyDescent="0.25"/>
  <cols>
    <col min="1" max="2" width="14.28515625" customWidth="1"/>
    <col min="3" max="3" width="29.140625" customWidth="1"/>
    <col min="4" max="4" width="15.28515625" customWidth="1"/>
  </cols>
  <sheetData>
    <row r="2" spans="1:5" x14ac:dyDescent="0.25">
      <c r="A2" s="18" t="s">
        <v>0</v>
      </c>
      <c r="B2" s="18"/>
      <c r="C2" s="18"/>
      <c r="D2" s="18"/>
      <c r="E2" s="18"/>
    </row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5</v>
      </c>
      <c r="B4" s="2"/>
      <c r="C4" s="2" t="s">
        <v>6</v>
      </c>
      <c r="D4" s="2" t="s">
        <v>7</v>
      </c>
      <c r="E4" s="2">
        <v>-100</v>
      </c>
    </row>
    <row r="5" spans="1:5" x14ac:dyDescent="0.25">
      <c r="A5" s="2">
        <v>10</v>
      </c>
      <c r="B5" s="2"/>
      <c r="C5" s="2" t="s">
        <v>8</v>
      </c>
      <c r="D5" s="2" t="s">
        <v>9</v>
      </c>
      <c r="E5" s="2">
        <v>-40</v>
      </c>
    </row>
    <row r="6" spans="1:5" x14ac:dyDescent="0.25">
      <c r="A6" s="2">
        <v>15</v>
      </c>
      <c r="B6" s="2"/>
      <c r="C6" s="2" t="s">
        <v>29</v>
      </c>
      <c r="D6" s="2" t="s">
        <v>22</v>
      </c>
      <c r="E6" s="2">
        <v>-100</v>
      </c>
    </row>
    <row r="7" spans="1:5" x14ac:dyDescent="0.25">
      <c r="A7" s="2">
        <v>15</v>
      </c>
      <c r="B7" s="2"/>
      <c r="C7" s="2" t="s">
        <v>30</v>
      </c>
      <c r="D7" s="2" t="s">
        <v>22</v>
      </c>
      <c r="E7" s="2">
        <v>-110</v>
      </c>
    </row>
    <row r="8" spans="1:5" x14ac:dyDescent="0.25">
      <c r="A8" s="2">
        <v>15</v>
      </c>
      <c r="B8" s="2"/>
      <c r="C8" s="2" t="s">
        <v>31</v>
      </c>
      <c r="D8" s="2" t="s">
        <v>22</v>
      </c>
      <c r="E8" s="2">
        <v>-350</v>
      </c>
    </row>
    <row r="9" spans="1:5" x14ac:dyDescent="0.25">
      <c r="A9" s="2">
        <v>20</v>
      </c>
      <c r="B9" s="2"/>
      <c r="C9" s="2" t="s">
        <v>10</v>
      </c>
      <c r="D9" s="2" t="s">
        <v>11</v>
      </c>
      <c r="E9" s="2">
        <v>-120</v>
      </c>
    </row>
    <row r="10" spans="1:5" x14ac:dyDescent="0.25">
      <c r="A10" s="2"/>
      <c r="B10" s="2">
        <v>10</v>
      </c>
      <c r="C10" s="2" t="s">
        <v>33</v>
      </c>
      <c r="D10" s="2" t="s">
        <v>32</v>
      </c>
      <c r="E10" s="2">
        <v>-95</v>
      </c>
    </row>
    <row r="13" spans="1:5" x14ac:dyDescent="0.25">
      <c r="A13" s="19" t="s">
        <v>12</v>
      </c>
      <c r="B13" s="20"/>
      <c r="C13" s="20"/>
      <c r="D13" s="20"/>
      <c r="E13" s="21"/>
    </row>
    <row r="14" spans="1:5" x14ac:dyDescent="0.25">
      <c r="A14" s="1" t="s">
        <v>1</v>
      </c>
      <c r="B14" s="1" t="s">
        <v>2</v>
      </c>
      <c r="C14" s="1" t="s">
        <v>3</v>
      </c>
      <c r="D14" s="1" t="s">
        <v>4</v>
      </c>
      <c r="E14" s="1" t="s">
        <v>5</v>
      </c>
    </row>
    <row r="15" spans="1:5" x14ac:dyDescent="0.25">
      <c r="A15" s="2">
        <v>1</v>
      </c>
      <c r="B15" s="2"/>
      <c r="C15" s="2" t="s">
        <v>13</v>
      </c>
      <c r="D15" s="2" t="s">
        <v>14</v>
      </c>
      <c r="E15" s="2">
        <v>750</v>
      </c>
    </row>
    <row r="16" spans="1:5" x14ac:dyDescent="0.25">
      <c r="A16" s="2">
        <v>10</v>
      </c>
      <c r="B16" s="2"/>
      <c r="C16" s="2" t="s">
        <v>15</v>
      </c>
      <c r="D16" s="2" t="s">
        <v>14</v>
      </c>
      <c r="E16" s="2">
        <v>1200</v>
      </c>
    </row>
    <row r="17" spans="1:5" x14ac:dyDescent="0.25">
      <c r="A17" s="2"/>
      <c r="B17" s="2"/>
      <c r="C17" s="2"/>
      <c r="D17" s="2" t="s">
        <v>21</v>
      </c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3" spans="1:5" x14ac:dyDescent="0.25">
      <c r="A23" t="s">
        <v>16</v>
      </c>
    </row>
  </sheetData>
  <mergeCells count="2">
    <mergeCell ref="A2:E2"/>
    <mergeCell ref="A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>
      <selection activeCell="D5" sqref="D5"/>
    </sheetView>
  </sheetViews>
  <sheetFormatPr baseColWidth="10" defaultRowHeight="15" x14ac:dyDescent="0.25"/>
  <cols>
    <col min="2" max="2" width="16.5703125" customWidth="1"/>
    <col min="3" max="3" width="23.85546875" customWidth="1"/>
  </cols>
  <sheetData>
    <row r="2" spans="1:12" x14ac:dyDescent="0.25">
      <c r="A2" s="4" t="s">
        <v>17</v>
      </c>
      <c r="B2" s="5" t="s">
        <v>18</v>
      </c>
      <c r="C2" s="5" t="s">
        <v>3</v>
      </c>
      <c r="D2" s="18" t="s">
        <v>4</v>
      </c>
      <c r="E2" s="18"/>
      <c r="F2" s="18"/>
      <c r="G2" s="18"/>
      <c r="H2" s="18"/>
      <c r="I2" s="18"/>
      <c r="J2" s="18"/>
      <c r="K2" s="5" t="s">
        <v>19</v>
      </c>
    </row>
    <row r="3" spans="1:12" x14ac:dyDescent="0.25">
      <c r="A3" s="6"/>
      <c r="B3" s="7" t="s">
        <v>20</v>
      </c>
      <c r="C3" s="8"/>
      <c r="D3" s="16" t="str">
        <f>ECHEANCIER!D15</f>
        <v>RETRAITE</v>
      </c>
      <c r="E3" s="14" t="str">
        <f>ECHEANCIER!D17</f>
        <v>DIVERS</v>
      </c>
      <c r="F3" s="14" t="str">
        <f>ECHEANCIER!D4</f>
        <v>MUTUELLE</v>
      </c>
      <c r="G3" s="14" t="str">
        <f>ECHEANCIER!D6</f>
        <v>IMPOTS</v>
      </c>
      <c r="H3" s="14" t="str">
        <f>ECHEANCIER!D5</f>
        <v>EAU</v>
      </c>
      <c r="I3" s="14" t="str">
        <f>ECHEANCIER!D9</f>
        <v>GAZ-ELECT.</v>
      </c>
      <c r="J3" s="15" t="str">
        <f>ECHEANCIER!D10</f>
        <v>VOITURE</v>
      </c>
      <c r="K3" s="10"/>
    </row>
    <row r="4" spans="1:12" x14ac:dyDescent="0.25">
      <c r="A4" s="9" t="s">
        <v>23</v>
      </c>
      <c r="B4" s="9"/>
      <c r="C4" s="2" t="s">
        <v>24</v>
      </c>
      <c r="D4" s="11" t="s">
        <v>24</v>
      </c>
      <c r="E4" s="11"/>
      <c r="F4" s="11"/>
      <c r="G4" s="11"/>
      <c r="H4" s="11"/>
      <c r="I4" s="11"/>
      <c r="J4" s="11"/>
      <c r="K4" s="12">
        <v>7500</v>
      </c>
    </row>
    <row r="5" spans="1:12" x14ac:dyDescent="0.25">
      <c r="A5" s="2">
        <f>ECHEANCIER!A15</f>
        <v>1</v>
      </c>
      <c r="B5" s="17" t="s">
        <v>27</v>
      </c>
      <c r="C5" s="2" t="str">
        <f>ECHEANCIER!C15</f>
        <v>ARCO</v>
      </c>
      <c r="D5" s="11">
        <f>ECHEANCIER!E15</f>
        <v>750</v>
      </c>
      <c r="E5" s="11"/>
      <c r="F5" s="11"/>
      <c r="G5" s="11"/>
      <c r="H5" s="11"/>
      <c r="I5" s="11"/>
      <c r="J5" s="11" t="s">
        <v>24</v>
      </c>
      <c r="K5" s="11">
        <f>SUM(D5:J5)</f>
        <v>750</v>
      </c>
      <c r="L5" s="13" t="s">
        <v>24</v>
      </c>
    </row>
    <row r="6" spans="1:12" x14ac:dyDescent="0.25">
      <c r="A6" s="2">
        <f>ECHEANCIER!A4</f>
        <v>5</v>
      </c>
      <c r="B6" s="17" t="s">
        <v>28</v>
      </c>
      <c r="C6" s="2" t="str">
        <f>ECHEANCIER!C4</f>
        <v>UNEO</v>
      </c>
      <c r="D6" s="11" t="s">
        <v>24</v>
      </c>
      <c r="E6" s="11"/>
      <c r="F6" s="11">
        <f>ECHEANCIER!E4</f>
        <v>-100</v>
      </c>
      <c r="G6" s="11"/>
      <c r="H6" s="11"/>
      <c r="I6" s="11"/>
      <c r="J6" s="11"/>
      <c r="K6" s="11">
        <f t="shared" ref="K6:K20" si="0">SUM(D6:J6)</f>
        <v>-100</v>
      </c>
    </row>
    <row r="7" spans="1:12" x14ac:dyDescent="0.25">
      <c r="A7" s="2">
        <f>ECHEANCIER!A16</f>
        <v>10</v>
      </c>
      <c r="B7" s="17" t="s">
        <v>27</v>
      </c>
      <c r="C7" s="2" t="str">
        <f>ECHEANCIER!C16</f>
        <v>CRAM</v>
      </c>
      <c r="D7" s="11">
        <f>ECHEANCIER!E16</f>
        <v>1200</v>
      </c>
      <c r="E7" s="11"/>
      <c r="F7" s="11"/>
      <c r="G7" s="11"/>
      <c r="H7" s="11"/>
      <c r="I7" s="11"/>
      <c r="J7" s="11"/>
      <c r="K7" s="11">
        <f t="shared" si="0"/>
        <v>1200</v>
      </c>
    </row>
    <row r="8" spans="1:12" x14ac:dyDescent="0.25">
      <c r="A8" s="2">
        <f>ECHEANCIER!A5</f>
        <v>10</v>
      </c>
      <c r="B8" s="17" t="s">
        <v>28</v>
      </c>
      <c r="C8" s="2" t="str">
        <f>ECHEANCIER!C5</f>
        <v>A.L.M.</v>
      </c>
      <c r="D8" s="11"/>
      <c r="E8" s="11"/>
      <c r="F8" s="11"/>
      <c r="G8" s="11"/>
      <c r="H8" s="11">
        <f>ECHEANCIER!E5</f>
        <v>-40</v>
      </c>
      <c r="I8" s="11"/>
      <c r="J8" s="11"/>
      <c r="K8" s="11">
        <f t="shared" si="0"/>
        <v>-40</v>
      </c>
    </row>
    <row r="9" spans="1:12" x14ac:dyDescent="0.25">
      <c r="A9" s="2">
        <f>ECHEANCIER!A6</f>
        <v>15</v>
      </c>
      <c r="B9" s="17" t="s">
        <v>28</v>
      </c>
      <c r="C9" s="2" t="str">
        <f>ECHEANCIER!C6</f>
        <v>T.P. TAXE HABITATION</v>
      </c>
      <c r="D9" s="11"/>
      <c r="E9" s="11"/>
      <c r="F9" s="11"/>
      <c r="G9" s="11">
        <f>ECHEANCIER!E6</f>
        <v>-100</v>
      </c>
      <c r="H9" s="11"/>
      <c r="I9" s="11"/>
      <c r="J9" s="11"/>
      <c r="K9" s="11">
        <f t="shared" si="0"/>
        <v>-100</v>
      </c>
    </row>
    <row r="10" spans="1:12" x14ac:dyDescent="0.25">
      <c r="A10" s="2">
        <f>ECHEANCIER!A7</f>
        <v>15</v>
      </c>
      <c r="B10" s="17" t="s">
        <v>28</v>
      </c>
      <c r="C10" s="2" t="str">
        <f>ECHEANCIER!C7</f>
        <v>T.P TAXE FONCIERE</v>
      </c>
      <c r="D10" s="11"/>
      <c r="E10" s="11"/>
      <c r="F10" s="11"/>
      <c r="G10" s="11">
        <f>ECHEANCIER!E7</f>
        <v>-110</v>
      </c>
      <c r="H10" s="11"/>
      <c r="I10" s="11"/>
      <c r="J10" s="11"/>
      <c r="K10" s="11">
        <f t="shared" si="0"/>
        <v>-110</v>
      </c>
    </row>
    <row r="11" spans="1:12" x14ac:dyDescent="0.25">
      <c r="A11" s="2">
        <f>ECHEANCIER!A8</f>
        <v>15</v>
      </c>
      <c r="B11" s="17" t="s">
        <v>28</v>
      </c>
      <c r="C11" s="2" t="str">
        <f>ECHEANCIER!C8</f>
        <v>T.P. IMPOT REVENUS</v>
      </c>
      <c r="D11" s="11"/>
      <c r="E11" s="11"/>
      <c r="F11" s="11"/>
      <c r="G11" s="11">
        <f>ECHEANCIER!E8</f>
        <v>-350</v>
      </c>
      <c r="H11" s="11"/>
      <c r="I11" s="11">
        <f>ECHEANCIER!E9</f>
        <v>-120</v>
      </c>
      <c r="J11" s="11"/>
      <c r="K11" s="11">
        <f t="shared" si="0"/>
        <v>-470</v>
      </c>
    </row>
    <row r="12" spans="1:12" x14ac:dyDescent="0.25">
      <c r="A12" s="2">
        <f>ECHEANCIER!A9</f>
        <v>20</v>
      </c>
      <c r="B12" s="17" t="s">
        <v>28</v>
      </c>
      <c r="C12" s="2" t="str">
        <f>ECHEANCIER!C9</f>
        <v>ENGIE</v>
      </c>
      <c r="D12" s="11"/>
      <c r="E12" s="11"/>
      <c r="F12" s="11"/>
      <c r="G12" s="11"/>
      <c r="H12" s="11"/>
      <c r="I12" s="11"/>
      <c r="J12" s="11"/>
      <c r="K12" s="11">
        <f t="shared" si="0"/>
        <v>0</v>
      </c>
    </row>
    <row r="13" spans="1:12" x14ac:dyDescent="0.25">
      <c r="A13" s="2"/>
      <c r="B13" s="17"/>
      <c r="C13" s="2"/>
      <c r="D13" s="11"/>
      <c r="E13" s="11"/>
      <c r="F13" s="11"/>
      <c r="G13" s="11"/>
      <c r="H13" s="11"/>
      <c r="I13" s="11"/>
      <c r="J13" s="11"/>
      <c r="K13" s="11">
        <f t="shared" si="0"/>
        <v>0</v>
      </c>
    </row>
    <row r="14" spans="1:12" x14ac:dyDescent="0.25">
      <c r="A14" s="2"/>
      <c r="B14" s="3" t="s">
        <v>26</v>
      </c>
      <c r="C14" s="2"/>
      <c r="D14" s="11"/>
      <c r="E14" s="11"/>
      <c r="F14" s="11"/>
      <c r="G14" s="11"/>
      <c r="H14" s="11"/>
      <c r="I14" s="11"/>
      <c r="J14" s="11"/>
      <c r="K14" s="11">
        <f t="shared" si="0"/>
        <v>0</v>
      </c>
    </row>
    <row r="15" spans="1:12" x14ac:dyDescent="0.25">
      <c r="A15" s="2"/>
      <c r="B15" s="17"/>
      <c r="C15" s="2"/>
      <c r="D15" s="11"/>
      <c r="E15" s="11"/>
      <c r="F15" s="11"/>
      <c r="G15" s="11"/>
      <c r="H15" s="11"/>
      <c r="I15" s="11"/>
      <c r="J15" s="11"/>
      <c r="K15" s="11"/>
    </row>
    <row r="16" spans="1:12" x14ac:dyDescent="0.25">
      <c r="A16" s="2">
        <f>ECHEANCIER!B10</f>
        <v>10</v>
      </c>
      <c r="B16" s="17" t="s">
        <v>28</v>
      </c>
      <c r="C16" s="2" t="str">
        <f>ECHEANCIER!C10</f>
        <v>ST CHRISTOPHE  (Assur.)</v>
      </c>
      <c r="D16" s="11"/>
      <c r="E16" s="11"/>
      <c r="F16" s="11"/>
      <c r="G16" s="11"/>
      <c r="H16" s="11"/>
      <c r="I16" s="11"/>
      <c r="J16" s="11">
        <f>ECHEANCIER!E10</f>
        <v>-95</v>
      </c>
      <c r="K16" s="11">
        <f t="shared" si="0"/>
        <v>-95</v>
      </c>
    </row>
    <row r="17" spans="1:11" x14ac:dyDescent="0.25">
      <c r="A17" s="2"/>
      <c r="B17" s="2"/>
      <c r="C17" s="2"/>
      <c r="D17" s="11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x14ac:dyDescent="0.25">
      <c r="A18" s="2"/>
      <c r="B18" s="2"/>
      <c r="C18" s="2"/>
      <c r="D18" s="11"/>
      <c r="E18" s="11"/>
      <c r="F18" s="11"/>
      <c r="G18" s="11"/>
      <c r="H18" s="11"/>
      <c r="I18" s="11"/>
      <c r="J18" s="11"/>
      <c r="K18" s="11">
        <f t="shared" si="0"/>
        <v>0</v>
      </c>
    </row>
    <row r="19" spans="1:11" x14ac:dyDescent="0.25">
      <c r="A19" s="2"/>
      <c r="B19" s="2"/>
      <c r="C19" s="2"/>
      <c r="D19" s="11"/>
      <c r="E19" s="11"/>
      <c r="F19" s="11"/>
      <c r="G19" s="11"/>
      <c r="H19" s="11"/>
      <c r="I19" s="11"/>
      <c r="J19" s="11"/>
      <c r="K19" s="11">
        <f t="shared" si="0"/>
        <v>0</v>
      </c>
    </row>
    <row r="20" spans="1:11" x14ac:dyDescent="0.25">
      <c r="A20" s="2"/>
      <c r="B20" s="2"/>
      <c r="C20" s="2"/>
      <c r="D20" s="11"/>
      <c r="E20" s="11"/>
      <c r="F20" s="11"/>
      <c r="G20" s="11"/>
      <c r="H20" s="11"/>
      <c r="I20" s="11"/>
      <c r="J20" s="11"/>
      <c r="K20" s="11">
        <f t="shared" si="0"/>
        <v>0</v>
      </c>
    </row>
    <row r="21" spans="1:11" x14ac:dyDescent="0.25">
      <c r="A21" s="9" t="s">
        <v>25</v>
      </c>
      <c r="B21" s="9"/>
      <c r="C21" s="2"/>
      <c r="D21" s="11">
        <f t="shared" ref="D21:J21" si="1">SUM(D5:D20)</f>
        <v>1950</v>
      </c>
      <c r="E21" s="11">
        <f t="shared" si="1"/>
        <v>0</v>
      </c>
      <c r="F21" s="11">
        <f t="shared" si="1"/>
        <v>-100</v>
      </c>
      <c r="G21" s="11">
        <f t="shared" si="1"/>
        <v>-560</v>
      </c>
      <c r="H21" s="11">
        <f t="shared" si="1"/>
        <v>-40</v>
      </c>
      <c r="I21" s="11">
        <f t="shared" si="1"/>
        <v>-120</v>
      </c>
      <c r="J21" s="11">
        <f t="shared" si="1"/>
        <v>-95</v>
      </c>
      <c r="K21" s="12">
        <f>SUM(K4:K20)</f>
        <v>8535</v>
      </c>
    </row>
  </sheetData>
  <sortState ref="A5:C13">
    <sortCondition ref="A5:A13"/>
  </sortState>
  <mergeCells count="1">
    <mergeCell ref="D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D3" sqref="D3:J3"/>
    </sheetView>
  </sheetViews>
  <sheetFormatPr baseColWidth="10" defaultRowHeight="15" x14ac:dyDescent="0.25"/>
  <cols>
    <col min="2" max="2" width="17.5703125" customWidth="1"/>
    <col min="3" max="3" width="22.7109375" customWidth="1"/>
  </cols>
  <sheetData>
    <row r="2" spans="1:12" x14ac:dyDescent="0.25">
      <c r="A2" s="4" t="s">
        <v>17</v>
      </c>
      <c r="B2" s="5" t="s">
        <v>18</v>
      </c>
      <c r="C2" s="5" t="s">
        <v>3</v>
      </c>
      <c r="D2" s="18" t="s">
        <v>4</v>
      </c>
      <c r="E2" s="18"/>
      <c r="F2" s="18"/>
      <c r="G2" s="18"/>
      <c r="H2" s="18"/>
      <c r="I2" s="18"/>
      <c r="J2" s="18"/>
      <c r="K2" s="5" t="s">
        <v>19</v>
      </c>
    </row>
    <row r="3" spans="1:12" x14ac:dyDescent="0.25">
      <c r="A3" s="6"/>
      <c r="B3" s="7" t="s">
        <v>20</v>
      </c>
      <c r="C3" s="8"/>
      <c r="D3" s="16" t="str">
        <f>ECHEANCIER!D15</f>
        <v>RETRAITE</v>
      </c>
      <c r="E3" s="14" t="str">
        <f>ECHEANCIER!D17</f>
        <v>DIVERS</v>
      </c>
      <c r="F3" s="14" t="str">
        <f>ECHEANCIER!D4</f>
        <v>MUTUELLE</v>
      </c>
      <c r="G3" s="14" t="str">
        <f>ECHEANCIER!D6</f>
        <v>IMPOTS</v>
      </c>
      <c r="H3" s="14" t="str">
        <f>ECHEANCIER!D5</f>
        <v>EAU</v>
      </c>
      <c r="I3" s="14" t="str">
        <f>ECHEANCIER!D9</f>
        <v>GAZ-ELECT.</v>
      </c>
      <c r="J3" s="15" t="str">
        <f>ECHEANCIER!D10</f>
        <v>VOITURE</v>
      </c>
      <c r="K3" s="10"/>
    </row>
    <row r="4" spans="1:12" x14ac:dyDescent="0.25">
      <c r="A4" s="9" t="s">
        <v>23</v>
      </c>
      <c r="B4" s="9"/>
      <c r="C4" s="2" t="s">
        <v>24</v>
      </c>
      <c r="D4" s="11">
        <f>JANVIER!D21</f>
        <v>1950</v>
      </c>
      <c r="E4" s="11">
        <f>JANVIER!E21</f>
        <v>0</v>
      </c>
      <c r="F4" s="11">
        <f>JANVIER!F21</f>
        <v>-100</v>
      </c>
      <c r="G4" s="11">
        <f>JANVIER!G21</f>
        <v>-560</v>
      </c>
      <c r="H4" s="11">
        <f>JANVIER!H21</f>
        <v>-40</v>
      </c>
      <c r="I4" s="11">
        <f>JANVIER!I21</f>
        <v>-120</v>
      </c>
      <c r="J4" s="11">
        <f>JANVIER!J21</f>
        <v>-95</v>
      </c>
      <c r="K4" s="12">
        <f>JANVIER!K21</f>
        <v>8535</v>
      </c>
    </row>
    <row r="5" spans="1:12" x14ac:dyDescent="0.25">
      <c r="A5" s="2">
        <f>ECHEANCIER!A15</f>
        <v>1</v>
      </c>
      <c r="B5" s="17" t="s">
        <v>27</v>
      </c>
      <c r="C5" s="2" t="str">
        <f>ECHEANCIER!C15</f>
        <v>ARCO</v>
      </c>
      <c r="D5" s="11"/>
      <c r="E5" s="11"/>
      <c r="F5" s="11"/>
      <c r="G5" s="11"/>
      <c r="H5" s="11"/>
      <c r="I5" s="11"/>
      <c r="J5" s="11" t="s">
        <v>24</v>
      </c>
      <c r="K5" s="11">
        <f>SUM(D5:J5)</f>
        <v>0</v>
      </c>
      <c r="L5" s="13" t="s">
        <v>24</v>
      </c>
    </row>
    <row r="6" spans="1:12" x14ac:dyDescent="0.25">
      <c r="A6" s="2">
        <f>ECHEANCIER!A4</f>
        <v>5</v>
      </c>
      <c r="B6" s="17" t="s">
        <v>28</v>
      </c>
      <c r="C6" s="2" t="str">
        <f>ECHEANCIER!C4</f>
        <v>UNEO</v>
      </c>
      <c r="D6" s="11"/>
      <c r="E6" s="11"/>
      <c r="F6" s="11"/>
      <c r="G6" s="11"/>
      <c r="H6" s="11"/>
      <c r="I6" s="11"/>
      <c r="J6" s="11"/>
      <c r="K6" s="11">
        <f t="shared" ref="K6:K20" si="0">SUM(D6:J6)</f>
        <v>0</v>
      </c>
    </row>
    <row r="7" spans="1:12" x14ac:dyDescent="0.25">
      <c r="A7" s="2">
        <f>ECHEANCIER!A16</f>
        <v>10</v>
      </c>
      <c r="B7" s="17" t="s">
        <v>27</v>
      </c>
      <c r="C7" s="2" t="str">
        <f>ECHEANCIER!C16</f>
        <v>CRAM</v>
      </c>
      <c r="D7" s="11"/>
      <c r="E7" s="11"/>
      <c r="F7" s="11"/>
      <c r="G7" s="11"/>
      <c r="H7" s="11"/>
      <c r="I7" s="11"/>
      <c r="J7" s="11"/>
      <c r="K7" s="11">
        <f t="shared" si="0"/>
        <v>0</v>
      </c>
    </row>
    <row r="8" spans="1:12" x14ac:dyDescent="0.25">
      <c r="A8" s="2">
        <f>ECHEANCIER!A5</f>
        <v>10</v>
      </c>
      <c r="B8" s="17" t="s">
        <v>28</v>
      </c>
      <c r="C8" s="2" t="str">
        <f>ECHEANCIER!C5</f>
        <v>A.L.M.</v>
      </c>
      <c r="D8" s="11"/>
      <c r="E8" s="11"/>
      <c r="F8" s="11"/>
      <c r="G8" s="11"/>
      <c r="H8" s="11"/>
      <c r="I8" s="11"/>
      <c r="J8" s="11"/>
      <c r="K8" s="11">
        <f t="shared" si="0"/>
        <v>0</v>
      </c>
    </row>
    <row r="9" spans="1:12" x14ac:dyDescent="0.25">
      <c r="A9" s="2">
        <f>ECHEANCIER!A6</f>
        <v>15</v>
      </c>
      <c r="B9" s="17" t="s">
        <v>28</v>
      </c>
      <c r="C9" s="2" t="str">
        <f>ECHEANCIER!C6</f>
        <v>T.P. TAXE HABITATION</v>
      </c>
      <c r="D9" s="11"/>
      <c r="E9" s="11"/>
      <c r="F9" s="11"/>
      <c r="G9" s="11"/>
      <c r="H9" s="11"/>
      <c r="I9" s="11"/>
      <c r="J9" s="11"/>
      <c r="K9" s="11">
        <f t="shared" si="0"/>
        <v>0</v>
      </c>
    </row>
    <row r="10" spans="1:12" x14ac:dyDescent="0.25">
      <c r="A10" s="2">
        <f>ECHEANCIER!A7</f>
        <v>15</v>
      </c>
      <c r="B10" s="17" t="s">
        <v>28</v>
      </c>
      <c r="C10" s="2" t="str">
        <f>ECHEANCIER!C7</f>
        <v>T.P TAXE FONCIERE</v>
      </c>
      <c r="D10" s="11"/>
      <c r="E10" s="11"/>
      <c r="F10" s="11"/>
      <c r="G10" s="11"/>
      <c r="H10" s="11"/>
      <c r="I10" s="11"/>
      <c r="J10" s="11"/>
      <c r="K10" s="11">
        <f t="shared" si="0"/>
        <v>0</v>
      </c>
    </row>
    <row r="11" spans="1:12" x14ac:dyDescent="0.25">
      <c r="A11" s="2">
        <f>ECHEANCIER!A8</f>
        <v>15</v>
      </c>
      <c r="B11" s="17" t="s">
        <v>28</v>
      </c>
      <c r="C11" s="2" t="str">
        <f>ECHEANCIER!C8</f>
        <v>T.P. IMPOT REVENUS</v>
      </c>
      <c r="D11" s="11"/>
      <c r="E11" s="11"/>
      <c r="F11" s="11"/>
      <c r="G11" s="11"/>
      <c r="H11" s="11"/>
      <c r="I11" s="11"/>
      <c r="J11" s="11"/>
      <c r="K11" s="11">
        <f t="shared" si="0"/>
        <v>0</v>
      </c>
    </row>
    <row r="12" spans="1:12" x14ac:dyDescent="0.25">
      <c r="A12" s="2">
        <f>ECHEANCIER!A9</f>
        <v>20</v>
      </c>
      <c r="B12" s="17" t="s">
        <v>28</v>
      </c>
      <c r="C12" s="2" t="str">
        <f>ECHEANCIER!C9</f>
        <v>ENGIE</v>
      </c>
      <c r="D12" s="11"/>
      <c r="E12" s="11"/>
      <c r="F12" s="11"/>
      <c r="G12" s="11"/>
      <c r="H12" s="11"/>
      <c r="I12" s="11"/>
      <c r="J12" s="11"/>
      <c r="K12" s="11">
        <f t="shared" si="0"/>
        <v>0</v>
      </c>
    </row>
    <row r="13" spans="1:12" x14ac:dyDescent="0.25">
      <c r="A13" s="2"/>
      <c r="B13" s="17"/>
      <c r="C13" s="2"/>
      <c r="D13" s="11"/>
      <c r="E13" s="11"/>
      <c r="F13" s="11"/>
      <c r="G13" s="11"/>
      <c r="H13" s="11"/>
      <c r="I13" s="11"/>
      <c r="J13" s="11"/>
      <c r="K13" s="11">
        <f t="shared" si="0"/>
        <v>0</v>
      </c>
    </row>
    <row r="14" spans="1:12" x14ac:dyDescent="0.25">
      <c r="A14" s="2"/>
      <c r="B14" s="3"/>
      <c r="C14" s="2"/>
      <c r="D14" s="11"/>
      <c r="E14" s="11"/>
      <c r="F14" s="11"/>
      <c r="G14" s="11"/>
      <c r="H14" s="11"/>
      <c r="I14" s="11"/>
      <c r="J14" s="11"/>
      <c r="K14" s="11">
        <f t="shared" si="0"/>
        <v>0</v>
      </c>
    </row>
    <row r="15" spans="1:12" x14ac:dyDescent="0.25">
      <c r="A15" s="2"/>
      <c r="B15" s="17"/>
      <c r="C15" s="2"/>
      <c r="D15" s="11"/>
      <c r="E15" s="11"/>
      <c r="F15" s="11"/>
      <c r="G15" s="11"/>
      <c r="H15" s="11"/>
      <c r="I15" s="11"/>
      <c r="J15" s="11"/>
      <c r="K15" s="11"/>
    </row>
    <row r="16" spans="1:12" x14ac:dyDescent="0.25">
      <c r="A16" s="2"/>
      <c r="B16" s="17"/>
      <c r="C16" s="2"/>
      <c r="D16" s="11"/>
      <c r="E16" s="11"/>
      <c r="F16" s="11"/>
      <c r="G16" s="11"/>
      <c r="H16" s="11"/>
      <c r="I16" s="11"/>
      <c r="J16" s="11"/>
      <c r="K16" s="11">
        <f t="shared" si="0"/>
        <v>0</v>
      </c>
    </row>
    <row r="17" spans="1:11" x14ac:dyDescent="0.25">
      <c r="A17" s="2"/>
      <c r="B17" s="2"/>
      <c r="C17" s="2"/>
      <c r="D17" s="11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x14ac:dyDescent="0.25">
      <c r="A18" s="2"/>
      <c r="B18" s="2"/>
      <c r="C18" s="2"/>
      <c r="D18" s="11"/>
      <c r="E18" s="11"/>
      <c r="F18" s="11"/>
      <c r="G18" s="11"/>
      <c r="H18" s="11"/>
      <c r="I18" s="11"/>
      <c r="J18" s="11"/>
      <c r="K18" s="11">
        <f t="shared" si="0"/>
        <v>0</v>
      </c>
    </row>
    <row r="19" spans="1:11" x14ac:dyDescent="0.25">
      <c r="A19" s="2"/>
      <c r="B19" s="2"/>
      <c r="C19" s="2"/>
      <c r="D19" s="11"/>
      <c r="E19" s="11"/>
      <c r="F19" s="11"/>
      <c r="G19" s="11"/>
      <c r="H19" s="11"/>
      <c r="I19" s="11"/>
      <c r="J19" s="11"/>
      <c r="K19" s="11">
        <f t="shared" si="0"/>
        <v>0</v>
      </c>
    </row>
    <row r="20" spans="1:11" x14ac:dyDescent="0.25">
      <c r="A20" s="2"/>
      <c r="B20" s="2"/>
      <c r="C20" s="2"/>
      <c r="D20" s="11"/>
      <c r="E20" s="11"/>
      <c r="F20" s="11"/>
      <c r="G20" s="11"/>
      <c r="H20" s="11"/>
      <c r="I20" s="11"/>
      <c r="J20" s="11"/>
      <c r="K20" s="11">
        <f t="shared" si="0"/>
        <v>0</v>
      </c>
    </row>
    <row r="21" spans="1:11" x14ac:dyDescent="0.25">
      <c r="A21" s="9" t="s">
        <v>25</v>
      </c>
      <c r="B21" s="9"/>
      <c r="C21" s="2"/>
      <c r="D21" s="11">
        <f>JANVIER!D21</f>
        <v>1950</v>
      </c>
      <c r="E21" s="11">
        <f>JANVIER!E21</f>
        <v>0</v>
      </c>
      <c r="F21" s="11">
        <f>JANVIER!F21</f>
        <v>-100</v>
      </c>
      <c r="G21" s="11">
        <f>JANVIER!G21</f>
        <v>-560</v>
      </c>
      <c r="H21" s="11">
        <f>JANVIER!H21</f>
        <v>-40</v>
      </c>
      <c r="I21" s="11">
        <f>JANVIER!I21</f>
        <v>-120</v>
      </c>
      <c r="J21" s="11">
        <f>JANVIER!J21</f>
        <v>-95</v>
      </c>
      <c r="K21" s="12">
        <f>SUM(K4:K20)</f>
        <v>8535</v>
      </c>
    </row>
  </sheetData>
  <mergeCells count="1">
    <mergeCell ref="D2:J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D3" sqref="D3:J3"/>
    </sheetView>
  </sheetViews>
  <sheetFormatPr baseColWidth="10" defaultRowHeight="15" x14ac:dyDescent="0.25"/>
  <cols>
    <col min="2" max="2" width="18.42578125" customWidth="1"/>
    <col min="3" max="3" width="20.140625" customWidth="1"/>
  </cols>
  <sheetData>
    <row r="2" spans="1:12" x14ac:dyDescent="0.25">
      <c r="A2" s="4" t="s">
        <v>17</v>
      </c>
      <c r="B2" s="5" t="s">
        <v>18</v>
      </c>
      <c r="C2" s="5" t="s">
        <v>3</v>
      </c>
      <c r="D2" s="18" t="s">
        <v>4</v>
      </c>
      <c r="E2" s="18"/>
      <c r="F2" s="18"/>
      <c r="G2" s="18"/>
      <c r="H2" s="18"/>
      <c r="I2" s="18"/>
      <c r="J2" s="18"/>
      <c r="K2" s="5" t="s">
        <v>19</v>
      </c>
    </row>
    <row r="3" spans="1:12" x14ac:dyDescent="0.25">
      <c r="A3" s="6"/>
      <c r="B3" s="7" t="s">
        <v>20</v>
      </c>
      <c r="C3" s="8"/>
      <c r="D3" s="16" t="str">
        <f>ECHEANCIER!D15</f>
        <v>RETRAITE</v>
      </c>
      <c r="E3" s="14" t="str">
        <f>ECHEANCIER!D17</f>
        <v>DIVERS</v>
      </c>
      <c r="F3" s="14" t="str">
        <f>ECHEANCIER!D4</f>
        <v>MUTUELLE</v>
      </c>
      <c r="G3" s="14" t="str">
        <f>ECHEANCIER!D6</f>
        <v>IMPOTS</v>
      </c>
      <c r="H3" s="14" t="str">
        <f>ECHEANCIER!D5</f>
        <v>EAU</v>
      </c>
      <c r="I3" s="14" t="str">
        <f>ECHEANCIER!D9</f>
        <v>GAZ-ELECT.</v>
      </c>
      <c r="J3" s="15" t="str">
        <f>ECHEANCIER!D10</f>
        <v>VOITURE</v>
      </c>
      <c r="K3" s="10"/>
    </row>
    <row r="4" spans="1:12" x14ac:dyDescent="0.25">
      <c r="A4" s="9" t="s">
        <v>23</v>
      </c>
      <c r="B4" s="9"/>
      <c r="C4" s="2" t="s">
        <v>24</v>
      </c>
      <c r="D4" s="11">
        <f>JANVIER!D21</f>
        <v>1950</v>
      </c>
      <c r="E4" s="11">
        <f>JANVIER!E21</f>
        <v>0</v>
      </c>
      <c r="F4" s="11">
        <f>JANVIER!F21</f>
        <v>-100</v>
      </c>
      <c r="G4" s="11">
        <f>JANVIER!G21</f>
        <v>-560</v>
      </c>
      <c r="H4" s="11">
        <f>JANVIER!H21</f>
        <v>-40</v>
      </c>
      <c r="I4" s="11">
        <f>JANVIER!I21</f>
        <v>-120</v>
      </c>
      <c r="J4" s="11">
        <f>JANVIER!J21</f>
        <v>-95</v>
      </c>
      <c r="K4" s="12">
        <f>JANVIER!K21</f>
        <v>8535</v>
      </c>
    </row>
    <row r="5" spans="1:12" x14ac:dyDescent="0.25">
      <c r="A5" s="2">
        <f>ECHEANCIER!A15</f>
        <v>1</v>
      </c>
      <c r="B5" s="17" t="s">
        <v>27</v>
      </c>
      <c r="C5" s="2" t="str">
        <f>ECHEANCIER!C15</f>
        <v>ARCO</v>
      </c>
      <c r="D5" s="11"/>
      <c r="E5" s="11"/>
      <c r="F5" s="11"/>
      <c r="G5" s="11"/>
      <c r="H5" s="11"/>
      <c r="I5" s="11"/>
      <c r="J5" s="11" t="s">
        <v>24</v>
      </c>
      <c r="K5" s="11">
        <f>SUM(D5:J5)</f>
        <v>0</v>
      </c>
      <c r="L5" s="13" t="s">
        <v>24</v>
      </c>
    </row>
    <row r="6" spans="1:12" x14ac:dyDescent="0.25">
      <c r="A6" s="2">
        <f>ECHEANCIER!A4</f>
        <v>5</v>
      </c>
      <c r="B6" s="17" t="s">
        <v>28</v>
      </c>
      <c r="C6" s="2" t="str">
        <f>ECHEANCIER!C4</f>
        <v>UNEO</v>
      </c>
      <c r="D6" s="11"/>
      <c r="E6" s="11"/>
      <c r="F6" s="11"/>
      <c r="G6" s="11"/>
      <c r="H6" s="11"/>
      <c r="I6" s="11"/>
      <c r="J6" s="11"/>
      <c r="K6" s="11">
        <f t="shared" ref="K6:K20" si="0">SUM(D6:J6)</f>
        <v>0</v>
      </c>
    </row>
    <row r="7" spans="1:12" x14ac:dyDescent="0.25">
      <c r="A7" s="2">
        <f>ECHEANCIER!A16</f>
        <v>10</v>
      </c>
      <c r="B7" s="17" t="s">
        <v>27</v>
      </c>
      <c r="C7" s="2" t="str">
        <f>ECHEANCIER!C16</f>
        <v>CRAM</v>
      </c>
      <c r="D7" s="11"/>
      <c r="E7" s="11"/>
      <c r="F7" s="11"/>
      <c r="G7" s="11"/>
      <c r="H7" s="11"/>
      <c r="I7" s="11"/>
      <c r="J7" s="11"/>
      <c r="K7" s="11">
        <f t="shared" si="0"/>
        <v>0</v>
      </c>
    </row>
    <row r="8" spans="1:12" x14ac:dyDescent="0.25">
      <c r="A8" s="2">
        <f>ECHEANCIER!A5</f>
        <v>10</v>
      </c>
      <c r="B8" s="17" t="s">
        <v>28</v>
      </c>
      <c r="C8" s="2" t="str">
        <f>ECHEANCIER!C5</f>
        <v>A.L.M.</v>
      </c>
      <c r="D8" s="11"/>
      <c r="E8" s="11"/>
      <c r="F8" s="11"/>
      <c r="G8" s="11"/>
      <c r="H8" s="11"/>
      <c r="I8" s="11"/>
      <c r="J8" s="11"/>
      <c r="K8" s="11">
        <f t="shared" si="0"/>
        <v>0</v>
      </c>
    </row>
    <row r="9" spans="1:12" x14ac:dyDescent="0.25">
      <c r="A9" s="2">
        <f>ECHEANCIER!A6</f>
        <v>15</v>
      </c>
      <c r="B9" s="17" t="s">
        <v>28</v>
      </c>
      <c r="C9" s="2" t="str">
        <f>ECHEANCIER!C6</f>
        <v>T.P. TAXE HABITATION</v>
      </c>
      <c r="D9" s="11"/>
      <c r="E9" s="11"/>
      <c r="F9" s="11"/>
      <c r="G9" s="11"/>
      <c r="H9" s="11"/>
      <c r="I9" s="11"/>
      <c r="J9" s="11"/>
      <c r="K9" s="11">
        <f t="shared" si="0"/>
        <v>0</v>
      </c>
    </row>
    <row r="10" spans="1:12" x14ac:dyDescent="0.25">
      <c r="A10" s="2">
        <f>ECHEANCIER!A7</f>
        <v>15</v>
      </c>
      <c r="B10" s="17" t="s">
        <v>28</v>
      </c>
      <c r="C10" s="2" t="str">
        <f>ECHEANCIER!C7</f>
        <v>T.P TAXE FONCIERE</v>
      </c>
      <c r="D10" s="11"/>
      <c r="E10" s="11"/>
      <c r="F10" s="11"/>
      <c r="G10" s="11"/>
      <c r="H10" s="11"/>
      <c r="I10" s="11"/>
      <c r="J10" s="11"/>
      <c r="K10" s="11">
        <f t="shared" si="0"/>
        <v>0</v>
      </c>
    </row>
    <row r="11" spans="1:12" x14ac:dyDescent="0.25">
      <c r="A11" s="2">
        <f>ECHEANCIER!A8</f>
        <v>15</v>
      </c>
      <c r="B11" s="17" t="s">
        <v>28</v>
      </c>
      <c r="C11" s="2" t="str">
        <f>ECHEANCIER!C8</f>
        <v>T.P. IMPOT REVENUS</v>
      </c>
      <c r="D11" s="11"/>
      <c r="E11" s="11"/>
      <c r="F11" s="11"/>
      <c r="G11" s="11"/>
      <c r="H11" s="11"/>
      <c r="I11" s="11"/>
      <c r="J11" s="11"/>
      <c r="K11" s="11">
        <f t="shared" si="0"/>
        <v>0</v>
      </c>
    </row>
    <row r="12" spans="1:12" x14ac:dyDescent="0.25">
      <c r="A12" s="2">
        <f>ECHEANCIER!A9</f>
        <v>20</v>
      </c>
      <c r="B12" s="17" t="s">
        <v>28</v>
      </c>
      <c r="C12" s="2" t="str">
        <f>ECHEANCIER!C9</f>
        <v>ENGIE</v>
      </c>
      <c r="D12" s="11"/>
      <c r="E12" s="11"/>
      <c r="F12" s="11"/>
      <c r="G12" s="11"/>
      <c r="H12" s="11"/>
      <c r="I12" s="11"/>
      <c r="J12" s="11"/>
      <c r="K12" s="11">
        <f t="shared" si="0"/>
        <v>0</v>
      </c>
    </row>
    <row r="13" spans="1:12" x14ac:dyDescent="0.25">
      <c r="A13" s="2"/>
      <c r="B13" s="17"/>
      <c r="C13" s="2"/>
      <c r="D13" s="11"/>
      <c r="E13" s="11"/>
      <c r="F13" s="11"/>
      <c r="G13" s="11"/>
      <c r="H13" s="11"/>
      <c r="I13" s="11"/>
      <c r="J13" s="11"/>
      <c r="K13" s="11">
        <f t="shared" si="0"/>
        <v>0</v>
      </c>
    </row>
    <row r="14" spans="1:12" x14ac:dyDescent="0.25">
      <c r="A14" s="2"/>
      <c r="B14" s="3"/>
      <c r="C14" s="2"/>
      <c r="D14" s="11"/>
      <c r="E14" s="11"/>
      <c r="F14" s="11"/>
      <c r="G14" s="11"/>
      <c r="H14" s="11"/>
      <c r="I14" s="11"/>
      <c r="J14" s="11"/>
      <c r="K14" s="11">
        <f t="shared" si="0"/>
        <v>0</v>
      </c>
    </row>
    <row r="15" spans="1:12" x14ac:dyDescent="0.25">
      <c r="A15" s="2"/>
      <c r="B15" s="17"/>
      <c r="C15" s="2"/>
      <c r="D15" s="11"/>
      <c r="E15" s="11"/>
      <c r="F15" s="11"/>
      <c r="G15" s="11"/>
      <c r="H15" s="11"/>
      <c r="I15" s="11"/>
      <c r="J15" s="11"/>
      <c r="K15" s="11"/>
    </row>
    <row r="16" spans="1:12" x14ac:dyDescent="0.25">
      <c r="A16" s="2"/>
      <c r="B16" s="17"/>
      <c r="C16" s="2"/>
      <c r="D16" s="11"/>
      <c r="E16" s="11"/>
      <c r="F16" s="11"/>
      <c r="G16" s="11"/>
      <c r="H16" s="11"/>
      <c r="I16" s="11"/>
      <c r="J16" s="11"/>
      <c r="K16" s="11">
        <f t="shared" si="0"/>
        <v>0</v>
      </c>
    </row>
    <row r="17" spans="1:11" x14ac:dyDescent="0.25">
      <c r="A17" s="2"/>
      <c r="B17" s="2"/>
      <c r="C17" s="2"/>
      <c r="D17" s="11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x14ac:dyDescent="0.25">
      <c r="A18" s="2"/>
      <c r="B18" s="2"/>
      <c r="C18" s="2"/>
      <c r="D18" s="11"/>
      <c r="E18" s="11"/>
      <c r="F18" s="11"/>
      <c r="G18" s="11"/>
      <c r="H18" s="11"/>
      <c r="I18" s="11"/>
      <c r="J18" s="11"/>
      <c r="K18" s="11">
        <f t="shared" si="0"/>
        <v>0</v>
      </c>
    </row>
    <row r="19" spans="1:11" x14ac:dyDescent="0.25">
      <c r="A19" s="2"/>
      <c r="B19" s="2"/>
      <c r="C19" s="2"/>
      <c r="D19" s="11"/>
      <c r="E19" s="11"/>
      <c r="F19" s="11"/>
      <c r="G19" s="11"/>
      <c r="H19" s="11"/>
      <c r="I19" s="11"/>
      <c r="J19" s="11"/>
      <c r="K19" s="11">
        <f t="shared" si="0"/>
        <v>0</v>
      </c>
    </row>
    <row r="20" spans="1:11" x14ac:dyDescent="0.25">
      <c r="A20" s="2"/>
      <c r="B20" s="2"/>
      <c r="C20" s="2"/>
      <c r="D20" s="11"/>
      <c r="E20" s="11"/>
      <c r="F20" s="11"/>
      <c r="G20" s="11"/>
      <c r="H20" s="11"/>
      <c r="I20" s="11"/>
      <c r="J20" s="11"/>
      <c r="K20" s="11">
        <f t="shared" si="0"/>
        <v>0</v>
      </c>
    </row>
    <row r="21" spans="1:11" x14ac:dyDescent="0.25">
      <c r="A21" s="9" t="s">
        <v>25</v>
      </c>
      <c r="B21" s="9"/>
      <c r="C21" s="2"/>
      <c r="D21" s="11">
        <f>JANVIER!D21</f>
        <v>1950</v>
      </c>
      <c r="E21" s="11">
        <f>JANVIER!E21</f>
        <v>0</v>
      </c>
      <c r="F21" s="11">
        <f>JANVIER!F21</f>
        <v>-100</v>
      </c>
      <c r="G21" s="11">
        <f>JANVIER!G21</f>
        <v>-560</v>
      </c>
      <c r="H21" s="11">
        <f>JANVIER!H21</f>
        <v>-40</v>
      </c>
      <c r="I21" s="11">
        <f>JANVIER!I21</f>
        <v>-120</v>
      </c>
      <c r="J21" s="11">
        <f>JANVIER!J21</f>
        <v>-95</v>
      </c>
      <c r="K21" s="12">
        <f>SUM(K4:K20)</f>
        <v>8535</v>
      </c>
    </row>
  </sheetData>
  <mergeCells count="1">
    <mergeCell ref="D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D3" sqref="D3"/>
    </sheetView>
  </sheetViews>
  <sheetFormatPr baseColWidth="10" defaultRowHeight="15" x14ac:dyDescent="0.25"/>
  <cols>
    <col min="2" max="2" width="16.85546875" customWidth="1"/>
    <col min="3" max="3" width="20.5703125" customWidth="1"/>
  </cols>
  <sheetData>
    <row r="2" spans="1:12" x14ac:dyDescent="0.25">
      <c r="A2" s="4" t="s">
        <v>17</v>
      </c>
      <c r="B2" s="5" t="s">
        <v>18</v>
      </c>
      <c r="C2" s="5" t="s">
        <v>3</v>
      </c>
      <c r="D2" s="18" t="s">
        <v>4</v>
      </c>
      <c r="E2" s="18"/>
      <c r="F2" s="18"/>
      <c r="G2" s="18"/>
      <c r="H2" s="18"/>
      <c r="I2" s="18"/>
      <c r="J2" s="18"/>
      <c r="K2" s="5" t="s">
        <v>19</v>
      </c>
    </row>
    <row r="3" spans="1:12" x14ac:dyDescent="0.25">
      <c r="A3" s="6"/>
      <c r="B3" s="7" t="s">
        <v>20</v>
      </c>
      <c r="C3" s="8"/>
      <c r="D3" s="16" t="str">
        <f>ECHEANCIER!D15</f>
        <v>RETRAITE</v>
      </c>
      <c r="E3" s="14" t="str">
        <f>ECHEANCIER!D17</f>
        <v>DIVERS</v>
      </c>
      <c r="F3" s="14" t="str">
        <f>ECHEANCIER!D4</f>
        <v>MUTUELLE</v>
      </c>
      <c r="G3" s="14" t="str">
        <f>ECHEANCIER!D6</f>
        <v>IMPOTS</v>
      </c>
      <c r="H3" s="14" t="str">
        <f>ECHEANCIER!D5</f>
        <v>EAU</v>
      </c>
      <c r="I3" s="14" t="str">
        <f>ECHEANCIER!D9</f>
        <v>GAZ-ELECT.</v>
      </c>
      <c r="J3" s="15" t="str">
        <f>ECHEANCIER!D10</f>
        <v>VOITURE</v>
      </c>
      <c r="K3" s="10"/>
    </row>
    <row r="4" spans="1:12" x14ac:dyDescent="0.25">
      <c r="A4" s="9" t="s">
        <v>23</v>
      </c>
      <c r="B4" s="9"/>
      <c r="C4" s="2" t="s">
        <v>24</v>
      </c>
      <c r="D4" s="11">
        <f>JANVIER!D21</f>
        <v>1950</v>
      </c>
      <c r="E4" s="11">
        <f>JANVIER!E21</f>
        <v>0</v>
      </c>
      <c r="F4" s="11">
        <f>JANVIER!F21</f>
        <v>-100</v>
      </c>
      <c r="G4" s="11">
        <f>JANVIER!G21</f>
        <v>-560</v>
      </c>
      <c r="H4" s="11">
        <f>JANVIER!H21</f>
        <v>-40</v>
      </c>
      <c r="I4" s="11">
        <f>JANVIER!I21</f>
        <v>-120</v>
      </c>
      <c r="J4" s="11">
        <f>JANVIER!J21</f>
        <v>-95</v>
      </c>
      <c r="K4" s="12">
        <f>JANVIER!K21</f>
        <v>8535</v>
      </c>
    </row>
    <row r="5" spans="1:12" x14ac:dyDescent="0.25">
      <c r="A5" s="2">
        <f>ECHEANCIER!A15</f>
        <v>1</v>
      </c>
      <c r="B5" s="17" t="s">
        <v>27</v>
      </c>
      <c r="C5" s="2" t="str">
        <f>ECHEANCIER!C15</f>
        <v>ARCO</v>
      </c>
      <c r="D5" s="11"/>
      <c r="E5" s="11"/>
      <c r="F5" s="11"/>
      <c r="G5" s="11"/>
      <c r="H5" s="11"/>
      <c r="I5" s="11"/>
      <c r="J5" s="11" t="s">
        <v>24</v>
      </c>
      <c r="K5" s="11">
        <f>SUM(D5:J5)</f>
        <v>0</v>
      </c>
      <c r="L5" s="13" t="s">
        <v>24</v>
      </c>
    </row>
    <row r="6" spans="1:12" x14ac:dyDescent="0.25">
      <c r="A6" s="2">
        <f>ECHEANCIER!A4</f>
        <v>5</v>
      </c>
      <c r="B6" s="17" t="s">
        <v>28</v>
      </c>
      <c r="C6" s="2" t="str">
        <f>ECHEANCIER!C4</f>
        <v>UNEO</v>
      </c>
      <c r="D6" s="11"/>
      <c r="E6" s="11"/>
      <c r="F6" s="11"/>
      <c r="G6" s="11"/>
      <c r="H6" s="11"/>
      <c r="I6" s="11"/>
      <c r="J6" s="11"/>
      <c r="K6" s="11">
        <f t="shared" ref="K6:K20" si="0">SUM(D6:J6)</f>
        <v>0</v>
      </c>
    </row>
    <row r="7" spans="1:12" x14ac:dyDescent="0.25">
      <c r="A7" s="2">
        <f>ECHEANCIER!A16</f>
        <v>10</v>
      </c>
      <c r="B7" s="17" t="s">
        <v>27</v>
      </c>
      <c r="C7" s="2" t="str">
        <f>ECHEANCIER!C16</f>
        <v>CRAM</v>
      </c>
      <c r="D7" s="11"/>
      <c r="E7" s="11"/>
      <c r="F7" s="11"/>
      <c r="G7" s="11"/>
      <c r="H7" s="11"/>
      <c r="I7" s="11"/>
      <c r="J7" s="11"/>
      <c r="K7" s="11">
        <f t="shared" si="0"/>
        <v>0</v>
      </c>
    </row>
    <row r="8" spans="1:12" x14ac:dyDescent="0.25">
      <c r="A8" s="2">
        <f>ECHEANCIER!A5</f>
        <v>10</v>
      </c>
      <c r="B8" s="17" t="s">
        <v>28</v>
      </c>
      <c r="C8" s="2" t="str">
        <f>ECHEANCIER!C5</f>
        <v>A.L.M.</v>
      </c>
      <c r="D8" s="11"/>
      <c r="E8" s="11"/>
      <c r="F8" s="11"/>
      <c r="G8" s="11"/>
      <c r="H8" s="11"/>
      <c r="I8" s="11"/>
      <c r="J8" s="11"/>
      <c r="K8" s="11">
        <f t="shared" si="0"/>
        <v>0</v>
      </c>
    </row>
    <row r="9" spans="1:12" x14ac:dyDescent="0.25">
      <c r="A9" s="2">
        <f>ECHEANCIER!A6</f>
        <v>15</v>
      </c>
      <c r="B9" s="17" t="s">
        <v>28</v>
      </c>
      <c r="C9" s="2" t="str">
        <f>ECHEANCIER!C6</f>
        <v>T.P. TAXE HABITATION</v>
      </c>
      <c r="D9" s="11"/>
      <c r="E9" s="11"/>
      <c r="F9" s="11"/>
      <c r="G9" s="11"/>
      <c r="H9" s="11"/>
      <c r="I9" s="11"/>
      <c r="J9" s="11"/>
      <c r="K9" s="11">
        <f t="shared" si="0"/>
        <v>0</v>
      </c>
    </row>
    <row r="10" spans="1:12" x14ac:dyDescent="0.25">
      <c r="A10" s="2">
        <f>ECHEANCIER!A7</f>
        <v>15</v>
      </c>
      <c r="B10" s="17" t="s">
        <v>28</v>
      </c>
      <c r="C10" s="2" t="str">
        <f>ECHEANCIER!C7</f>
        <v>T.P TAXE FONCIERE</v>
      </c>
      <c r="D10" s="11"/>
      <c r="E10" s="11"/>
      <c r="F10" s="11"/>
      <c r="G10" s="11"/>
      <c r="H10" s="11"/>
      <c r="I10" s="11"/>
      <c r="J10" s="11"/>
      <c r="K10" s="11">
        <f t="shared" si="0"/>
        <v>0</v>
      </c>
    </row>
    <row r="11" spans="1:12" x14ac:dyDescent="0.25">
      <c r="A11" s="2">
        <f>ECHEANCIER!A8</f>
        <v>15</v>
      </c>
      <c r="B11" s="17" t="s">
        <v>28</v>
      </c>
      <c r="C11" s="2" t="str">
        <f>ECHEANCIER!C8</f>
        <v>T.P. IMPOT REVENUS</v>
      </c>
      <c r="D11" s="11"/>
      <c r="E11" s="11"/>
      <c r="F11" s="11"/>
      <c r="G11" s="11"/>
      <c r="H11" s="11"/>
      <c r="I11" s="11"/>
      <c r="J11" s="11"/>
      <c r="K11" s="11">
        <f t="shared" si="0"/>
        <v>0</v>
      </c>
    </row>
    <row r="12" spans="1:12" x14ac:dyDescent="0.25">
      <c r="A12" s="2">
        <f>ECHEANCIER!A9</f>
        <v>20</v>
      </c>
      <c r="B12" s="17" t="s">
        <v>28</v>
      </c>
      <c r="C12" s="2" t="str">
        <f>ECHEANCIER!C9</f>
        <v>ENGIE</v>
      </c>
      <c r="D12" s="11"/>
      <c r="E12" s="11"/>
      <c r="F12" s="11"/>
      <c r="G12" s="11"/>
      <c r="H12" s="11"/>
      <c r="I12" s="11"/>
      <c r="J12" s="11"/>
      <c r="K12" s="11">
        <f t="shared" si="0"/>
        <v>0</v>
      </c>
    </row>
    <row r="13" spans="1:12" x14ac:dyDescent="0.25">
      <c r="A13" s="2"/>
      <c r="B13" s="17"/>
      <c r="C13" s="2"/>
      <c r="D13" s="11"/>
      <c r="E13" s="11"/>
      <c r="F13" s="11"/>
      <c r="G13" s="11"/>
      <c r="H13" s="11"/>
      <c r="I13" s="11"/>
      <c r="J13" s="11"/>
      <c r="K13" s="11">
        <f t="shared" si="0"/>
        <v>0</v>
      </c>
    </row>
    <row r="14" spans="1:12" x14ac:dyDescent="0.25">
      <c r="A14" s="2"/>
      <c r="B14" s="3" t="s">
        <v>26</v>
      </c>
      <c r="C14" s="2"/>
      <c r="D14" s="11"/>
      <c r="E14" s="11"/>
      <c r="F14" s="11"/>
      <c r="G14" s="11"/>
      <c r="H14" s="11"/>
      <c r="I14" s="11"/>
      <c r="J14" s="11"/>
      <c r="K14" s="11">
        <f t="shared" si="0"/>
        <v>0</v>
      </c>
    </row>
    <row r="15" spans="1:12" x14ac:dyDescent="0.25">
      <c r="A15" s="2"/>
      <c r="B15" s="17"/>
      <c r="C15" s="2"/>
      <c r="D15" s="11"/>
      <c r="E15" s="11"/>
      <c r="F15" s="11"/>
      <c r="G15" s="11"/>
      <c r="H15" s="11"/>
      <c r="I15" s="11"/>
      <c r="J15" s="11"/>
      <c r="K15" s="11"/>
    </row>
    <row r="16" spans="1:12" x14ac:dyDescent="0.25">
      <c r="A16" s="2">
        <f>ECHEANCIER!B10</f>
        <v>10</v>
      </c>
      <c r="B16" s="17" t="s">
        <v>28</v>
      </c>
      <c r="C16" s="2" t="str">
        <f>ECHEANCIER!C10</f>
        <v>ST CHRISTOPHE  (Assur.)</v>
      </c>
      <c r="D16" s="11"/>
      <c r="E16" s="11"/>
      <c r="F16" s="11"/>
      <c r="G16" s="11"/>
      <c r="H16" s="11"/>
      <c r="I16" s="11"/>
      <c r="J16" s="11"/>
      <c r="K16" s="11">
        <f t="shared" si="0"/>
        <v>0</v>
      </c>
    </row>
    <row r="17" spans="1:11" x14ac:dyDescent="0.25">
      <c r="A17" s="2"/>
      <c r="B17" s="2"/>
      <c r="C17" s="2"/>
      <c r="D17" s="11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x14ac:dyDescent="0.25">
      <c r="A18" s="2"/>
      <c r="B18" s="2"/>
      <c r="C18" s="2"/>
      <c r="D18" s="11"/>
      <c r="E18" s="11"/>
      <c r="F18" s="11"/>
      <c r="G18" s="11"/>
      <c r="H18" s="11"/>
      <c r="I18" s="11"/>
      <c r="J18" s="11"/>
      <c r="K18" s="11">
        <f t="shared" si="0"/>
        <v>0</v>
      </c>
    </row>
    <row r="19" spans="1:11" x14ac:dyDescent="0.25">
      <c r="A19" s="2"/>
      <c r="B19" s="2"/>
      <c r="C19" s="2"/>
      <c r="D19" s="11"/>
      <c r="E19" s="11"/>
      <c r="F19" s="11"/>
      <c r="G19" s="11"/>
      <c r="H19" s="11"/>
      <c r="I19" s="11"/>
      <c r="J19" s="11"/>
      <c r="K19" s="11">
        <f t="shared" si="0"/>
        <v>0</v>
      </c>
    </row>
    <row r="20" spans="1:11" x14ac:dyDescent="0.25">
      <c r="A20" s="2"/>
      <c r="B20" s="2"/>
      <c r="C20" s="2"/>
      <c r="D20" s="11"/>
      <c r="E20" s="11"/>
      <c r="F20" s="11"/>
      <c r="G20" s="11"/>
      <c r="H20" s="11"/>
      <c r="I20" s="11"/>
      <c r="J20" s="11"/>
      <c r="K20" s="11">
        <f t="shared" si="0"/>
        <v>0</v>
      </c>
    </row>
    <row r="21" spans="1:11" x14ac:dyDescent="0.25">
      <c r="A21" s="9" t="s">
        <v>25</v>
      </c>
      <c r="B21" s="9"/>
      <c r="C21" s="2"/>
      <c r="D21" s="11">
        <f>JANVIER!D21</f>
        <v>1950</v>
      </c>
      <c r="E21" s="11">
        <f>JANVIER!E21</f>
        <v>0</v>
      </c>
      <c r="F21" s="11">
        <f>JANVIER!F21</f>
        <v>-100</v>
      </c>
      <c r="G21" s="11">
        <f>JANVIER!G21</f>
        <v>-560</v>
      </c>
      <c r="H21" s="11">
        <f>JANVIER!H21</f>
        <v>-40</v>
      </c>
      <c r="I21" s="11">
        <f>JANVIER!I21</f>
        <v>-120</v>
      </c>
      <c r="J21" s="11">
        <f>JANVIER!J21</f>
        <v>-95</v>
      </c>
      <c r="K21" s="12">
        <f>SUM(K4:K20)</f>
        <v>8535</v>
      </c>
    </row>
  </sheetData>
  <mergeCells count="1">
    <mergeCell ref="D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ECHEANCIER</vt:lpstr>
      <vt:lpstr>JANVIER</vt:lpstr>
      <vt:lpstr>FEVRIER</vt:lpstr>
      <vt:lpstr>MARS</vt:lpstr>
      <vt:lpstr>AVRIL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VIDEO</cp:lastModifiedBy>
  <dcterms:created xsi:type="dcterms:W3CDTF">2016-05-16T13:32:22Z</dcterms:created>
  <dcterms:modified xsi:type="dcterms:W3CDTF">2016-05-18T10:10:13Z</dcterms:modified>
</cp:coreProperties>
</file>