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tal_000\Desktop\"/>
    </mc:Choice>
  </mc:AlternateContent>
  <bookViews>
    <workbookView xWindow="0" yWindow="0" windowWidth="23040" windowHeight="9408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Feuil1!$A$2:$D$126</definedName>
    <definedName name="dates">Feuil1!$AA$3:$AB$369</definedName>
  </definedNames>
  <calcPr calcId="152511"/>
</workbook>
</file>

<file path=xl/calcChain.xml><?xml version="1.0" encoding="utf-8"?>
<calcChain xmlns="http://schemas.openxmlformats.org/spreadsheetml/2006/main">
  <c r="C126" i="1" l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H14" i="1" l="1"/>
  <c r="H10" i="1"/>
  <c r="H6" i="1"/>
  <c r="H12" i="1"/>
  <c r="H8" i="1"/>
  <c r="H4" i="1"/>
  <c r="H11" i="1"/>
  <c r="H7" i="1"/>
  <c r="H3" i="1"/>
  <c r="H13" i="1"/>
  <c r="H9" i="1"/>
  <c r="H5" i="1"/>
  <c r="G14" i="1"/>
  <c r="G6" i="1"/>
  <c r="G10" i="1"/>
  <c r="G4" i="1"/>
  <c r="G8" i="1"/>
  <c r="G12" i="1"/>
  <c r="G3" i="1"/>
  <c r="G7" i="1"/>
  <c r="G11" i="1"/>
  <c r="G5" i="1"/>
  <c r="G9" i="1"/>
  <c r="G13" i="1"/>
</calcChain>
</file>

<file path=xl/sharedStrings.xml><?xml version="1.0" encoding="utf-8"?>
<sst xmlns="http://schemas.openxmlformats.org/spreadsheetml/2006/main" count="388" uniqueCount="35">
  <si>
    <t>TABLEAU MASSES VOLUMIQUES</t>
  </si>
  <si>
    <t>dates de prélèvement</t>
  </si>
  <si>
    <t>période</t>
  </si>
  <si>
    <t>périodes</t>
  </si>
  <si>
    <t>dénombrement</t>
  </si>
  <si>
    <t>moyenne par périodes</t>
  </si>
  <si>
    <t>moyenne des périodes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</si>
  <si>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</si>
  <si>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</si>
  <si>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</si>
  <si>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</si>
  <si>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</si>
  <si>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</si>
  <si>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</si>
  <si>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</si>
  <si>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</si>
  <si>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</si>
  <si>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</si>
  <si>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</si>
  <si>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dates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</si>
  <si>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</si>
  <si>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</si>
  <si>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</si>
  <si>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</si>
  <si>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</si>
  <si>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</si>
  <si>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</si>
  <si>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</si>
  <si>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AOÛT</t>
  </si>
  <si>
    <t>SEPTEMBRE</t>
  </si>
  <si>
    <t>OCTOBRE</t>
  </si>
  <si>
    <t>NOVEMBRE</t>
  </si>
  <si>
    <t>DECEMBRE</t>
  </si>
  <si>
    <t>DÉCEMBRE</t>
  </si>
  <si>
    <t xml:space="preserve">rendement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</si>
</sst>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9"/>
  <sheetViews>
    <sheetView tabSelected="1" workbookViewId="0">
      <selection activeCell="K9" sqref="K9"/>
    </sheetView>
  </sheetViews>
  <sheetFormatPr baseColWidth="10" defaultRowHeight="14.4" x14ac:dyDescent="0.3"/>
  <cols>
    <col min="2" max="2" width="16.44140625" customWidth="1"/>
    <col min="3" max="3" width="16.5546875" customWidth="1"/>
    <col min="8" max="8" width="13.5546875" bestFit="1" customWidth="1"/>
  </cols>
  <sheetData>
    <row r="1" spans="1:28" x14ac:dyDescent="0.3">
      <c r="A1" s="8" t="s">
        <v>0</v>
      </c>
      <c r="B1" s="8"/>
      <c r="C1" s="8"/>
      <c r="D1" s="8"/>
      <c r="E1" s="1"/>
      <c r="F1" s="1"/>
      <c r="G1" s="1"/>
      <c r="H1" s="1"/>
    </row>
    <row r="2" spans="1:28" ht="28.8" x14ac:dyDescent="0.3">
      <c r="A2" s="2"/>
      <c r="B2" s="2" t="s">
        <v>1</v>
      </c>
      <c r="C2" s="2" t="s">
        <v>2</v>
      </c>
      <c r="D2" s="2" t="s">
        <v>34</v>
      </c>
      <c r="E2" s="3"/>
      <c r="F2" s="2" t="s">
        <v>3</v>
      </c>
      <c r="G2" s="2" t="s">
        <v>4</v>
      </c>
      <c r="H2" s="2" t="s">
        <v>5</v>
      </c>
      <c r="I2" s="2" t="s">
        <v>6</v>
      </c>
    </row>
    <row r="3" spans="1:28" x14ac:dyDescent="0.3">
      <c r="A3" s="4"/>
      <c r="B3" s="5">
        <v>42370</v>
      </c>
      <c r="C3" s="6" t="str">
        <f t="shared" ref="C3:C66" si="0">IF(ISBLANK(B3),"",VLOOKUP(B3,dates,2))</f>
        <v>JANVIER</v>
      </c>
      <c r="D3" s="4">
        <v>0.98699999999999999</v>
      </c>
      <c r="F3" s="4" t="s">
        <v>7</v>
      </c>
      <c r="G3" s="4">
        <f>COUNTIF(C3:C126,"janvier")</f>
        <v>1</v>
      </c>
      <c r="H3" s="9">
        <f>IFERROR(AVERAGEIFS(D:D,C:C,F3),"Pas de données")</f>
        <v>0.98699999999999999</v>
      </c>
      <c r="I3" s="4"/>
      <c r="AA3" t="s">
        <v>19</v>
      </c>
      <c r="AB3" t="s">
        <v>2</v>
      </c>
    </row>
    <row r="4" spans="1:28" x14ac:dyDescent="0.3">
      <c r="A4" s="4"/>
      <c r="B4" s="5">
        <v>42491</v>
      </c>
      <c r="C4" s="6" t="str">
        <f t="shared" si="0"/>
        <v>MAI</v>
      </c>
      <c r="D4" s="4">
        <v>0.98699999999999999</v>
      </c>
      <c r="F4" s="4" t="s">
        <v>8</v>
      </c>
      <c r="G4" s="4">
        <f>COUNTIF(C4:C127,"février")</f>
        <v>12</v>
      </c>
      <c r="H4" s="9">
        <f t="shared" ref="H4:H14" si="1">IFERROR(AVERAGEIFS(D:D,C:C,F4),"Pas de données")</f>
        <v>0.53200000000000003</v>
      </c>
      <c r="I4" s="4"/>
      <c r="AA4" s="7">
        <v>42370</v>
      </c>
      <c r="AB4" t="s">
        <v>20</v>
      </c>
    </row>
    <row r="5" spans="1:28" x14ac:dyDescent="0.3">
      <c r="A5" s="4"/>
      <c r="B5" s="5">
        <v>42522</v>
      </c>
      <c r="C5" s="6" t="str">
        <f t="shared" si="0"/>
        <v>JUIN</v>
      </c>
      <c r="D5" s="4">
        <v>0.98699999999999999</v>
      </c>
      <c r="F5" s="4" t="s">
        <v>9</v>
      </c>
      <c r="G5" s="4">
        <f>COUNTIF(C5:C128,"mars")</f>
        <v>12</v>
      </c>
      <c r="H5" s="9">
        <f t="shared" si="1"/>
        <v>0.72483333333333333</v>
      </c>
      <c r="I5" s="4"/>
      <c r="AA5" s="7">
        <v>42371</v>
      </c>
      <c r="AB5" t="s">
        <v>20</v>
      </c>
    </row>
    <row r="6" spans="1:28" x14ac:dyDescent="0.3">
      <c r="A6" s="4"/>
      <c r="B6" s="5">
        <v>42523</v>
      </c>
      <c r="C6" s="6" t="str">
        <f t="shared" si="0"/>
        <v>JUIN</v>
      </c>
      <c r="D6" s="4">
        <v>0.98699999999999999</v>
      </c>
      <c r="F6" s="4" t="s">
        <v>10</v>
      </c>
      <c r="G6" s="4">
        <f>COUNTIF(C6:C129,"avril")</f>
        <v>0</v>
      </c>
      <c r="H6" s="9" t="str">
        <f t="shared" si="1"/>
        <v>Pas de données</v>
      </c>
      <c r="I6" s="4"/>
      <c r="AA6" s="7">
        <v>42372</v>
      </c>
      <c r="AB6" t="s">
        <v>20</v>
      </c>
    </row>
    <row r="7" spans="1:28" x14ac:dyDescent="0.3">
      <c r="A7" s="4"/>
      <c r="B7" s="5">
        <v>42524</v>
      </c>
      <c r="C7" s="6" t="str">
        <f t="shared" si="0"/>
        <v>JUIN</v>
      </c>
      <c r="D7" s="4">
        <v>0.98699999999999999</v>
      </c>
      <c r="F7" s="4" t="s">
        <v>11</v>
      </c>
      <c r="G7" s="4">
        <f>COUNTIF(C7:C130,"mai")</f>
        <v>15</v>
      </c>
      <c r="H7" s="9">
        <f t="shared" si="1"/>
        <v>0.71918749999999987</v>
      </c>
      <c r="I7" s="4"/>
      <c r="AA7" s="7">
        <v>42373</v>
      </c>
      <c r="AB7" t="s">
        <v>20</v>
      </c>
    </row>
    <row r="8" spans="1:28" x14ac:dyDescent="0.3">
      <c r="A8" s="4"/>
      <c r="B8" s="5">
        <v>42525</v>
      </c>
      <c r="C8" s="6" t="str">
        <f t="shared" si="0"/>
        <v>JUIN</v>
      </c>
      <c r="D8" s="4">
        <v>0.98699999999999999</v>
      </c>
      <c r="F8" s="4" t="s">
        <v>12</v>
      </c>
      <c r="G8" s="4">
        <f>COUNTIF(C8:C131,"juin")</f>
        <v>19</v>
      </c>
      <c r="H8" s="9">
        <f t="shared" si="1"/>
        <v>0.55636363636363662</v>
      </c>
      <c r="I8" s="4"/>
      <c r="AA8" s="7">
        <v>42374</v>
      </c>
      <c r="AB8" t="s">
        <v>20</v>
      </c>
    </row>
    <row r="9" spans="1:28" x14ac:dyDescent="0.3">
      <c r="A9" s="4"/>
      <c r="B9" s="5">
        <v>42526</v>
      </c>
      <c r="C9" s="6" t="str">
        <f t="shared" si="0"/>
        <v>JUIN</v>
      </c>
      <c r="D9" s="4">
        <v>0.99</v>
      </c>
      <c r="F9" s="4" t="s">
        <v>13</v>
      </c>
      <c r="G9" s="4">
        <f>COUNTIF(C9:C132,"juillet")</f>
        <v>0</v>
      </c>
      <c r="H9" s="9" t="str">
        <f t="shared" si="1"/>
        <v>Pas de données</v>
      </c>
      <c r="I9" s="4"/>
      <c r="AA9" s="7">
        <v>42375</v>
      </c>
      <c r="AB9" t="s">
        <v>20</v>
      </c>
    </row>
    <row r="10" spans="1:28" x14ac:dyDescent="0.3">
      <c r="A10" s="4"/>
      <c r="B10" s="5">
        <v>42527</v>
      </c>
      <c r="C10" s="6" t="str">
        <f t="shared" si="0"/>
        <v>JUIN</v>
      </c>
      <c r="D10" s="4">
        <v>0</v>
      </c>
      <c r="F10" s="4" t="s">
        <v>14</v>
      </c>
      <c r="G10" s="4">
        <f>COUNTIF(C10:C133,"aout")</f>
        <v>0</v>
      </c>
      <c r="H10" s="9" t="str">
        <f t="shared" si="1"/>
        <v>Pas de données</v>
      </c>
      <c r="I10" s="4"/>
      <c r="AA10" s="7">
        <v>42376</v>
      </c>
      <c r="AB10" t="s">
        <v>20</v>
      </c>
    </row>
    <row r="11" spans="1:28" x14ac:dyDescent="0.3">
      <c r="A11" s="4"/>
      <c r="B11" s="5">
        <v>42528</v>
      </c>
      <c r="C11" s="6" t="str">
        <f t="shared" si="0"/>
        <v>JUIN</v>
      </c>
      <c r="D11" s="4">
        <v>0.67800000000000005</v>
      </c>
      <c r="F11" s="4" t="s">
        <v>15</v>
      </c>
      <c r="G11" s="4">
        <f>COUNTIF(C11:C134,"septembre")</f>
        <v>11</v>
      </c>
      <c r="H11" s="9">
        <f t="shared" si="1"/>
        <v>0.27</v>
      </c>
      <c r="I11" s="4"/>
      <c r="AA11" s="7">
        <v>42377</v>
      </c>
      <c r="AB11" t="s">
        <v>20</v>
      </c>
    </row>
    <row r="12" spans="1:28" x14ac:dyDescent="0.3">
      <c r="A12" s="4"/>
      <c r="B12" s="5">
        <v>42430</v>
      </c>
      <c r="C12" s="6" t="str">
        <f t="shared" si="0"/>
        <v>MARS</v>
      </c>
      <c r="D12" s="4">
        <v>0.96499999999999997</v>
      </c>
      <c r="F12" s="4" t="s">
        <v>16</v>
      </c>
      <c r="G12" s="4">
        <f>COUNTIF(C12:C135,"octobre")</f>
        <v>11</v>
      </c>
      <c r="H12" s="9">
        <f t="shared" si="1"/>
        <v>0.53200000000000003</v>
      </c>
      <c r="I12" s="4"/>
      <c r="AA12" s="7">
        <v>42378</v>
      </c>
      <c r="AB12" t="s">
        <v>20</v>
      </c>
    </row>
    <row r="13" spans="1:28" x14ac:dyDescent="0.3">
      <c r="A13" s="4"/>
      <c r="B13" s="5">
        <v>42431</v>
      </c>
      <c r="C13" s="6" t="str">
        <f t="shared" si="0"/>
        <v>MARS</v>
      </c>
      <c r="D13" s="4">
        <v>0.93400000000000005</v>
      </c>
      <c r="F13" s="4" t="s">
        <v>17</v>
      </c>
      <c r="G13" s="4">
        <f>COUNTIF(C13:C136,"novembre")</f>
        <v>28</v>
      </c>
      <c r="H13" s="9">
        <f t="shared" si="1"/>
        <v>0.52657142857142858</v>
      </c>
      <c r="I13" s="4"/>
      <c r="AA13" s="7">
        <v>42379</v>
      </c>
      <c r="AB13" t="s">
        <v>20</v>
      </c>
    </row>
    <row r="14" spans="1:28" x14ac:dyDescent="0.3">
      <c r="A14" s="4"/>
      <c r="B14" s="5">
        <v>42432</v>
      </c>
      <c r="C14" s="6" t="str">
        <f t="shared" si="0"/>
        <v>MARS</v>
      </c>
      <c r="D14" s="4">
        <v>0.78600000000000003</v>
      </c>
      <c r="F14" s="4" t="s">
        <v>18</v>
      </c>
      <c r="G14" s="4">
        <f>COUNTIF(C14:C137,"décembre")</f>
        <v>8</v>
      </c>
      <c r="H14" s="9">
        <f t="shared" si="1"/>
        <v>0.53200000000000003</v>
      </c>
      <c r="I14" s="4"/>
      <c r="AA14" s="7">
        <v>42380</v>
      </c>
      <c r="AB14" t="s">
        <v>20</v>
      </c>
    </row>
    <row r="15" spans="1:28" x14ac:dyDescent="0.3">
      <c r="A15" s="4"/>
      <c r="B15" s="5">
        <v>42433</v>
      </c>
      <c r="C15" s="6" t="str">
        <f t="shared" si="0"/>
        <v>MARS</v>
      </c>
      <c r="D15" s="4">
        <v>0.67500000000000004</v>
      </c>
      <c r="AA15" s="7">
        <v>42381</v>
      </c>
      <c r="AB15" t="s">
        <v>20</v>
      </c>
    </row>
    <row r="16" spans="1:28" x14ac:dyDescent="0.3">
      <c r="A16" s="4"/>
      <c r="B16" s="5">
        <v>42434</v>
      </c>
      <c r="C16" s="6" t="str">
        <f t="shared" si="0"/>
        <v>MARS</v>
      </c>
      <c r="D16" s="4">
        <v>0.54600000000000004</v>
      </c>
      <c r="AA16" s="7">
        <v>42382</v>
      </c>
      <c r="AB16" t="s">
        <v>20</v>
      </c>
    </row>
    <row r="17" spans="1:28" x14ac:dyDescent="0.3">
      <c r="A17" s="4"/>
      <c r="B17" s="5">
        <v>42435</v>
      </c>
      <c r="C17" s="6" t="str">
        <f t="shared" si="0"/>
        <v>MARS</v>
      </c>
      <c r="D17" s="4">
        <v>0.63400000000000001</v>
      </c>
      <c r="AA17" s="7">
        <v>42383</v>
      </c>
      <c r="AB17" t="s">
        <v>20</v>
      </c>
    </row>
    <row r="18" spans="1:28" x14ac:dyDescent="0.3">
      <c r="A18" s="4"/>
      <c r="B18" s="5">
        <v>42436</v>
      </c>
      <c r="C18" s="6" t="str">
        <f t="shared" si="0"/>
        <v>MARS</v>
      </c>
      <c r="D18" s="4">
        <v>0.53200000000000003</v>
      </c>
      <c r="AA18" s="7">
        <v>42384</v>
      </c>
      <c r="AB18" t="s">
        <v>20</v>
      </c>
    </row>
    <row r="19" spans="1:28" x14ac:dyDescent="0.3">
      <c r="A19" s="4"/>
      <c r="B19" s="5">
        <v>42437</v>
      </c>
      <c r="C19" s="6" t="str">
        <f t="shared" si="0"/>
        <v>MARS</v>
      </c>
      <c r="D19" s="4">
        <v>0.78600000000000003</v>
      </c>
      <c r="AA19" s="7">
        <v>42385</v>
      </c>
      <c r="AB19" t="s">
        <v>20</v>
      </c>
    </row>
    <row r="20" spans="1:28" x14ac:dyDescent="0.3">
      <c r="A20" s="4"/>
      <c r="B20" s="5">
        <v>42438</v>
      </c>
      <c r="C20" s="6" t="str">
        <f t="shared" si="0"/>
        <v>MARS</v>
      </c>
      <c r="D20" s="4">
        <v>0.63400000000000001</v>
      </c>
      <c r="AA20" s="7">
        <v>42386</v>
      </c>
      <c r="AB20" t="s">
        <v>20</v>
      </c>
    </row>
    <row r="21" spans="1:28" x14ac:dyDescent="0.3">
      <c r="A21" s="4"/>
      <c r="B21" s="5">
        <v>42439</v>
      </c>
      <c r="C21" s="6" t="str">
        <f t="shared" si="0"/>
        <v>MARS</v>
      </c>
      <c r="D21" s="4">
        <v>0.63400000000000001</v>
      </c>
      <c r="AA21" s="7">
        <v>42387</v>
      </c>
      <c r="AB21" t="s">
        <v>20</v>
      </c>
    </row>
    <row r="22" spans="1:28" x14ac:dyDescent="0.3">
      <c r="A22" s="4"/>
      <c r="B22" s="5">
        <v>42440</v>
      </c>
      <c r="C22" s="6" t="str">
        <f t="shared" si="0"/>
        <v>MARS</v>
      </c>
      <c r="D22" s="4">
        <v>0.78600000000000003</v>
      </c>
      <c r="AA22" s="7">
        <v>42388</v>
      </c>
      <c r="AB22" t="s">
        <v>20</v>
      </c>
    </row>
    <row r="23" spans="1:28" x14ac:dyDescent="0.3">
      <c r="A23" s="4"/>
      <c r="B23" s="5">
        <v>42441</v>
      </c>
      <c r="C23" s="6" t="str">
        <f t="shared" si="0"/>
        <v>MARS</v>
      </c>
      <c r="D23" s="4">
        <v>0.78600000000000003</v>
      </c>
      <c r="AA23" s="7">
        <v>42389</v>
      </c>
      <c r="AB23" t="s">
        <v>20</v>
      </c>
    </row>
    <row r="24" spans="1:28" x14ac:dyDescent="0.3">
      <c r="A24" s="4"/>
      <c r="B24" s="5">
        <v>42491</v>
      </c>
      <c r="C24" s="6" t="str">
        <f t="shared" si="0"/>
        <v>MAI</v>
      </c>
      <c r="D24" s="4">
        <v>0.78600000000000003</v>
      </c>
      <c r="AA24" s="7">
        <v>42390</v>
      </c>
      <c r="AB24" t="s">
        <v>20</v>
      </c>
    </row>
    <row r="25" spans="1:28" x14ac:dyDescent="0.3">
      <c r="A25" s="4"/>
      <c r="B25" s="5">
        <v>42492</v>
      </c>
      <c r="C25" s="6" t="str">
        <f t="shared" si="0"/>
        <v>MAI</v>
      </c>
      <c r="D25" s="4">
        <v>0.78600000000000003</v>
      </c>
      <c r="AA25" s="7">
        <v>42391</v>
      </c>
      <c r="AB25" t="s">
        <v>20</v>
      </c>
    </row>
    <row r="26" spans="1:28" x14ac:dyDescent="0.3">
      <c r="A26" s="4"/>
      <c r="B26" s="5">
        <v>42493</v>
      </c>
      <c r="C26" s="6" t="str">
        <f t="shared" si="0"/>
        <v>MAI</v>
      </c>
      <c r="D26" s="4">
        <v>0.78600000000000003</v>
      </c>
      <c r="AA26" s="7">
        <v>42392</v>
      </c>
      <c r="AB26" t="s">
        <v>20</v>
      </c>
    </row>
    <row r="27" spans="1:28" x14ac:dyDescent="0.3">
      <c r="A27" s="4"/>
      <c r="B27" s="5">
        <v>42494</v>
      </c>
      <c r="C27" s="6" t="str">
        <f t="shared" si="0"/>
        <v>MAI</v>
      </c>
      <c r="D27" s="4">
        <v>0.78600000000000003</v>
      </c>
      <c r="AA27" s="7">
        <v>42393</v>
      </c>
      <c r="AB27" t="s">
        <v>20</v>
      </c>
    </row>
    <row r="28" spans="1:28" x14ac:dyDescent="0.3">
      <c r="A28" s="4"/>
      <c r="B28" s="5">
        <v>42495</v>
      </c>
      <c r="C28" s="6" t="str">
        <f t="shared" si="0"/>
        <v>MAI</v>
      </c>
      <c r="D28" s="4">
        <v>0.78600000000000003</v>
      </c>
      <c r="AA28" s="7">
        <v>42394</v>
      </c>
      <c r="AB28" t="s">
        <v>20</v>
      </c>
    </row>
    <row r="29" spans="1:28" x14ac:dyDescent="0.3">
      <c r="A29" s="4"/>
      <c r="B29" s="5">
        <v>42496</v>
      </c>
      <c r="C29" s="6" t="str">
        <f t="shared" si="0"/>
        <v>MAI</v>
      </c>
      <c r="D29" s="4">
        <v>0.78600000000000003</v>
      </c>
      <c r="AA29" s="7">
        <v>42395</v>
      </c>
      <c r="AB29" t="s">
        <v>20</v>
      </c>
    </row>
    <row r="30" spans="1:28" x14ac:dyDescent="0.3">
      <c r="A30" s="4"/>
      <c r="B30" s="5">
        <v>42497</v>
      </c>
      <c r="C30" s="6" t="str">
        <f t="shared" si="0"/>
        <v>MAI</v>
      </c>
      <c r="D30" s="4">
        <v>0.78600000000000003</v>
      </c>
      <c r="AA30" s="7">
        <v>42396</v>
      </c>
      <c r="AB30" t="s">
        <v>20</v>
      </c>
    </row>
    <row r="31" spans="1:28" x14ac:dyDescent="0.3">
      <c r="A31" s="4"/>
      <c r="B31" s="5">
        <v>42498</v>
      </c>
      <c r="C31" s="6" t="str">
        <f t="shared" si="0"/>
        <v>MAI</v>
      </c>
      <c r="D31" s="4">
        <v>0.78600000000000003</v>
      </c>
      <c r="AA31" s="7">
        <v>42397</v>
      </c>
      <c r="AB31" t="s">
        <v>20</v>
      </c>
    </row>
    <row r="32" spans="1:28" x14ac:dyDescent="0.3">
      <c r="A32" s="4"/>
      <c r="B32" s="5">
        <v>42499</v>
      </c>
      <c r="C32" s="6" t="str">
        <f t="shared" si="0"/>
        <v>MAI</v>
      </c>
      <c r="D32" s="4">
        <v>0.78600000000000003</v>
      </c>
      <c r="AA32" s="7">
        <v>42398</v>
      </c>
      <c r="AB32" t="s">
        <v>20</v>
      </c>
    </row>
    <row r="33" spans="1:28" x14ac:dyDescent="0.3">
      <c r="A33" s="4"/>
      <c r="B33" s="5">
        <v>42500</v>
      </c>
      <c r="C33" s="6" t="str">
        <f t="shared" si="0"/>
        <v>MAI</v>
      </c>
      <c r="D33" s="4">
        <v>0.78600000000000003</v>
      </c>
      <c r="AA33" s="7">
        <v>42399</v>
      </c>
      <c r="AB33" t="s">
        <v>20</v>
      </c>
    </row>
    <row r="34" spans="1:28" x14ac:dyDescent="0.3">
      <c r="A34" s="4"/>
      <c r="B34" s="5">
        <v>42501</v>
      </c>
      <c r="C34" s="6" t="str">
        <f t="shared" si="0"/>
        <v>MAI</v>
      </c>
      <c r="D34" s="4">
        <v>0.53200000000000003</v>
      </c>
      <c r="AA34" s="7">
        <v>42400</v>
      </c>
      <c r="AB34" t="s">
        <v>20</v>
      </c>
    </row>
    <row r="35" spans="1:28" x14ac:dyDescent="0.3">
      <c r="A35" s="4"/>
      <c r="B35" s="5">
        <v>42502</v>
      </c>
      <c r="C35" s="6" t="str">
        <f t="shared" si="0"/>
        <v>MAI</v>
      </c>
      <c r="D35" s="4">
        <v>0.53200000000000003</v>
      </c>
      <c r="AA35" s="7">
        <v>42401</v>
      </c>
      <c r="AB35" t="s">
        <v>21</v>
      </c>
    </row>
    <row r="36" spans="1:28" x14ac:dyDescent="0.3">
      <c r="A36" s="4"/>
      <c r="B36" s="5">
        <v>42503</v>
      </c>
      <c r="C36" s="6" t="str">
        <f t="shared" si="0"/>
        <v>MAI</v>
      </c>
      <c r="D36" s="4">
        <v>0.53200000000000003</v>
      </c>
      <c r="AA36" s="7">
        <v>42402</v>
      </c>
      <c r="AB36" t="s">
        <v>21</v>
      </c>
    </row>
    <row r="37" spans="1:28" x14ac:dyDescent="0.3">
      <c r="A37" s="4"/>
      <c r="B37" s="5">
        <v>42504</v>
      </c>
      <c r="C37" s="6" t="str">
        <f t="shared" si="0"/>
        <v>MAI</v>
      </c>
      <c r="D37" s="4">
        <v>0.53200000000000003</v>
      </c>
      <c r="AA37" s="7">
        <v>42403</v>
      </c>
      <c r="AB37" t="s">
        <v>21</v>
      </c>
    </row>
    <row r="38" spans="1:28" x14ac:dyDescent="0.3">
      <c r="A38" s="4"/>
      <c r="B38" s="5">
        <v>42505</v>
      </c>
      <c r="C38" s="6" t="str">
        <f t="shared" si="0"/>
        <v>MAI</v>
      </c>
      <c r="D38" s="4">
        <v>0.53200000000000003</v>
      </c>
      <c r="AA38" s="7">
        <v>42404</v>
      </c>
      <c r="AB38" t="s">
        <v>21</v>
      </c>
    </row>
    <row r="39" spans="1:28" x14ac:dyDescent="0.3">
      <c r="A39" s="4"/>
      <c r="B39" s="5">
        <v>42705</v>
      </c>
      <c r="C39" s="6" t="str">
        <f t="shared" si="0"/>
        <v>DECEMBRE</v>
      </c>
      <c r="D39" s="4">
        <v>0.53200000000000003</v>
      </c>
      <c r="AA39" s="7">
        <v>42405</v>
      </c>
      <c r="AB39" t="s">
        <v>21</v>
      </c>
    </row>
    <row r="40" spans="1:28" x14ac:dyDescent="0.3">
      <c r="A40" s="4"/>
      <c r="B40" s="5">
        <v>42706</v>
      </c>
      <c r="C40" s="6" t="str">
        <f t="shared" si="0"/>
        <v>DECEMBRE</v>
      </c>
      <c r="D40" s="4">
        <v>0.53200000000000003</v>
      </c>
      <c r="AA40" s="7">
        <v>42406</v>
      </c>
      <c r="AB40" t="s">
        <v>21</v>
      </c>
    </row>
    <row r="41" spans="1:28" x14ac:dyDescent="0.3">
      <c r="A41" s="4"/>
      <c r="B41" s="5">
        <v>42707</v>
      </c>
      <c r="C41" s="6" t="str">
        <f t="shared" si="0"/>
        <v>DÉCEMBRE</v>
      </c>
      <c r="D41" s="4">
        <v>0.53200000000000003</v>
      </c>
      <c r="AA41" s="7">
        <v>42407</v>
      </c>
      <c r="AB41" t="s">
        <v>21</v>
      </c>
    </row>
    <row r="42" spans="1:28" x14ac:dyDescent="0.3">
      <c r="A42" s="4"/>
      <c r="B42" s="5">
        <v>42708</v>
      </c>
      <c r="C42" s="6" t="str">
        <f t="shared" si="0"/>
        <v>DÉCEMBRE</v>
      </c>
      <c r="D42" s="4">
        <v>0.53200000000000003</v>
      </c>
      <c r="AA42" s="7">
        <v>42408</v>
      </c>
      <c r="AB42" t="s">
        <v>21</v>
      </c>
    </row>
    <row r="43" spans="1:28" x14ac:dyDescent="0.3">
      <c r="A43" s="4"/>
      <c r="B43" s="5">
        <v>42709</v>
      </c>
      <c r="C43" s="6" t="str">
        <f t="shared" si="0"/>
        <v>DÉCEMBRE</v>
      </c>
      <c r="D43" s="4">
        <v>0.53200000000000003</v>
      </c>
      <c r="AA43" s="7">
        <v>42409</v>
      </c>
      <c r="AB43" t="s">
        <v>21</v>
      </c>
    </row>
    <row r="44" spans="1:28" x14ac:dyDescent="0.3">
      <c r="A44" s="4"/>
      <c r="B44" s="5">
        <v>42710</v>
      </c>
      <c r="C44" s="6" t="str">
        <f t="shared" si="0"/>
        <v>DÉCEMBRE</v>
      </c>
      <c r="D44" s="4">
        <v>0.53200000000000003</v>
      </c>
      <c r="AA44" s="7">
        <v>42410</v>
      </c>
      <c r="AB44" t="s">
        <v>21</v>
      </c>
    </row>
    <row r="45" spans="1:28" x14ac:dyDescent="0.3">
      <c r="A45" s="4"/>
      <c r="B45" s="5">
        <v>42711</v>
      </c>
      <c r="C45" s="6" t="str">
        <f t="shared" si="0"/>
        <v>DÉCEMBRE</v>
      </c>
      <c r="D45" s="4">
        <v>0.53200000000000003</v>
      </c>
      <c r="AA45" s="7">
        <v>42411</v>
      </c>
      <c r="AB45" t="s">
        <v>21</v>
      </c>
    </row>
    <row r="46" spans="1:28" x14ac:dyDescent="0.3">
      <c r="A46" s="4"/>
      <c r="B46" s="5">
        <v>42712</v>
      </c>
      <c r="C46" s="6" t="str">
        <f t="shared" si="0"/>
        <v>DÉCEMBRE</v>
      </c>
      <c r="D46" s="4">
        <v>0.53200000000000003</v>
      </c>
      <c r="AA46" s="7">
        <v>42412</v>
      </c>
      <c r="AB46" t="s">
        <v>21</v>
      </c>
    </row>
    <row r="47" spans="1:28" x14ac:dyDescent="0.3">
      <c r="A47" s="4"/>
      <c r="B47" s="5">
        <v>42713</v>
      </c>
      <c r="C47" s="6" t="str">
        <f t="shared" si="0"/>
        <v>DÉCEMBRE</v>
      </c>
      <c r="D47" s="4">
        <v>0.53200000000000003</v>
      </c>
      <c r="AA47" s="7">
        <v>42413</v>
      </c>
      <c r="AB47" t="s">
        <v>21</v>
      </c>
    </row>
    <row r="48" spans="1:28" x14ac:dyDescent="0.3">
      <c r="A48" s="4"/>
      <c r="B48" s="5">
        <v>42714</v>
      </c>
      <c r="C48" s="6" t="str">
        <f t="shared" si="0"/>
        <v>DÉCEMBRE</v>
      </c>
      <c r="D48" s="4">
        <v>0.53200000000000003</v>
      </c>
      <c r="AA48" s="7">
        <v>42414</v>
      </c>
      <c r="AB48" t="s">
        <v>21</v>
      </c>
    </row>
    <row r="49" spans="1:28" x14ac:dyDescent="0.3">
      <c r="A49" s="4"/>
      <c r="B49" s="5">
        <v>42401</v>
      </c>
      <c r="C49" s="6" t="str">
        <f t="shared" si="0"/>
        <v>FÉVRIER</v>
      </c>
      <c r="D49" s="4">
        <v>0.53200000000000003</v>
      </c>
      <c r="AA49" s="7">
        <v>42415</v>
      </c>
      <c r="AB49" t="s">
        <v>21</v>
      </c>
    </row>
    <row r="50" spans="1:28" x14ac:dyDescent="0.3">
      <c r="A50" s="4"/>
      <c r="B50" s="5">
        <v>42402</v>
      </c>
      <c r="C50" s="6" t="str">
        <f t="shared" si="0"/>
        <v>FÉVRIER</v>
      </c>
      <c r="D50" s="4">
        <v>0.53200000000000003</v>
      </c>
      <c r="AA50" s="7">
        <v>42416</v>
      </c>
      <c r="AB50" t="s">
        <v>21</v>
      </c>
    </row>
    <row r="51" spans="1:28" x14ac:dyDescent="0.3">
      <c r="A51" s="4"/>
      <c r="B51" s="5">
        <v>42403</v>
      </c>
      <c r="C51" s="6" t="str">
        <f t="shared" si="0"/>
        <v>FÉVRIER</v>
      </c>
      <c r="D51" s="4">
        <v>0.53200000000000003</v>
      </c>
      <c r="AA51" s="7">
        <v>42417</v>
      </c>
      <c r="AB51" t="s">
        <v>21</v>
      </c>
    </row>
    <row r="52" spans="1:28" x14ac:dyDescent="0.3">
      <c r="A52" s="4"/>
      <c r="B52" s="5">
        <v>42404</v>
      </c>
      <c r="C52" s="6" t="str">
        <f t="shared" si="0"/>
        <v>FÉVRIER</v>
      </c>
      <c r="D52" s="4">
        <v>0.53200000000000003</v>
      </c>
      <c r="AA52" s="7">
        <v>42418</v>
      </c>
      <c r="AB52" t="s">
        <v>21</v>
      </c>
    </row>
    <row r="53" spans="1:28" x14ac:dyDescent="0.3">
      <c r="A53" s="4"/>
      <c r="B53" s="5">
        <v>42405</v>
      </c>
      <c r="C53" s="6" t="str">
        <f t="shared" si="0"/>
        <v>FÉVRIER</v>
      </c>
      <c r="D53" s="4">
        <v>0.53200000000000003</v>
      </c>
      <c r="AA53" s="7">
        <v>42419</v>
      </c>
      <c r="AB53" t="s">
        <v>21</v>
      </c>
    </row>
    <row r="54" spans="1:28" x14ac:dyDescent="0.3">
      <c r="A54" s="4"/>
      <c r="B54" s="5">
        <v>42406</v>
      </c>
      <c r="C54" s="6" t="str">
        <f t="shared" si="0"/>
        <v>FÉVRIER</v>
      </c>
      <c r="D54" s="4">
        <v>0.53200000000000003</v>
      </c>
      <c r="AA54" s="7">
        <v>42420</v>
      </c>
      <c r="AB54" t="s">
        <v>21</v>
      </c>
    </row>
    <row r="55" spans="1:28" x14ac:dyDescent="0.3">
      <c r="A55" s="4"/>
      <c r="B55" s="5">
        <v>42407</v>
      </c>
      <c r="C55" s="6" t="str">
        <f t="shared" si="0"/>
        <v>FÉVRIER</v>
      </c>
      <c r="D55" s="4">
        <v>0.53200000000000003</v>
      </c>
      <c r="AA55" s="7">
        <v>42421</v>
      </c>
      <c r="AB55" t="s">
        <v>21</v>
      </c>
    </row>
    <row r="56" spans="1:28" x14ac:dyDescent="0.3">
      <c r="A56" s="4"/>
      <c r="B56" s="5">
        <v>42408</v>
      </c>
      <c r="C56" s="6" t="str">
        <f t="shared" si="0"/>
        <v>FÉVRIER</v>
      </c>
      <c r="D56" s="4">
        <v>0.53200000000000003</v>
      </c>
      <c r="AA56" s="7">
        <v>42422</v>
      </c>
      <c r="AB56" t="s">
        <v>21</v>
      </c>
    </row>
    <row r="57" spans="1:28" x14ac:dyDescent="0.3">
      <c r="A57" s="4"/>
      <c r="B57" s="5">
        <v>42409</v>
      </c>
      <c r="C57" s="6" t="str">
        <f t="shared" si="0"/>
        <v>FÉVRIER</v>
      </c>
      <c r="D57" s="4">
        <v>0.53200000000000003</v>
      </c>
      <c r="AA57" s="7">
        <v>42423</v>
      </c>
      <c r="AB57" t="s">
        <v>21</v>
      </c>
    </row>
    <row r="58" spans="1:28" x14ac:dyDescent="0.3">
      <c r="A58" s="4"/>
      <c r="B58" s="5">
        <v>42410</v>
      </c>
      <c r="C58" s="6" t="str">
        <f t="shared" si="0"/>
        <v>FÉVRIER</v>
      </c>
      <c r="D58" s="4">
        <v>0.53200000000000003</v>
      </c>
      <c r="AA58" s="7">
        <v>42424</v>
      </c>
      <c r="AB58" t="s">
        <v>21</v>
      </c>
    </row>
    <row r="59" spans="1:28" x14ac:dyDescent="0.3">
      <c r="A59" s="4"/>
      <c r="B59" s="5">
        <v>42411</v>
      </c>
      <c r="C59" s="6" t="str">
        <f t="shared" si="0"/>
        <v>FÉVRIER</v>
      </c>
      <c r="D59" s="4">
        <v>0.53200000000000003</v>
      </c>
      <c r="AA59" s="7">
        <v>42425</v>
      </c>
      <c r="AB59" t="s">
        <v>21</v>
      </c>
    </row>
    <row r="60" spans="1:28" x14ac:dyDescent="0.3">
      <c r="A60" s="4"/>
      <c r="B60" s="5">
        <v>42412</v>
      </c>
      <c r="C60" s="6" t="str">
        <f t="shared" si="0"/>
        <v>FÉVRIER</v>
      </c>
      <c r="D60" s="4">
        <v>0.53200000000000003</v>
      </c>
      <c r="AA60" s="7">
        <v>42426</v>
      </c>
      <c r="AB60" t="s">
        <v>21</v>
      </c>
    </row>
    <row r="61" spans="1:28" x14ac:dyDescent="0.3">
      <c r="A61" s="4"/>
      <c r="B61" s="5">
        <v>42644</v>
      </c>
      <c r="C61" s="6" t="str">
        <f t="shared" si="0"/>
        <v>OCTOBRE</v>
      </c>
      <c r="D61" s="4">
        <v>0.53200000000000003</v>
      </c>
      <c r="AA61" s="7">
        <v>42427</v>
      </c>
      <c r="AB61" t="s">
        <v>21</v>
      </c>
    </row>
    <row r="62" spans="1:28" x14ac:dyDescent="0.3">
      <c r="A62" s="4"/>
      <c r="B62" s="5">
        <v>42645</v>
      </c>
      <c r="C62" s="6" t="str">
        <f t="shared" si="0"/>
        <v>OCTOBRE</v>
      </c>
      <c r="D62" s="4">
        <v>0.53200000000000003</v>
      </c>
      <c r="AA62" s="7">
        <v>42428</v>
      </c>
      <c r="AB62" t="s">
        <v>21</v>
      </c>
    </row>
    <row r="63" spans="1:28" x14ac:dyDescent="0.3">
      <c r="A63" s="4"/>
      <c r="B63" s="5">
        <v>42646</v>
      </c>
      <c r="C63" s="6" t="str">
        <f t="shared" si="0"/>
        <v>OCTOBRE</v>
      </c>
      <c r="D63" s="4">
        <v>0.53200000000000003</v>
      </c>
      <c r="AA63" s="7">
        <v>42429</v>
      </c>
      <c r="AB63" t="s">
        <v>21</v>
      </c>
    </row>
    <row r="64" spans="1:28" x14ac:dyDescent="0.3">
      <c r="A64" s="4"/>
      <c r="B64" s="5">
        <v>42647</v>
      </c>
      <c r="C64" s="6" t="str">
        <f t="shared" si="0"/>
        <v>OCTOBRE</v>
      </c>
      <c r="D64" s="4">
        <v>0.53200000000000003</v>
      </c>
      <c r="AA64" s="7">
        <v>42430</v>
      </c>
      <c r="AB64" t="s">
        <v>22</v>
      </c>
    </row>
    <row r="65" spans="1:28" x14ac:dyDescent="0.3">
      <c r="A65" s="4"/>
      <c r="B65" s="5">
        <v>42648</v>
      </c>
      <c r="C65" s="6" t="str">
        <f t="shared" si="0"/>
        <v>OCTOBRE</v>
      </c>
      <c r="D65" s="4">
        <v>0.53200000000000003</v>
      </c>
      <c r="AA65" s="7">
        <v>42431</v>
      </c>
      <c r="AB65" t="s">
        <v>22</v>
      </c>
    </row>
    <row r="66" spans="1:28" x14ac:dyDescent="0.3">
      <c r="A66" s="4"/>
      <c r="B66" s="5">
        <v>42649</v>
      </c>
      <c r="C66" s="6" t="str">
        <f t="shared" si="0"/>
        <v>OCTOBRE</v>
      </c>
      <c r="D66" s="4">
        <v>0.53200000000000003</v>
      </c>
      <c r="AA66" s="7">
        <v>42432</v>
      </c>
      <c r="AB66" t="s">
        <v>22</v>
      </c>
    </row>
    <row r="67" spans="1:28" x14ac:dyDescent="0.3">
      <c r="A67" s="4"/>
      <c r="B67" s="5">
        <v>42650</v>
      </c>
      <c r="C67" s="6" t="str">
        <f t="shared" ref="C67:C126" si="2">IF(ISBLANK(B67),"",VLOOKUP(B67,dates,2))</f>
        <v>OCTOBRE</v>
      </c>
      <c r="D67" s="4">
        <v>0.53200000000000003</v>
      </c>
      <c r="AA67" s="7">
        <v>42433</v>
      </c>
      <c r="AB67" t="s">
        <v>22</v>
      </c>
    </row>
    <row r="68" spans="1:28" x14ac:dyDescent="0.3">
      <c r="A68" s="4"/>
      <c r="B68" s="5">
        <v>42651</v>
      </c>
      <c r="C68" s="6" t="str">
        <f t="shared" si="2"/>
        <v>OCTOBRE</v>
      </c>
      <c r="D68" s="4">
        <v>0.53200000000000003</v>
      </c>
      <c r="AA68" s="7">
        <v>42434</v>
      </c>
      <c r="AB68" t="s">
        <v>22</v>
      </c>
    </row>
    <row r="69" spans="1:28" x14ac:dyDescent="0.3">
      <c r="A69" s="4"/>
      <c r="B69" s="5">
        <v>42652</v>
      </c>
      <c r="C69" s="6" t="str">
        <f t="shared" si="2"/>
        <v>OCTOBRE</v>
      </c>
      <c r="D69" s="4">
        <v>0.53200000000000003</v>
      </c>
      <c r="AA69" s="7">
        <v>42435</v>
      </c>
      <c r="AB69" t="s">
        <v>22</v>
      </c>
    </row>
    <row r="70" spans="1:28" x14ac:dyDescent="0.3">
      <c r="A70" s="4"/>
      <c r="B70" s="5">
        <v>42653</v>
      </c>
      <c r="C70" s="6" t="str">
        <f t="shared" si="2"/>
        <v>OCTOBRE</v>
      </c>
      <c r="D70" s="4">
        <v>0.53200000000000003</v>
      </c>
      <c r="AA70" s="7">
        <v>42436</v>
      </c>
      <c r="AB70" t="s">
        <v>22</v>
      </c>
    </row>
    <row r="71" spans="1:28" x14ac:dyDescent="0.3">
      <c r="A71" s="4"/>
      <c r="B71" s="5">
        <v>42654</v>
      </c>
      <c r="C71" s="6" t="str">
        <f t="shared" si="2"/>
        <v>OCTOBRE</v>
      </c>
      <c r="D71" s="4">
        <v>0.53200000000000003</v>
      </c>
      <c r="AA71" s="7">
        <v>42437</v>
      </c>
      <c r="AB71" t="s">
        <v>22</v>
      </c>
    </row>
    <row r="72" spans="1:28" x14ac:dyDescent="0.3">
      <c r="A72" s="4"/>
      <c r="B72" s="5">
        <v>42675</v>
      </c>
      <c r="C72" s="6" t="str">
        <f t="shared" si="2"/>
        <v>NOVEMBRE</v>
      </c>
      <c r="D72" s="4">
        <v>0.53200000000000003</v>
      </c>
      <c r="AA72" s="7">
        <v>42438</v>
      </c>
      <c r="AB72" t="s">
        <v>22</v>
      </c>
    </row>
    <row r="73" spans="1:28" x14ac:dyDescent="0.3">
      <c r="A73" s="4"/>
      <c r="B73" s="5">
        <v>42676</v>
      </c>
      <c r="C73" s="6" t="str">
        <f t="shared" si="2"/>
        <v>NOVEMBRE</v>
      </c>
      <c r="D73" s="4">
        <v>0.53200000000000003</v>
      </c>
      <c r="AA73" s="7">
        <v>42439</v>
      </c>
      <c r="AB73" t="s">
        <v>22</v>
      </c>
    </row>
    <row r="74" spans="1:28" x14ac:dyDescent="0.3">
      <c r="A74" s="4"/>
      <c r="B74" s="5">
        <v>42677</v>
      </c>
      <c r="C74" s="6" t="str">
        <f t="shared" si="2"/>
        <v>NOVEMBRE</v>
      </c>
      <c r="D74" s="4">
        <v>0.53200000000000003</v>
      </c>
      <c r="AA74" s="7">
        <v>42440</v>
      </c>
      <c r="AB74" t="s">
        <v>22</v>
      </c>
    </row>
    <row r="75" spans="1:28" x14ac:dyDescent="0.3">
      <c r="A75" s="4"/>
      <c r="B75" s="5">
        <v>42678</v>
      </c>
      <c r="C75" s="6" t="str">
        <f t="shared" si="2"/>
        <v>NOVEMBRE</v>
      </c>
      <c r="D75" s="4">
        <v>0.53200000000000003</v>
      </c>
      <c r="AA75" s="7">
        <v>42441</v>
      </c>
      <c r="AB75" t="s">
        <v>22</v>
      </c>
    </row>
    <row r="76" spans="1:28" x14ac:dyDescent="0.3">
      <c r="A76" s="4"/>
      <c r="B76" s="5">
        <v>42679</v>
      </c>
      <c r="C76" s="6" t="str">
        <f t="shared" si="2"/>
        <v>NOVEMBRE</v>
      </c>
      <c r="D76" s="4">
        <v>0.53200000000000003</v>
      </c>
      <c r="AA76" s="7">
        <v>42442</v>
      </c>
      <c r="AB76" t="s">
        <v>22</v>
      </c>
    </row>
    <row r="77" spans="1:28" x14ac:dyDescent="0.3">
      <c r="A77" s="4"/>
      <c r="B77" s="5">
        <v>42680</v>
      </c>
      <c r="C77" s="6" t="str">
        <f t="shared" si="2"/>
        <v>NOVEMBRE</v>
      </c>
      <c r="D77" s="4">
        <v>0.53200000000000003</v>
      </c>
      <c r="AA77" s="7">
        <v>42443</v>
      </c>
      <c r="AB77" t="s">
        <v>22</v>
      </c>
    </row>
    <row r="78" spans="1:28" x14ac:dyDescent="0.3">
      <c r="A78" s="4"/>
      <c r="B78" s="5">
        <v>42681</v>
      </c>
      <c r="C78" s="6" t="str">
        <f t="shared" si="2"/>
        <v>NOVEMBRE</v>
      </c>
      <c r="D78" s="4">
        <v>0.53200000000000003</v>
      </c>
      <c r="AA78" s="7">
        <v>42444</v>
      </c>
      <c r="AB78" t="s">
        <v>22</v>
      </c>
    </row>
    <row r="79" spans="1:28" x14ac:dyDescent="0.3">
      <c r="A79" s="4"/>
      <c r="B79" s="5">
        <v>42682</v>
      </c>
      <c r="C79" s="6" t="str">
        <f t="shared" si="2"/>
        <v>NOVEMBRE</v>
      </c>
      <c r="D79" s="4">
        <v>0.53200000000000003</v>
      </c>
      <c r="AA79" s="7">
        <v>42445</v>
      </c>
      <c r="AB79" t="s">
        <v>22</v>
      </c>
    </row>
    <row r="80" spans="1:28" x14ac:dyDescent="0.3">
      <c r="A80" s="4"/>
      <c r="B80" s="5">
        <v>42683</v>
      </c>
      <c r="C80" s="6" t="str">
        <f t="shared" si="2"/>
        <v>NOVEMBRE</v>
      </c>
      <c r="D80" s="4">
        <v>0.53200000000000003</v>
      </c>
      <c r="AA80" s="7">
        <v>42446</v>
      </c>
      <c r="AB80" t="s">
        <v>22</v>
      </c>
    </row>
    <row r="81" spans="1:28" x14ac:dyDescent="0.3">
      <c r="A81" s="4"/>
      <c r="B81" s="5">
        <v>42684</v>
      </c>
      <c r="C81" s="6" t="str">
        <f t="shared" si="2"/>
        <v>NOVEMBRE</v>
      </c>
      <c r="D81" s="4">
        <v>0.53200000000000003</v>
      </c>
      <c r="AA81" s="7">
        <v>42447</v>
      </c>
      <c r="AB81" t="s">
        <v>22</v>
      </c>
    </row>
    <row r="82" spans="1:28" x14ac:dyDescent="0.3">
      <c r="A82" s="4"/>
      <c r="B82" s="5">
        <v>42685</v>
      </c>
      <c r="C82" s="6" t="str">
        <f t="shared" si="2"/>
        <v>NOVEMBRE</v>
      </c>
      <c r="D82" s="4">
        <v>0.53200000000000003</v>
      </c>
      <c r="AA82" s="7">
        <v>42448</v>
      </c>
      <c r="AB82" t="s">
        <v>22</v>
      </c>
    </row>
    <row r="83" spans="1:28" x14ac:dyDescent="0.3">
      <c r="A83" s="4"/>
      <c r="B83" s="5">
        <v>42686</v>
      </c>
      <c r="C83" s="6" t="str">
        <f t="shared" si="2"/>
        <v>NOVEMBRE</v>
      </c>
      <c r="D83" s="4">
        <v>0.53200000000000003</v>
      </c>
      <c r="AA83" s="7">
        <v>42449</v>
      </c>
      <c r="AB83" t="s">
        <v>22</v>
      </c>
    </row>
    <row r="84" spans="1:28" x14ac:dyDescent="0.3">
      <c r="A84" s="4"/>
      <c r="B84" s="5">
        <v>42687</v>
      </c>
      <c r="C84" s="6" t="str">
        <f t="shared" si="2"/>
        <v>NOVEMBRE</v>
      </c>
      <c r="D84" s="4">
        <v>0.53200000000000003</v>
      </c>
      <c r="AA84" s="7">
        <v>42450</v>
      </c>
      <c r="AB84" t="s">
        <v>22</v>
      </c>
    </row>
    <row r="85" spans="1:28" x14ac:dyDescent="0.3">
      <c r="A85" s="4"/>
      <c r="B85" s="5">
        <v>42688</v>
      </c>
      <c r="C85" s="6" t="str">
        <f t="shared" si="2"/>
        <v>NOVEMBRE</v>
      </c>
      <c r="D85" s="4">
        <v>0.53200000000000003</v>
      </c>
      <c r="AA85" s="7">
        <v>42451</v>
      </c>
      <c r="AB85" t="s">
        <v>22</v>
      </c>
    </row>
    <row r="86" spans="1:28" x14ac:dyDescent="0.3">
      <c r="A86" s="4"/>
      <c r="B86" s="5">
        <v>42689</v>
      </c>
      <c r="C86" s="6" t="str">
        <f t="shared" si="2"/>
        <v>NOVEMBRE</v>
      </c>
      <c r="D86" s="4">
        <v>0.53200000000000003</v>
      </c>
      <c r="AA86" s="7">
        <v>42452</v>
      </c>
      <c r="AB86" t="s">
        <v>22</v>
      </c>
    </row>
    <row r="87" spans="1:28" x14ac:dyDescent="0.3">
      <c r="A87" s="4"/>
      <c r="B87" s="5">
        <v>42690</v>
      </c>
      <c r="C87" s="6" t="str">
        <f t="shared" si="2"/>
        <v>NOVEMBRE</v>
      </c>
      <c r="D87" s="4">
        <v>0.53200000000000003</v>
      </c>
      <c r="AA87" s="7">
        <v>42453</v>
      </c>
      <c r="AB87" t="s">
        <v>22</v>
      </c>
    </row>
    <row r="88" spans="1:28" x14ac:dyDescent="0.3">
      <c r="A88" s="4"/>
      <c r="B88" s="5">
        <v>42691</v>
      </c>
      <c r="C88" s="6" t="str">
        <f t="shared" si="2"/>
        <v>NOVEMBRE</v>
      </c>
      <c r="D88" s="4">
        <v>0.53200000000000003</v>
      </c>
      <c r="AA88" s="7">
        <v>42454</v>
      </c>
      <c r="AB88" t="s">
        <v>22</v>
      </c>
    </row>
    <row r="89" spans="1:28" x14ac:dyDescent="0.3">
      <c r="A89" s="4"/>
      <c r="B89" s="5">
        <v>42692</v>
      </c>
      <c r="C89" s="6" t="str">
        <f t="shared" si="2"/>
        <v>NOVEMBRE</v>
      </c>
      <c r="D89" s="4">
        <v>0.53200000000000003</v>
      </c>
      <c r="AA89" s="7">
        <v>42455</v>
      </c>
      <c r="AB89" t="s">
        <v>22</v>
      </c>
    </row>
    <row r="90" spans="1:28" x14ac:dyDescent="0.3">
      <c r="A90" s="4"/>
      <c r="B90" s="5">
        <v>42693</v>
      </c>
      <c r="C90" s="6" t="str">
        <f t="shared" si="2"/>
        <v>NOVEMBRE</v>
      </c>
      <c r="D90" s="4">
        <v>0.53200000000000003</v>
      </c>
      <c r="AA90" s="7">
        <v>42456</v>
      </c>
      <c r="AB90" t="s">
        <v>22</v>
      </c>
    </row>
    <row r="91" spans="1:28" x14ac:dyDescent="0.3">
      <c r="A91" s="4"/>
      <c r="B91" s="5">
        <v>42694</v>
      </c>
      <c r="C91" s="6" t="str">
        <f t="shared" si="2"/>
        <v>NOVEMBRE</v>
      </c>
      <c r="D91" s="4">
        <v>0.53200000000000003</v>
      </c>
      <c r="AA91" s="7">
        <v>42457</v>
      </c>
      <c r="AB91" t="s">
        <v>22</v>
      </c>
    </row>
    <row r="92" spans="1:28" x14ac:dyDescent="0.3">
      <c r="A92" s="4"/>
      <c r="B92" s="5">
        <v>42695</v>
      </c>
      <c r="C92" s="6" t="str">
        <f t="shared" si="2"/>
        <v>NOVEMBRE</v>
      </c>
      <c r="D92" s="4">
        <v>0.53200000000000003</v>
      </c>
      <c r="AA92" s="7">
        <v>42458</v>
      </c>
      <c r="AB92" t="s">
        <v>22</v>
      </c>
    </row>
    <row r="93" spans="1:28" x14ac:dyDescent="0.3">
      <c r="A93" s="4"/>
      <c r="B93" s="5">
        <v>42696</v>
      </c>
      <c r="C93" s="6" t="str">
        <f t="shared" si="2"/>
        <v>NOVEMBRE</v>
      </c>
      <c r="D93" s="4">
        <v>0.53200000000000003</v>
      </c>
      <c r="AA93" s="7">
        <v>42459</v>
      </c>
      <c r="AB93" t="s">
        <v>22</v>
      </c>
    </row>
    <row r="94" spans="1:28" x14ac:dyDescent="0.3">
      <c r="A94" s="4"/>
      <c r="B94" s="5">
        <v>42697</v>
      </c>
      <c r="C94" s="6" t="str">
        <f t="shared" si="2"/>
        <v>NOVEMBRE</v>
      </c>
      <c r="D94" s="4">
        <v>0.53200000000000003</v>
      </c>
      <c r="AA94" s="7">
        <v>42460</v>
      </c>
      <c r="AB94" t="s">
        <v>22</v>
      </c>
    </row>
    <row r="95" spans="1:28" x14ac:dyDescent="0.3">
      <c r="A95" s="4"/>
      <c r="B95" s="5">
        <v>42698</v>
      </c>
      <c r="C95" s="6" t="str">
        <f t="shared" si="2"/>
        <v>NOVEMBRE</v>
      </c>
      <c r="D95" s="4">
        <v>0.53200000000000003</v>
      </c>
      <c r="AA95" s="7">
        <v>42461</v>
      </c>
      <c r="AB95" t="s">
        <v>23</v>
      </c>
    </row>
    <row r="96" spans="1:28" x14ac:dyDescent="0.3">
      <c r="A96" s="4"/>
      <c r="B96" s="5">
        <v>42699</v>
      </c>
      <c r="C96" s="6" t="str">
        <f t="shared" si="2"/>
        <v>NOVEMBRE</v>
      </c>
      <c r="D96" s="4">
        <v>0.53200000000000003</v>
      </c>
      <c r="AA96" s="7">
        <v>42462</v>
      </c>
      <c r="AB96" t="s">
        <v>23</v>
      </c>
    </row>
    <row r="97" spans="1:28" x14ac:dyDescent="0.3">
      <c r="A97" s="4"/>
      <c r="B97" s="5">
        <v>42700</v>
      </c>
      <c r="C97" s="6" t="str">
        <f t="shared" si="2"/>
        <v>NOVEMBRE</v>
      </c>
      <c r="D97" s="4">
        <v>0.53200000000000003</v>
      </c>
      <c r="AA97" s="7">
        <v>42463</v>
      </c>
      <c r="AB97" t="s">
        <v>23</v>
      </c>
    </row>
    <row r="98" spans="1:28" x14ac:dyDescent="0.3">
      <c r="A98" s="4"/>
      <c r="B98" s="5">
        <v>42701</v>
      </c>
      <c r="C98" s="6" t="str">
        <f t="shared" si="2"/>
        <v>NOVEMBRE</v>
      </c>
      <c r="D98" s="4">
        <v>0.45600000000000002</v>
      </c>
      <c r="AA98" s="7">
        <v>42464</v>
      </c>
      <c r="AB98" t="s">
        <v>23</v>
      </c>
    </row>
    <row r="99" spans="1:28" x14ac:dyDescent="0.3">
      <c r="A99" s="4"/>
      <c r="B99" s="5">
        <v>42702</v>
      </c>
      <c r="C99" s="6" t="str">
        <f t="shared" si="2"/>
        <v>NOVEMBRE</v>
      </c>
      <c r="D99" s="4">
        <v>0.45600000000000002</v>
      </c>
      <c r="AA99" s="7">
        <v>42465</v>
      </c>
      <c r="AB99" t="s">
        <v>23</v>
      </c>
    </row>
    <row r="100" spans="1:28" x14ac:dyDescent="0.3">
      <c r="A100" s="4"/>
      <c r="B100" s="5">
        <v>42522</v>
      </c>
      <c r="C100" s="6" t="str">
        <f t="shared" si="2"/>
        <v>JUIN</v>
      </c>
      <c r="D100" s="4">
        <v>0.45600000000000002</v>
      </c>
      <c r="AA100" s="7">
        <v>42466</v>
      </c>
      <c r="AB100" t="s">
        <v>23</v>
      </c>
    </row>
    <row r="101" spans="1:28" x14ac:dyDescent="0.3">
      <c r="A101" s="4"/>
      <c r="B101" s="5">
        <v>42523</v>
      </c>
      <c r="C101" s="6" t="str">
        <f t="shared" si="2"/>
        <v>JUIN</v>
      </c>
      <c r="D101" s="4">
        <v>0.45600000000000002</v>
      </c>
      <c r="AA101" s="7">
        <v>42467</v>
      </c>
      <c r="AB101" t="s">
        <v>23</v>
      </c>
    </row>
    <row r="102" spans="1:28" x14ac:dyDescent="0.3">
      <c r="A102" s="4"/>
      <c r="B102" s="5">
        <v>42524</v>
      </c>
      <c r="C102" s="6" t="str">
        <f t="shared" si="2"/>
        <v>JUIN</v>
      </c>
      <c r="D102" s="4">
        <v>0.45600000000000002</v>
      </c>
      <c r="AA102" s="7">
        <v>42468</v>
      </c>
      <c r="AB102" t="s">
        <v>23</v>
      </c>
    </row>
    <row r="103" spans="1:28" x14ac:dyDescent="0.3">
      <c r="A103" s="4"/>
      <c r="B103" s="5">
        <v>42525</v>
      </c>
      <c r="C103" s="6" t="str">
        <f t="shared" si="2"/>
        <v>JUIN</v>
      </c>
      <c r="D103" s="4">
        <v>0.45600000000000002</v>
      </c>
      <c r="AA103" s="7">
        <v>42469</v>
      </c>
      <c r="AB103" t="s">
        <v>23</v>
      </c>
    </row>
    <row r="104" spans="1:28" x14ac:dyDescent="0.3">
      <c r="A104" s="4"/>
      <c r="B104" s="5">
        <v>42526</v>
      </c>
      <c r="C104" s="6" t="str">
        <f t="shared" si="2"/>
        <v>JUIN</v>
      </c>
      <c r="D104" s="4">
        <v>0.45600000000000002</v>
      </c>
      <c r="AA104" s="7">
        <v>42470</v>
      </c>
      <c r="AB104" t="s">
        <v>23</v>
      </c>
    </row>
    <row r="105" spans="1:28" x14ac:dyDescent="0.3">
      <c r="A105" s="4"/>
      <c r="B105" s="5">
        <v>42527</v>
      </c>
      <c r="C105" s="6" t="str">
        <f t="shared" si="2"/>
        <v>JUIN</v>
      </c>
      <c r="D105" s="4">
        <v>0.45600000000000002</v>
      </c>
      <c r="AA105" s="7">
        <v>42471</v>
      </c>
      <c r="AB105" t="s">
        <v>23</v>
      </c>
    </row>
    <row r="106" spans="1:28" x14ac:dyDescent="0.3">
      <c r="A106" s="4"/>
      <c r="B106" s="5">
        <v>42528</v>
      </c>
      <c r="C106" s="6" t="str">
        <f t="shared" si="2"/>
        <v>JUIN</v>
      </c>
      <c r="D106" s="4">
        <v>0.432</v>
      </c>
      <c r="AA106" s="7">
        <v>42472</v>
      </c>
      <c r="AB106" t="s">
        <v>23</v>
      </c>
    </row>
    <row r="107" spans="1:28" x14ac:dyDescent="0.3">
      <c r="A107" s="4"/>
      <c r="B107" s="5">
        <v>42529</v>
      </c>
      <c r="C107" s="6" t="str">
        <f t="shared" si="2"/>
        <v>JUIN</v>
      </c>
      <c r="D107" s="4">
        <v>0.432</v>
      </c>
      <c r="AA107" s="7">
        <v>42473</v>
      </c>
      <c r="AB107" t="s">
        <v>23</v>
      </c>
    </row>
    <row r="108" spans="1:28" x14ac:dyDescent="0.3">
      <c r="A108" s="4"/>
      <c r="B108" s="5">
        <v>42530</v>
      </c>
      <c r="C108" s="6" t="str">
        <f t="shared" si="2"/>
        <v>JUIN</v>
      </c>
      <c r="D108" s="4">
        <v>0.432</v>
      </c>
      <c r="AA108" s="7">
        <v>42474</v>
      </c>
      <c r="AB108" t="s">
        <v>23</v>
      </c>
    </row>
    <row r="109" spans="1:28" x14ac:dyDescent="0.3">
      <c r="A109" s="4"/>
      <c r="B109" s="5">
        <v>42531</v>
      </c>
      <c r="C109" s="6" t="str">
        <f t="shared" si="2"/>
        <v>JUIN</v>
      </c>
      <c r="D109" s="4">
        <v>0.432</v>
      </c>
      <c r="AA109" s="7">
        <v>42475</v>
      </c>
      <c r="AB109" t="s">
        <v>23</v>
      </c>
    </row>
    <row r="110" spans="1:28" x14ac:dyDescent="0.3">
      <c r="A110" s="4"/>
      <c r="B110" s="5">
        <v>42532</v>
      </c>
      <c r="C110" s="6" t="str">
        <f t="shared" si="2"/>
        <v>JUIN</v>
      </c>
      <c r="D110" s="4">
        <v>0.432</v>
      </c>
      <c r="AA110" s="7">
        <v>42476</v>
      </c>
      <c r="AB110" t="s">
        <v>23</v>
      </c>
    </row>
    <row r="111" spans="1:28" x14ac:dyDescent="0.3">
      <c r="A111" s="4"/>
      <c r="B111" s="5">
        <v>42533</v>
      </c>
      <c r="C111" s="6" t="str">
        <f t="shared" si="2"/>
        <v>JUIN</v>
      </c>
      <c r="D111" s="4">
        <v>0.432</v>
      </c>
      <c r="AA111" s="7">
        <v>42477</v>
      </c>
      <c r="AB111" t="s">
        <v>23</v>
      </c>
    </row>
    <row r="112" spans="1:28" x14ac:dyDescent="0.3">
      <c r="A112" s="4"/>
      <c r="B112" s="5">
        <v>42534</v>
      </c>
      <c r="C112" s="6" t="str">
        <f t="shared" si="2"/>
        <v>JUIN</v>
      </c>
      <c r="D112" s="4">
        <v>0.432</v>
      </c>
      <c r="AA112" s="7">
        <v>42478</v>
      </c>
      <c r="AB112" t="s">
        <v>23</v>
      </c>
    </row>
    <row r="113" spans="1:28" x14ac:dyDescent="0.3">
      <c r="A113" s="4"/>
      <c r="B113" s="5">
        <v>42535</v>
      </c>
      <c r="C113" s="6" t="str">
        <f t="shared" si="2"/>
        <v>JUIN</v>
      </c>
      <c r="D113" s="4">
        <v>0.432</v>
      </c>
      <c r="AA113" s="7">
        <v>42479</v>
      </c>
      <c r="AB113" t="s">
        <v>23</v>
      </c>
    </row>
    <row r="114" spans="1:28" x14ac:dyDescent="0.3">
      <c r="A114" s="4"/>
      <c r="B114" s="5">
        <v>42536</v>
      </c>
      <c r="C114" s="6" t="str">
        <f t="shared" si="2"/>
        <v>JUIN</v>
      </c>
      <c r="D114" s="4">
        <v>0.432</v>
      </c>
      <c r="AA114" s="7">
        <v>42480</v>
      </c>
      <c r="AB114" t="s">
        <v>23</v>
      </c>
    </row>
    <row r="115" spans="1:28" x14ac:dyDescent="0.3">
      <c r="A115" s="4"/>
      <c r="B115" s="5">
        <v>42614</v>
      </c>
      <c r="C115" s="6" t="str">
        <f t="shared" si="2"/>
        <v>SEPTEMBRE</v>
      </c>
      <c r="D115" s="4">
        <v>0.432</v>
      </c>
      <c r="AA115" s="7">
        <v>42481</v>
      </c>
      <c r="AB115" t="s">
        <v>23</v>
      </c>
    </row>
    <row r="116" spans="1:28" x14ac:dyDescent="0.3">
      <c r="A116" s="4"/>
      <c r="B116" s="5">
        <v>42615</v>
      </c>
      <c r="C116" s="6" t="str">
        <f t="shared" si="2"/>
        <v>SEPTEMBRE</v>
      </c>
      <c r="D116" s="4">
        <v>0.432</v>
      </c>
      <c r="AA116" s="7">
        <v>42482</v>
      </c>
      <c r="AB116" t="s">
        <v>23</v>
      </c>
    </row>
    <row r="117" spans="1:28" x14ac:dyDescent="0.3">
      <c r="A117" s="4"/>
      <c r="B117" s="5">
        <v>42616</v>
      </c>
      <c r="C117" s="6" t="str">
        <f t="shared" si="2"/>
        <v>SEPTEMBRE</v>
      </c>
      <c r="D117" s="4">
        <v>0.23400000000000001</v>
      </c>
      <c r="AA117" s="7">
        <v>42483</v>
      </c>
      <c r="AB117" t="s">
        <v>23</v>
      </c>
    </row>
    <row r="118" spans="1:28" x14ac:dyDescent="0.3">
      <c r="A118" s="4"/>
      <c r="B118" s="5">
        <v>42617</v>
      </c>
      <c r="C118" s="6" t="str">
        <f t="shared" si="2"/>
        <v>SEPTEMBRE</v>
      </c>
      <c r="D118" s="4">
        <v>0.23400000000000001</v>
      </c>
      <c r="AA118" s="7">
        <v>42484</v>
      </c>
      <c r="AB118" t="s">
        <v>23</v>
      </c>
    </row>
    <row r="119" spans="1:28" x14ac:dyDescent="0.3">
      <c r="A119" s="4"/>
      <c r="B119" s="5">
        <v>42618</v>
      </c>
      <c r="C119" s="6" t="str">
        <f t="shared" si="2"/>
        <v>SEPTEMBRE</v>
      </c>
      <c r="D119" s="4">
        <v>0.23400000000000001</v>
      </c>
      <c r="AA119" s="7">
        <v>42485</v>
      </c>
      <c r="AB119" t="s">
        <v>23</v>
      </c>
    </row>
    <row r="120" spans="1:28" x14ac:dyDescent="0.3">
      <c r="A120" s="4"/>
      <c r="B120" s="5">
        <v>42619</v>
      </c>
      <c r="C120" s="6" t="str">
        <f t="shared" si="2"/>
        <v>SEPTEMBRE</v>
      </c>
      <c r="D120" s="4">
        <v>0.23400000000000001</v>
      </c>
      <c r="AA120" s="7">
        <v>42486</v>
      </c>
      <c r="AB120" t="s">
        <v>23</v>
      </c>
    </row>
    <row r="121" spans="1:28" x14ac:dyDescent="0.3">
      <c r="A121" s="4"/>
      <c r="B121" s="5">
        <v>42620</v>
      </c>
      <c r="C121" s="6" t="str">
        <f t="shared" si="2"/>
        <v>SEPTEMBRE</v>
      </c>
      <c r="D121" s="4">
        <v>0.23400000000000001</v>
      </c>
      <c r="AA121" s="7">
        <v>42487</v>
      </c>
      <c r="AB121" t="s">
        <v>23</v>
      </c>
    </row>
    <row r="122" spans="1:28" x14ac:dyDescent="0.3">
      <c r="A122" s="4"/>
      <c r="B122" s="5">
        <v>42621</v>
      </c>
      <c r="C122" s="6" t="str">
        <f t="shared" si="2"/>
        <v>SEPTEMBRE</v>
      </c>
      <c r="D122" s="4">
        <v>0.23400000000000001</v>
      </c>
      <c r="AA122" s="7">
        <v>42488</v>
      </c>
      <c r="AB122" t="s">
        <v>23</v>
      </c>
    </row>
    <row r="123" spans="1:28" x14ac:dyDescent="0.3">
      <c r="A123" s="4"/>
      <c r="B123" s="5">
        <v>42622</v>
      </c>
      <c r="C123" s="6" t="str">
        <f t="shared" si="2"/>
        <v>SEPTEMBRE</v>
      </c>
      <c r="D123" s="4">
        <v>0.23400000000000001</v>
      </c>
      <c r="AA123" s="7">
        <v>42489</v>
      </c>
      <c r="AB123" t="s">
        <v>23</v>
      </c>
    </row>
    <row r="124" spans="1:28" x14ac:dyDescent="0.3">
      <c r="A124" s="4"/>
      <c r="B124" s="5">
        <v>42623</v>
      </c>
      <c r="C124" s="6" t="str">
        <f t="shared" si="2"/>
        <v>SEPTEMBRE</v>
      </c>
      <c r="D124" s="4">
        <v>0.23400000000000001</v>
      </c>
      <c r="AA124" s="7">
        <v>42490</v>
      </c>
      <c r="AB124" t="s">
        <v>23</v>
      </c>
    </row>
    <row r="125" spans="1:28" x14ac:dyDescent="0.3">
      <c r="A125" s="4"/>
      <c r="B125" s="5">
        <v>42624</v>
      </c>
      <c r="C125" s="6" t="str">
        <f t="shared" si="2"/>
        <v>SEPTEMBRE</v>
      </c>
      <c r="D125" s="4">
        <v>0.23400000000000001</v>
      </c>
      <c r="AA125" s="7">
        <v>42491</v>
      </c>
      <c r="AB125" t="s">
        <v>24</v>
      </c>
    </row>
    <row r="126" spans="1:28" x14ac:dyDescent="0.3">
      <c r="A126" s="4"/>
      <c r="B126" s="5"/>
      <c r="C126" s="6" t="str">
        <f t="shared" si="2"/>
        <v/>
      </c>
      <c r="D126" s="4"/>
      <c r="AA126" s="7">
        <v>42492</v>
      </c>
      <c r="AB126" t="s">
        <v>24</v>
      </c>
    </row>
    <row r="127" spans="1:28" x14ac:dyDescent="0.3">
      <c r="AA127" s="7">
        <v>42493</v>
      </c>
      <c r="AB127" t="s">
        <v>24</v>
      </c>
    </row>
    <row r="128" spans="1:28" x14ac:dyDescent="0.3">
      <c r="AA128" s="7">
        <v>42494</v>
      </c>
      <c r="AB128" t="s">
        <v>24</v>
      </c>
    </row>
    <row r="129" spans="27:28" x14ac:dyDescent="0.3">
      <c r="AA129" s="7">
        <v>42495</v>
      </c>
      <c r="AB129" t="s">
        <v>24</v>
      </c>
    </row>
    <row r="130" spans="27:28" x14ac:dyDescent="0.3">
      <c r="AA130" s="7">
        <v>42496</v>
      </c>
      <c r="AB130" t="s">
        <v>24</v>
      </c>
    </row>
    <row r="131" spans="27:28" x14ac:dyDescent="0.3">
      <c r="AA131" s="7">
        <v>42497</v>
      </c>
      <c r="AB131" t="s">
        <v>24</v>
      </c>
    </row>
    <row r="132" spans="27:28" x14ac:dyDescent="0.3">
      <c r="AA132" s="7">
        <v>42498</v>
      </c>
      <c r="AB132" t="s">
        <v>24</v>
      </c>
    </row>
    <row r="133" spans="27:28" x14ac:dyDescent="0.3">
      <c r="AA133" s="7">
        <v>42499</v>
      </c>
      <c r="AB133" t="s">
        <v>24</v>
      </c>
    </row>
    <row r="134" spans="27:28" x14ac:dyDescent="0.3">
      <c r="AA134" s="7">
        <v>42500</v>
      </c>
      <c r="AB134" t="s">
        <v>24</v>
      </c>
    </row>
    <row r="135" spans="27:28" x14ac:dyDescent="0.3">
      <c r="AA135" s="7">
        <v>42501</v>
      </c>
      <c r="AB135" t="s">
        <v>24</v>
      </c>
    </row>
    <row r="136" spans="27:28" x14ac:dyDescent="0.3">
      <c r="AA136" s="7">
        <v>42502</v>
      </c>
      <c r="AB136" t="s">
        <v>24</v>
      </c>
    </row>
    <row r="137" spans="27:28" x14ac:dyDescent="0.3">
      <c r="AA137" s="7">
        <v>42503</v>
      </c>
      <c r="AB137" t="s">
        <v>24</v>
      </c>
    </row>
    <row r="138" spans="27:28" x14ac:dyDescent="0.3">
      <c r="AA138" s="7">
        <v>42504</v>
      </c>
      <c r="AB138" t="s">
        <v>24</v>
      </c>
    </row>
    <row r="139" spans="27:28" x14ac:dyDescent="0.3">
      <c r="AA139" s="7">
        <v>42505</v>
      </c>
      <c r="AB139" t="s">
        <v>24</v>
      </c>
    </row>
    <row r="140" spans="27:28" x14ac:dyDescent="0.3">
      <c r="AA140" s="7">
        <v>42506</v>
      </c>
      <c r="AB140" t="s">
        <v>24</v>
      </c>
    </row>
    <row r="141" spans="27:28" x14ac:dyDescent="0.3">
      <c r="AA141" s="7">
        <v>42507</v>
      </c>
      <c r="AB141" t="s">
        <v>24</v>
      </c>
    </row>
    <row r="142" spans="27:28" x14ac:dyDescent="0.3">
      <c r="AA142" s="7">
        <v>42508</v>
      </c>
      <c r="AB142" t="s">
        <v>24</v>
      </c>
    </row>
    <row r="143" spans="27:28" x14ac:dyDescent="0.3">
      <c r="AA143" s="7">
        <v>42509</v>
      </c>
      <c r="AB143" t="s">
        <v>24</v>
      </c>
    </row>
    <row r="144" spans="27:28" x14ac:dyDescent="0.3">
      <c r="AA144" s="7">
        <v>42510</v>
      </c>
      <c r="AB144" t="s">
        <v>24</v>
      </c>
    </row>
    <row r="145" spans="27:28" x14ac:dyDescent="0.3">
      <c r="AA145" s="7">
        <v>42511</v>
      </c>
      <c r="AB145" t="s">
        <v>24</v>
      </c>
    </row>
    <row r="146" spans="27:28" x14ac:dyDescent="0.3">
      <c r="AA146" s="7">
        <v>42512</v>
      </c>
      <c r="AB146" t="s">
        <v>24</v>
      </c>
    </row>
    <row r="147" spans="27:28" x14ac:dyDescent="0.3">
      <c r="AA147" s="7">
        <v>42513</v>
      </c>
      <c r="AB147" t="s">
        <v>24</v>
      </c>
    </row>
    <row r="148" spans="27:28" x14ac:dyDescent="0.3">
      <c r="AA148" s="7">
        <v>42514</v>
      </c>
      <c r="AB148" t="s">
        <v>24</v>
      </c>
    </row>
    <row r="149" spans="27:28" x14ac:dyDescent="0.3">
      <c r="AA149" s="7">
        <v>42515</v>
      </c>
      <c r="AB149" t="s">
        <v>24</v>
      </c>
    </row>
    <row r="150" spans="27:28" x14ac:dyDescent="0.3">
      <c r="AA150" s="7">
        <v>42516</v>
      </c>
      <c r="AB150" t="s">
        <v>24</v>
      </c>
    </row>
    <row r="151" spans="27:28" x14ac:dyDescent="0.3">
      <c r="AA151" s="7">
        <v>42517</v>
      </c>
      <c r="AB151" t="s">
        <v>24</v>
      </c>
    </row>
    <row r="152" spans="27:28" x14ac:dyDescent="0.3">
      <c r="AA152" s="7">
        <v>42518</v>
      </c>
      <c r="AB152" t="s">
        <v>24</v>
      </c>
    </row>
    <row r="153" spans="27:28" x14ac:dyDescent="0.3">
      <c r="AA153" s="7">
        <v>42519</v>
      </c>
      <c r="AB153" t="s">
        <v>24</v>
      </c>
    </row>
    <row r="154" spans="27:28" x14ac:dyDescent="0.3">
      <c r="AA154" s="7">
        <v>42520</v>
      </c>
      <c r="AB154" t="s">
        <v>24</v>
      </c>
    </row>
    <row r="155" spans="27:28" x14ac:dyDescent="0.3">
      <c r="AA155" s="7">
        <v>42521</v>
      </c>
      <c r="AB155" t="s">
        <v>24</v>
      </c>
    </row>
    <row r="156" spans="27:28" x14ac:dyDescent="0.3">
      <c r="AA156" s="7">
        <v>42522</v>
      </c>
      <c r="AB156" t="s">
        <v>25</v>
      </c>
    </row>
    <row r="157" spans="27:28" x14ac:dyDescent="0.3">
      <c r="AA157" s="7">
        <v>42523</v>
      </c>
      <c r="AB157" t="s">
        <v>25</v>
      </c>
    </row>
    <row r="158" spans="27:28" x14ac:dyDescent="0.3">
      <c r="AA158" s="7">
        <v>42524</v>
      </c>
      <c r="AB158" t="s">
        <v>25</v>
      </c>
    </row>
    <row r="159" spans="27:28" x14ac:dyDescent="0.3">
      <c r="AA159" s="7">
        <v>42525</v>
      </c>
      <c r="AB159" t="s">
        <v>25</v>
      </c>
    </row>
    <row r="160" spans="27:28" x14ac:dyDescent="0.3">
      <c r="AA160" s="7">
        <v>42526</v>
      </c>
      <c r="AB160" t="s">
        <v>25</v>
      </c>
    </row>
    <row r="161" spans="27:28" x14ac:dyDescent="0.3">
      <c r="AA161" s="7">
        <v>42527</v>
      </c>
      <c r="AB161" t="s">
        <v>25</v>
      </c>
    </row>
    <row r="162" spans="27:28" x14ac:dyDescent="0.3">
      <c r="AA162" s="7">
        <v>42528</v>
      </c>
      <c r="AB162" t="s">
        <v>25</v>
      </c>
    </row>
    <row r="163" spans="27:28" x14ac:dyDescent="0.3">
      <c r="AA163" s="7">
        <v>42529</v>
      </c>
      <c r="AB163" t="s">
        <v>25</v>
      </c>
    </row>
    <row r="164" spans="27:28" x14ac:dyDescent="0.3">
      <c r="AA164" s="7">
        <v>42530</v>
      </c>
      <c r="AB164" t="s">
        <v>25</v>
      </c>
    </row>
    <row r="165" spans="27:28" x14ac:dyDescent="0.3">
      <c r="AA165" s="7">
        <v>42531</v>
      </c>
      <c r="AB165" t="s">
        <v>25</v>
      </c>
    </row>
    <row r="166" spans="27:28" x14ac:dyDescent="0.3">
      <c r="AA166" s="7">
        <v>42532</v>
      </c>
      <c r="AB166" t="s">
        <v>25</v>
      </c>
    </row>
    <row r="167" spans="27:28" x14ac:dyDescent="0.3">
      <c r="AA167" s="7">
        <v>42533</v>
      </c>
      <c r="AB167" t="s">
        <v>25</v>
      </c>
    </row>
    <row r="168" spans="27:28" x14ac:dyDescent="0.3">
      <c r="AA168" s="7">
        <v>42534</v>
      </c>
      <c r="AB168" t="s">
        <v>25</v>
      </c>
    </row>
    <row r="169" spans="27:28" x14ac:dyDescent="0.3">
      <c r="AA169" s="7">
        <v>42535</v>
      </c>
      <c r="AB169" t="s">
        <v>25</v>
      </c>
    </row>
    <row r="170" spans="27:28" x14ac:dyDescent="0.3">
      <c r="AA170" s="7">
        <v>42536</v>
      </c>
      <c r="AB170" t="s">
        <v>25</v>
      </c>
    </row>
    <row r="171" spans="27:28" x14ac:dyDescent="0.3">
      <c r="AA171" s="7">
        <v>42537</v>
      </c>
      <c r="AB171" t="s">
        <v>25</v>
      </c>
    </row>
    <row r="172" spans="27:28" x14ac:dyDescent="0.3">
      <c r="AA172" s="7">
        <v>42538</v>
      </c>
      <c r="AB172" t="s">
        <v>25</v>
      </c>
    </row>
    <row r="173" spans="27:28" x14ac:dyDescent="0.3">
      <c r="AA173" s="7">
        <v>42539</v>
      </c>
      <c r="AB173" t="s">
        <v>25</v>
      </c>
    </row>
    <row r="174" spans="27:28" x14ac:dyDescent="0.3">
      <c r="AA174" s="7">
        <v>42540</v>
      </c>
      <c r="AB174" t="s">
        <v>25</v>
      </c>
    </row>
    <row r="175" spans="27:28" x14ac:dyDescent="0.3">
      <c r="AA175" s="7">
        <v>42541</v>
      </c>
      <c r="AB175" t="s">
        <v>25</v>
      </c>
    </row>
    <row r="176" spans="27:28" x14ac:dyDescent="0.3">
      <c r="AA176" s="7">
        <v>42542</v>
      </c>
      <c r="AB176" t="s">
        <v>25</v>
      </c>
    </row>
    <row r="177" spans="27:28" x14ac:dyDescent="0.3">
      <c r="AA177" s="7">
        <v>42543</v>
      </c>
      <c r="AB177" t="s">
        <v>25</v>
      </c>
    </row>
    <row r="178" spans="27:28" x14ac:dyDescent="0.3">
      <c r="AA178" s="7">
        <v>42544</v>
      </c>
      <c r="AB178" t="s">
        <v>25</v>
      </c>
    </row>
    <row r="179" spans="27:28" x14ac:dyDescent="0.3">
      <c r="AA179" s="7">
        <v>42545</v>
      </c>
      <c r="AB179" t="s">
        <v>25</v>
      </c>
    </row>
    <row r="180" spans="27:28" x14ac:dyDescent="0.3">
      <c r="AA180" s="7">
        <v>42546</v>
      </c>
      <c r="AB180" t="s">
        <v>25</v>
      </c>
    </row>
    <row r="181" spans="27:28" x14ac:dyDescent="0.3">
      <c r="AA181" s="7">
        <v>42547</v>
      </c>
      <c r="AB181" t="s">
        <v>25</v>
      </c>
    </row>
    <row r="182" spans="27:28" x14ac:dyDescent="0.3">
      <c r="AA182" s="7">
        <v>42548</v>
      </c>
      <c r="AB182" t="s">
        <v>25</v>
      </c>
    </row>
    <row r="183" spans="27:28" x14ac:dyDescent="0.3">
      <c r="AA183" s="7">
        <v>42549</v>
      </c>
      <c r="AB183" t="s">
        <v>25</v>
      </c>
    </row>
    <row r="184" spans="27:28" x14ac:dyDescent="0.3">
      <c r="AA184" s="7">
        <v>42550</v>
      </c>
      <c r="AB184" t="s">
        <v>25</v>
      </c>
    </row>
    <row r="185" spans="27:28" x14ac:dyDescent="0.3">
      <c r="AA185" s="7">
        <v>42551</v>
      </c>
      <c r="AB185" t="s">
        <v>25</v>
      </c>
    </row>
    <row r="186" spans="27:28" x14ac:dyDescent="0.3">
      <c r="AA186" s="7">
        <v>42552</v>
      </c>
      <c r="AB186" t="s">
        <v>26</v>
      </c>
    </row>
    <row r="187" spans="27:28" x14ac:dyDescent="0.3">
      <c r="AA187" s="7">
        <v>42553</v>
      </c>
      <c r="AB187" t="s">
        <v>26</v>
      </c>
    </row>
    <row r="188" spans="27:28" x14ac:dyDescent="0.3">
      <c r="AA188" s="7">
        <v>42554</v>
      </c>
      <c r="AB188" t="s">
        <v>26</v>
      </c>
    </row>
    <row r="189" spans="27:28" x14ac:dyDescent="0.3">
      <c r="AA189" s="7">
        <v>42555</v>
      </c>
      <c r="AB189" t="s">
        <v>26</v>
      </c>
    </row>
    <row r="190" spans="27:28" x14ac:dyDescent="0.3">
      <c r="AA190" s="7">
        <v>42556</v>
      </c>
      <c r="AB190" t="s">
        <v>26</v>
      </c>
    </row>
    <row r="191" spans="27:28" x14ac:dyDescent="0.3">
      <c r="AA191" s="7">
        <v>42557</v>
      </c>
      <c r="AB191" t="s">
        <v>26</v>
      </c>
    </row>
    <row r="192" spans="27:28" x14ac:dyDescent="0.3">
      <c r="AA192" s="7">
        <v>42558</v>
      </c>
      <c r="AB192" t="s">
        <v>26</v>
      </c>
    </row>
    <row r="193" spans="27:28" x14ac:dyDescent="0.3">
      <c r="AA193" s="7">
        <v>42559</v>
      </c>
      <c r="AB193" t="s">
        <v>26</v>
      </c>
    </row>
    <row r="194" spans="27:28" x14ac:dyDescent="0.3">
      <c r="AA194" s="7">
        <v>42560</v>
      </c>
      <c r="AB194" t="s">
        <v>26</v>
      </c>
    </row>
    <row r="195" spans="27:28" x14ac:dyDescent="0.3">
      <c r="AA195" s="7">
        <v>42561</v>
      </c>
      <c r="AB195" t="s">
        <v>26</v>
      </c>
    </row>
    <row r="196" spans="27:28" x14ac:dyDescent="0.3">
      <c r="AA196" s="7">
        <v>42562</v>
      </c>
      <c r="AB196" t="s">
        <v>26</v>
      </c>
    </row>
    <row r="197" spans="27:28" x14ac:dyDescent="0.3">
      <c r="AA197" s="7">
        <v>42563</v>
      </c>
      <c r="AB197" t="s">
        <v>26</v>
      </c>
    </row>
    <row r="198" spans="27:28" x14ac:dyDescent="0.3">
      <c r="AA198" s="7">
        <v>42564</v>
      </c>
      <c r="AB198" t="s">
        <v>26</v>
      </c>
    </row>
    <row r="199" spans="27:28" x14ac:dyDescent="0.3">
      <c r="AA199" s="7">
        <v>42565</v>
      </c>
      <c r="AB199" t="s">
        <v>26</v>
      </c>
    </row>
    <row r="200" spans="27:28" x14ac:dyDescent="0.3">
      <c r="AA200" s="7">
        <v>42566</v>
      </c>
      <c r="AB200" t="s">
        <v>26</v>
      </c>
    </row>
    <row r="201" spans="27:28" x14ac:dyDescent="0.3">
      <c r="AA201" s="7">
        <v>42567</v>
      </c>
      <c r="AB201" t="s">
        <v>26</v>
      </c>
    </row>
    <row r="202" spans="27:28" x14ac:dyDescent="0.3">
      <c r="AA202" s="7">
        <v>42568</v>
      </c>
      <c r="AB202" t="s">
        <v>26</v>
      </c>
    </row>
    <row r="203" spans="27:28" x14ac:dyDescent="0.3">
      <c r="AA203" s="7">
        <v>42569</v>
      </c>
      <c r="AB203" t="s">
        <v>26</v>
      </c>
    </row>
    <row r="204" spans="27:28" x14ac:dyDescent="0.3">
      <c r="AA204" s="7">
        <v>42570</v>
      </c>
      <c r="AB204" t="s">
        <v>26</v>
      </c>
    </row>
    <row r="205" spans="27:28" x14ac:dyDescent="0.3">
      <c r="AA205" s="7">
        <v>42571</v>
      </c>
      <c r="AB205" t="s">
        <v>26</v>
      </c>
    </row>
    <row r="206" spans="27:28" x14ac:dyDescent="0.3">
      <c r="AA206" s="7">
        <v>42572</v>
      </c>
      <c r="AB206" t="s">
        <v>26</v>
      </c>
    </row>
    <row r="207" spans="27:28" x14ac:dyDescent="0.3">
      <c r="AA207" s="7">
        <v>42573</v>
      </c>
      <c r="AB207" t="s">
        <v>26</v>
      </c>
    </row>
    <row r="208" spans="27:28" x14ac:dyDescent="0.3">
      <c r="AA208" s="7">
        <v>42574</v>
      </c>
      <c r="AB208" t="s">
        <v>26</v>
      </c>
    </row>
    <row r="209" spans="27:28" x14ac:dyDescent="0.3">
      <c r="AA209" s="7">
        <v>42575</v>
      </c>
      <c r="AB209" t="s">
        <v>26</v>
      </c>
    </row>
    <row r="210" spans="27:28" x14ac:dyDescent="0.3">
      <c r="AA210" s="7">
        <v>42576</v>
      </c>
      <c r="AB210" t="s">
        <v>26</v>
      </c>
    </row>
    <row r="211" spans="27:28" x14ac:dyDescent="0.3">
      <c r="AA211" s="7">
        <v>42577</v>
      </c>
      <c r="AB211" t="s">
        <v>26</v>
      </c>
    </row>
    <row r="212" spans="27:28" x14ac:dyDescent="0.3">
      <c r="AA212" s="7">
        <v>42578</v>
      </c>
      <c r="AB212" t="s">
        <v>26</v>
      </c>
    </row>
    <row r="213" spans="27:28" x14ac:dyDescent="0.3">
      <c r="AA213" s="7">
        <v>42579</v>
      </c>
      <c r="AB213" t="s">
        <v>26</v>
      </c>
    </row>
    <row r="214" spans="27:28" x14ac:dyDescent="0.3">
      <c r="AA214" s="7">
        <v>42580</v>
      </c>
      <c r="AB214" t="s">
        <v>26</v>
      </c>
    </row>
    <row r="215" spans="27:28" x14ac:dyDescent="0.3">
      <c r="AA215" s="7">
        <v>42581</v>
      </c>
      <c r="AB215" t="s">
        <v>26</v>
      </c>
    </row>
    <row r="216" spans="27:28" x14ac:dyDescent="0.3">
      <c r="AA216" s="7">
        <v>42582</v>
      </c>
      <c r="AB216" t="s">
        <v>26</v>
      </c>
    </row>
    <row r="217" spans="27:28" x14ac:dyDescent="0.3">
      <c r="AA217" s="7">
        <v>42583</v>
      </c>
      <c r="AB217" t="s">
        <v>27</v>
      </c>
    </row>
    <row r="218" spans="27:28" x14ac:dyDescent="0.3">
      <c r="AA218" s="7">
        <v>42584</v>
      </c>
      <c r="AB218" t="s">
        <v>27</v>
      </c>
    </row>
    <row r="219" spans="27:28" x14ac:dyDescent="0.3">
      <c r="AA219" s="7">
        <v>42585</v>
      </c>
      <c r="AB219" t="s">
        <v>28</v>
      </c>
    </row>
    <row r="220" spans="27:28" x14ac:dyDescent="0.3">
      <c r="AA220" s="7">
        <v>42586</v>
      </c>
      <c r="AB220" t="s">
        <v>28</v>
      </c>
    </row>
    <row r="221" spans="27:28" x14ac:dyDescent="0.3">
      <c r="AA221" s="7">
        <v>42587</v>
      </c>
      <c r="AB221" t="s">
        <v>28</v>
      </c>
    </row>
    <row r="222" spans="27:28" x14ac:dyDescent="0.3">
      <c r="AA222" s="7">
        <v>42588</v>
      </c>
      <c r="AB222" t="s">
        <v>28</v>
      </c>
    </row>
    <row r="223" spans="27:28" x14ac:dyDescent="0.3">
      <c r="AA223" s="7">
        <v>42589</v>
      </c>
      <c r="AB223" t="s">
        <v>28</v>
      </c>
    </row>
    <row r="224" spans="27:28" x14ac:dyDescent="0.3">
      <c r="AA224" s="7">
        <v>42590</v>
      </c>
      <c r="AB224" t="s">
        <v>28</v>
      </c>
    </row>
    <row r="225" spans="27:28" x14ac:dyDescent="0.3">
      <c r="AA225" s="7">
        <v>42591</v>
      </c>
      <c r="AB225" t="s">
        <v>28</v>
      </c>
    </row>
    <row r="226" spans="27:28" x14ac:dyDescent="0.3">
      <c r="AA226" s="7">
        <v>42592</v>
      </c>
      <c r="AB226" t="s">
        <v>28</v>
      </c>
    </row>
    <row r="227" spans="27:28" x14ac:dyDescent="0.3">
      <c r="AA227" s="7">
        <v>42593</v>
      </c>
      <c r="AB227" t="s">
        <v>28</v>
      </c>
    </row>
    <row r="228" spans="27:28" x14ac:dyDescent="0.3">
      <c r="AA228" s="7">
        <v>42594</v>
      </c>
      <c r="AB228" t="s">
        <v>28</v>
      </c>
    </row>
    <row r="229" spans="27:28" x14ac:dyDescent="0.3">
      <c r="AA229" s="7">
        <v>42595</v>
      </c>
      <c r="AB229" t="s">
        <v>28</v>
      </c>
    </row>
    <row r="230" spans="27:28" x14ac:dyDescent="0.3">
      <c r="AA230" s="7">
        <v>42596</v>
      </c>
      <c r="AB230" t="s">
        <v>28</v>
      </c>
    </row>
    <row r="231" spans="27:28" x14ac:dyDescent="0.3">
      <c r="AA231" s="7">
        <v>42597</v>
      </c>
      <c r="AB231" t="s">
        <v>28</v>
      </c>
    </row>
    <row r="232" spans="27:28" x14ac:dyDescent="0.3">
      <c r="AA232" s="7">
        <v>42598</v>
      </c>
      <c r="AB232" t="s">
        <v>28</v>
      </c>
    </row>
    <row r="233" spans="27:28" x14ac:dyDescent="0.3">
      <c r="AA233" s="7">
        <v>42599</v>
      </c>
      <c r="AB233" t="s">
        <v>28</v>
      </c>
    </row>
    <row r="234" spans="27:28" x14ac:dyDescent="0.3">
      <c r="AA234" s="7">
        <v>42600</v>
      </c>
      <c r="AB234" t="s">
        <v>28</v>
      </c>
    </row>
    <row r="235" spans="27:28" x14ac:dyDescent="0.3">
      <c r="AA235" s="7">
        <v>42601</v>
      </c>
      <c r="AB235" t="s">
        <v>28</v>
      </c>
    </row>
    <row r="236" spans="27:28" x14ac:dyDescent="0.3">
      <c r="AA236" s="7">
        <v>42602</v>
      </c>
      <c r="AB236" t="s">
        <v>28</v>
      </c>
    </row>
    <row r="237" spans="27:28" x14ac:dyDescent="0.3">
      <c r="AA237" s="7">
        <v>42603</v>
      </c>
      <c r="AB237" t="s">
        <v>28</v>
      </c>
    </row>
    <row r="238" spans="27:28" x14ac:dyDescent="0.3">
      <c r="AA238" s="7">
        <v>42604</v>
      </c>
      <c r="AB238" t="s">
        <v>28</v>
      </c>
    </row>
    <row r="239" spans="27:28" x14ac:dyDescent="0.3">
      <c r="AA239" s="7">
        <v>42605</v>
      </c>
      <c r="AB239" t="s">
        <v>28</v>
      </c>
    </row>
    <row r="240" spans="27:28" x14ac:dyDescent="0.3">
      <c r="AA240" s="7">
        <v>42606</v>
      </c>
      <c r="AB240" t="s">
        <v>28</v>
      </c>
    </row>
    <row r="241" spans="27:28" x14ac:dyDescent="0.3">
      <c r="AA241" s="7">
        <v>42607</v>
      </c>
      <c r="AB241" t="s">
        <v>28</v>
      </c>
    </row>
    <row r="242" spans="27:28" x14ac:dyDescent="0.3">
      <c r="AA242" s="7">
        <v>42608</v>
      </c>
      <c r="AB242" t="s">
        <v>28</v>
      </c>
    </row>
    <row r="243" spans="27:28" x14ac:dyDescent="0.3">
      <c r="AA243" s="7">
        <v>42609</v>
      </c>
      <c r="AB243" t="s">
        <v>28</v>
      </c>
    </row>
    <row r="244" spans="27:28" x14ac:dyDescent="0.3">
      <c r="AA244" s="7">
        <v>42610</v>
      </c>
      <c r="AB244" t="s">
        <v>28</v>
      </c>
    </row>
    <row r="245" spans="27:28" x14ac:dyDescent="0.3">
      <c r="AA245" s="7">
        <v>42611</v>
      </c>
      <c r="AB245" t="s">
        <v>28</v>
      </c>
    </row>
    <row r="246" spans="27:28" x14ac:dyDescent="0.3">
      <c r="AA246" s="7">
        <v>42612</v>
      </c>
      <c r="AB246" t="s">
        <v>28</v>
      </c>
    </row>
    <row r="247" spans="27:28" x14ac:dyDescent="0.3">
      <c r="AA247" s="7">
        <v>42613</v>
      </c>
      <c r="AB247" t="s">
        <v>28</v>
      </c>
    </row>
    <row r="248" spans="27:28" x14ac:dyDescent="0.3">
      <c r="AA248" s="7">
        <v>42614</v>
      </c>
      <c r="AB248" t="s">
        <v>29</v>
      </c>
    </row>
    <row r="249" spans="27:28" x14ac:dyDescent="0.3">
      <c r="AA249" s="7">
        <v>42615</v>
      </c>
      <c r="AB249" t="s">
        <v>29</v>
      </c>
    </row>
    <row r="250" spans="27:28" x14ac:dyDescent="0.3">
      <c r="AA250" s="7">
        <v>42616</v>
      </c>
      <c r="AB250" t="s">
        <v>29</v>
      </c>
    </row>
    <row r="251" spans="27:28" x14ac:dyDescent="0.3">
      <c r="AA251" s="7">
        <v>42617</v>
      </c>
      <c r="AB251" t="s">
        <v>29</v>
      </c>
    </row>
    <row r="252" spans="27:28" x14ac:dyDescent="0.3">
      <c r="AA252" s="7">
        <v>42618</v>
      </c>
      <c r="AB252" t="s">
        <v>29</v>
      </c>
    </row>
    <row r="253" spans="27:28" x14ac:dyDescent="0.3">
      <c r="AA253" s="7">
        <v>42619</v>
      </c>
      <c r="AB253" t="s">
        <v>29</v>
      </c>
    </row>
    <row r="254" spans="27:28" x14ac:dyDescent="0.3">
      <c r="AA254" s="7">
        <v>42620</v>
      </c>
      <c r="AB254" t="s">
        <v>29</v>
      </c>
    </row>
    <row r="255" spans="27:28" x14ac:dyDescent="0.3">
      <c r="AA255" s="7">
        <v>42621</v>
      </c>
      <c r="AB255" t="s">
        <v>29</v>
      </c>
    </row>
    <row r="256" spans="27:28" x14ac:dyDescent="0.3">
      <c r="AA256" s="7">
        <v>42622</v>
      </c>
      <c r="AB256" t="s">
        <v>29</v>
      </c>
    </row>
    <row r="257" spans="27:28" x14ac:dyDescent="0.3">
      <c r="AA257" s="7">
        <v>42623</v>
      </c>
      <c r="AB257" t="s">
        <v>29</v>
      </c>
    </row>
    <row r="258" spans="27:28" x14ac:dyDescent="0.3">
      <c r="AA258" s="7">
        <v>42624</v>
      </c>
      <c r="AB258" t="s">
        <v>29</v>
      </c>
    </row>
    <row r="259" spans="27:28" x14ac:dyDescent="0.3">
      <c r="AA259" s="7">
        <v>42625</v>
      </c>
      <c r="AB259" t="s">
        <v>29</v>
      </c>
    </row>
    <row r="260" spans="27:28" x14ac:dyDescent="0.3">
      <c r="AA260" s="7">
        <v>42626</v>
      </c>
      <c r="AB260" t="s">
        <v>29</v>
      </c>
    </row>
    <row r="261" spans="27:28" x14ac:dyDescent="0.3">
      <c r="AA261" s="7">
        <v>42627</v>
      </c>
      <c r="AB261" t="s">
        <v>29</v>
      </c>
    </row>
    <row r="262" spans="27:28" x14ac:dyDescent="0.3">
      <c r="AA262" s="7">
        <v>42628</v>
      </c>
      <c r="AB262" t="s">
        <v>29</v>
      </c>
    </row>
    <row r="263" spans="27:28" x14ac:dyDescent="0.3">
      <c r="AA263" s="7">
        <v>42629</v>
      </c>
      <c r="AB263" t="s">
        <v>29</v>
      </c>
    </row>
    <row r="264" spans="27:28" x14ac:dyDescent="0.3">
      <c r="AA264" s="7">
        <v>42630</v>
      </c>
      <c r="AB264" t="s">
        <v>29</v>
      </c>
    </row>
    <row r="265" spans="27:28" x14ac:dyDescent="0.3">
      <c r="AA265" s="7">
        <v>42631</v>
      </c>
      <c r="AB265" t="s">
        <v>29</v>
      </c>
    </row>
    <row r="266" spans="27:28" x14ac:dyDescent="0.3">
      <c r="AA266" s="7">
        <v>42632</v>
      </c>
      <c r="AB266" t="s">
        <v>29</v>
      </c>
    </row>
    <row r="267" spans="27:28" x14ac:dyDescent="0.3">
      <c r="AA267" s="7">
        <v>42633</v>
      </c>
      <c r="AB267" t="s">
        <v>29</v>
      </c>
    </row>
    <row r="268" spans="27:28" x14ac:dyDescent="0.3">
      <c r="AA268" s="7">
        <v>42634</v>
      </c>
      <c r="AB268" t="s">
        <v>29</v>
      </c>
    </row>
    <row r="269" spans="27:28" x14ac:dyDescent="0.3">
      <c r="AA269" s="7">
        <v>42635</v>
      </c>
      <c r="AB269" t="s">
        <v>29</v>
      </c>
    </row>
    <row r="270" spans="27:28" x14ac:dyDescent="0.3">
      <c r="AA270" s="7">
        <v>42636</v>
      </c>
      <c r="AB270" t="s">
        <v>29</v>
      </c>
    </row>
    <row r="271" spans="27:28" x14ac:dyDescent="0.3">
      <c r="AA271" s="7">
        <v>42637</v>
      </c>
      <c r="AB271" t="s">
        <v>29</v>
      </c>
    </row>
    <row r="272" spans="27:28" x14ac:dyDescent="0.3">
      <c r="AA272" s="7">
        <v>42638</v>
      </c>
      <c r="AB272" t="s">
        <v>29</v>
      </c>
    </row>
    <row r="273" spans="27:28" x14ac:dyDescent="0.3">
      <c r="AA273" s="7">
        <v>42639</v>
      </c>
      <c r="AB273" t="s">
        <v>29</v>
      </c>
    </row>
    <row r="274" spans="27:28" x14ac:dyDescent="0.3">
      <c r="AA274" s="7">
        <v>42640</v>
      </c>
      <c r="AB274" t="s">
        <v>29</v>
      </c>
    </row>
    <row r="275" spans="27:28" x14ac:dyDescent="0.3">
      <c r="AA275" s="7">
        <v>42641</v>
      </c>
      <c r="AB275" t="s">
        <v>29</v>
      </c>
    </row>
    <row r="276" spans="27:28" x14ac:dyDescent="0.3">
      <c r="AA276" s="7">
        <v>42642</v>
      </c>
      <c r="AB276" t="s">
        <v>29</v>
      </c>
    </row>
    <row r="277" spans="27:28" x14ac:dyDescent="0.3">
      <c r="AA277" s="7">
        <v>42643</v>
      </c>
      <c r="AB277" t="s">
        <v>29</v>
      </c>
    </row>
    <row r="278" spans="27:28" x14ac:dyDescent="0.3">
      <c r="AA278" s="7">
        <v>42644</v>
      </c>
      <c r="AB278" t="s">
        <v>30</v>
      </c>
    </row>
    <row r="279" spans="27:28" x14ac:dyDescent="0.3">
      <c r="AA279" s="7">
        <v>42645</v>
      </c>
      <c r="AB279" t="s">
        <v>30</v>
      </c>
    </row>
    <row r="280" spans="27:28" x14ac:dyDescent="0.3">
      <c r="AA280" s="7">
        <v>42646</v>
      </c>
      <c r="AB280" t="s">
        <v>30</v>
      </c>
    </row>
    <row r="281" spans="27:28" x14ac:dyDescent="0.3">
      <c r="AA281" s="7">
        <v>42647</v>
      </c>
      <c r="AB281" t="s">
        <v>30</v>
      </c>
    </row>
    <row r="282" spans="27:28" x14ac:dyDescent="0.3">
      <c r="AA282" s="7">
        <v>42648</v>
      </c>
      <c r="AB282" t="s">
        <v>30</v>
      </c>
    </row>
    <row r="283" spans="27:28" x14ac:dyDescent="0.3">
      <c r="AA283" s="7">
        <v>42649</v>
      </c>
      <c r="AB283" t="s">
        <v>30</v>
      </c>
    </row>
    <row r="284" spans="27:28" x14ac:dyDescent="0.3">
      <c r="AA284" s="7">
        <v>42650</v>
      </c>
      <c r="AB284" t="s">
        <v>30</v>
      </c>
    </row>
    <row r="285" spans="27:28" x14ac:dyDescent="0.3">
      <c r="AA285" s="7">
        <v>42651</v>
      </c>
      <c r="AB285" t="s">
        <v>30</v>
      </c>
    </row>
    <row r="286" spans="27:28" x14ac:dyDescent="0.3">
      <c r="AA286" s="7">
        <v>42652</v>
      </c>
      <c r="AB286" t="s">
        <v>30</v>
      </c>
    </row>
    <row r="287" spans="27:28" x14ac:dyDescent="0.3">
      <c r="AA287" s="7">
        <v>42653</v>
      </c>
      <c r="AB287" t="s">
        <v>30</v>
      </c>
    </row>
    <row r="288" spans="27:28" x14ac:dyDescent="0.3">
      <c r="AA288" s="7">
        <v>42654</v>
      </c>
      <c r="AB288" t="s">
        <v>30</v>
      </c>
    </row>
    <row r="289" spans="27:28" x14ac:dyDescent="0.3">
      <c r="AA289" s="7">
        <v>42655</v>
      </c>
      <c r="AB289" t="s">
        <v>30</v>
      </c>
    </row>
    <row r="290" spans="27:28" x14ac:dyDescent="0.3">
      <c r="AA290" s="7">
        <v>42656</v>
      </c>
      <c r="AB290" t="s">
        <v>30</v>
      </c>
    </row>
    <row r="291" spans="27:28" x14ac:dyDescent="0.3">
      <c r="AA291" s="7">
        <v>42657</v>
      </c>
      <c r="AB291" t="s">
        <v>30</v>
      </c>
    </row>
    <row r="292" spans="27:28" x14ac:dyDescent="0.3">
      <c r="AA292" s="7">
        <v>42658</v>
      </c>
      <c r="AB292" t="s">
        <v>30</v>
      </c>
    </row>
    <row r="293" spans="27:28" x14ac:dyDescent="0.3">
      <c r="AA293" s="7">
        <v>42659</v>
      </c>
      <c r="AB293" t="s">
        <v>30</v>
      </c>
    </row>
    <row r="294" spans="27:28" x14ac:dyDescent="0.3">
      <c r="AA294" s="7">
        <v>42660</v>
      </c>
      <c r="AB294" t="s">
        <v>30</v>
      </c>
    </row>
    <row r="295" spans="27:28" x14ac:dyDescent="0.3">
      <c r="AA295" s="7">
        <v>42661</v>
      </c>
      <c r="AB295" t="s">
        <v>30</v>
      </c>
    </row>
    <row r="296" spans="27:28" x14ac:dyDescent="0.3">
      <c r="AA296" s="7">
        <v>42662</v>
      </c>
      <c r="AB296" t="s">
        <v>30</v>
      </c>
    </row>
    <row r="297" spans="27:28" x14ac:dyDescent="0.3">
      <c r="AA297" s="7">
        <v>42663</v>
      </c>
      <c r="AB297" t="s">
        <v>30</v>
      </c>
    </row>
    <row r="298" spans="27:28" x14ac:dyDescent="0.3">
      <c r="AA298" s="7">
        <v>42664</v>
      </c>
      <c r="AB298" t="s">
        <v>30</v>
      </c>
    </row>
    <row r="299" spans="27:28" x14ac:dyDescent="0.3">
      <c r="AA299" s="7">
        <v>42665</v>
      </c>
      <c r="AB299" t="s">
        <v>30</v>
      </c>
    </row>
    <row r="300" spans="27:28" x14ac:dyDescent="0.3">
      <c r="AA300" s="7">
        <v>42666</v>
      </c>
      <c r="AB300" t="s">
        <v>30</v>
      </c>
    </row>
    <row r="301" spans="27:28" x14ac:dyDescent="0.3">
      <c r="AA301" s="7">
        <v>42667</v>
      </c>
      <c r="AB301" t="s">
        <v>30</v>
      </c>
    </row>
    <row r="302" spans="27:28" x14ac:dyDescent="0.3">
      <c r="AA302" s="7">
        <v>42668</v>
      </c>
      <c r="AB302" t="s">
        <v>30</v>
      </c>
    </row>
    <row r="303" spans="27:28" x14ac:dyDescent="0.3">
      <c r="AA303" s="7">
        <v>42669</v>
      </c>
      <c r="AB303" t="s">
        <v>30</v>
      </c>
    </row>
    <row r="304" spans="27:28" x14ac:dyDescent="0.3">
      <c r="AA304" s="7">
        <v>42670</v>
      </c>
      <c r="AB304" t="s">
        <v>30</v>
      </c>
    </row>
    <row r="305" spans="27:28" x14ac:dyDescent="0.3">
      <c r="AA305" s="7">
        <v>42671</v>
      </c>
      <c r="AB305" t="s">
        <v>30</v>
      </c>
    </row>
    <row r="306" spans="27:28" x14ac:dyDescent="0.3">
      <c r="AA306" s="7">
        <v>42672</v>
      </c>
      <c r="AB306" t="s">
        <v>30</v>
      </c>
    </row>
    <row r="307" spans="27:28" x14ac:dyDescent="0.3">
      <c r="AA307" s="7">
        <v>42673</v>
      </c>
      <c r="AB307" t="s">
        <v>30</v>
      </c>
    </row>
    <row r="308" spans="27:28" x14ac:dyDescent="0.3">
      <c r="AA308" s="7">
        <v>42674</v>
      </c>
      <c r="AB308" t="s">
        <v>30</v>
      </c>
    </row>
    <row r="309" spans="27:28" x14ac:dyDescent="0.3">
      <c r="AA309" s="7">
        <v>42675</v>
      </c>
      <c r="AB309" t="s">
        <v>31</v>
      </c>
    </row>
    <row r="310" spans="27:28" x14ac:dyDescent="0.3">
      <c r="AA310" s="7">
        <v>42676</v>
      </c>
      <c r="AB310" t="s">
        <v>31</v>
      </c>
    </row>
    <row r="311" spans="27:28" x14ac:dyDescent="0.3">
      <c r="AA311" s="7">
        <v>42677</v>
      </c>
      <c r="AB311" t="s">
        <v>31</v>
      </c>
    </row>
    <row r="312" spans="27:28" x14ac:dyDescent="0.3">
      <c r="AA312" s="7">
        <v>42678</v>
      </c>
      <c r="AB312" t="s">
        <v>31</v>
      </c>
    </row>
    <row r="313" spans="27:28" x14ac:dyDescent="0.3">
      <c r="AA313" s="7">
        <v>42679</v>
      </c>
      <c r="AB313" t="s">
        <v>31</v>
      </c>
    </row>
    <row r="314" spans="27:28" x14ac:dyDescent="0.3">
      <c r="AA314" s="7">
        <v>42680</v>
      </c>
      <c r="AB314" t="s">
        <v>31</v>
      </c>
    </row>
    <row r="315" spans="27:28" x14ac:dyDescent="0.3">
      <c r="AA315" s="7">
        <v>42681</v>
      </c>
      <c r="AB315" t="s">
        <v>31</v>
      </c>
    </row>
    <row r="316" spans="27:28" x14ac:dyDescent="0.3">
      <c r="AA316" s="7">
        <v>42682</v>
      </c>
      <c r="AB316" t="s">
        <v>31</v>
      </c>
    </row>
    <row r="317" spans="27:28" x14ac:dyDescent="0.3">
      <c r="AA317" s="7">
        <v>42683</v>
      </c>
      <c r="AB317" t="s">
        <v>31</v>
      </c>
    </row>
    <row r="318" spans="27:28" x14ac:dyDescent="0.3">
      <c r="AA318" s="7">
        <v>42684</v>
      </c>
      <c r="AB318" t="s">
        <v>31</v>
      </c>
    </row>
    <row r="319" spans="27:28" x14ac:dyDescent="0.3">
      <c r="AA319" s="7">
        <v>42685</v>
      </c>
      <c r="AB319" t="s">
        <v>31</v>
      </c>
    </row>
    <row r="320" spans="27:28" x14ac:dyDescent="0.3">
      <c r="AA320" s="7">
        <v>42686</v>
      </c>
      <c r="AB320" t="s">
        <v>31</v>
      </c>
    </row>
    <row r="321" spans="27:28" x14ac:dyDescent="0.3">
      <c r="AA321" s="7">
        <v>42687</v>
      </c>
      <c r="AB321" t="s">
        <v>31</v>
      </c>
    </row>
    <row r="322" spans="27:28" x14ac:dyDescent="0.3">
      <c r="AA322" s="7">
        <v>42688</v>
      </c>
      <c r="AB322" t="s">
        <v>31</v>
      </c>
    </row>
    <row r="323" spans="27:28" x14ac:dyDescent="0.3">
      <c r="AA323" s="7">
        <v>42689</v>
      </c>
      <c r="AB323" t="s">
        <v>31</v>
      </c>
    </row>
    <row r="324" spans="27:28" x14ac:dyDescent="0.3">
      <c r="AA324" s="7">
        <v>42690</v>
      </c>
      <c r="AB324" t="s">
        <v>31</v>
      </c>
    </row>
    <row r="325" spans="27:28" x14ac:dyDescent="0.3">
      <c r="AA325" s="7">
        <v>42691</v>
      </c>
      <c r="AB325" t="s">
        <v>31</v>
      </c>
    </row>
    <row r="326" spans="27:28" x14ac:dyDescent="0.3">
      <c r="AA326" s="7">
        <v>42692</v>
      </c>
      <c r="AB326" t="s">
        <v>31</v>
      </c>
    </row>
    <row r="327" spans="27:28" x14ac:dyDescent="0.3">
      <c r="AA327" s="7">
        <v>42693</v>
      </c>
      <c r="AB327" t="s">
        <v>31</v>
      </c>
    </row>
    <row r="328" spans="27:28" x14ac:dyDescent="0.3">
      <c r="AA328" s="7">
        <v>42694</v>
      </c>
      <c r="AB328" t="s">
        <v>31</v>
      </c>
    </row>
    <row r="329" spans="27:28" x14ac:dyDescent="0.3">
      <c r="AA329" s="7">
        <v>42695</v>
      </c>
      <c r="AB329" t="s">
        <v>31</v>
      </c>
    </row>
    <row r="330" spans="27:28" x14ac:dyDescent="0.3">
      <c r="AA330" s="7">
        <v>42696</v>
      </c>
      <c r="AB330" t="s">
        <v>31</v>
      </c>
    </row>
    <row r="331" spans="27:28" x14ac:dyDescent="0.3">
      <c r="AA331" s="7">
        <v>42697</v>
      </c>
      <c r="AB331" t="s">
        <v>31</v>
      </c>
    </row>
    <row r="332" spans="27:28" x14ac:dyDescent="0.3">
      <c r="AA332" s="7">
        <v>42698</v>
      </c>
      <c r="AB332" t="s">
        <v>31</v>
      </c>
    </row>
    <row r="333" spans="27:28" x14ac:dyDescent="0.3">
      <c r="AA333" s="7">
        <v>42699</v>
      </c>
      <c r="AB333" t="s">
        <v>31</v>
      </c>
    </row>
    <row r="334" spans="27:28" x14ac:dyDescent="0.3">
      <c r="AA334" s="7">
        <v>42700</v>
      </c>
      <c r="AB334" t="s">
        <v>31</v>
      </c>
    </row>
    <row r="335" spans="27:28" x14ac:dyDescent="0.3">
      <c r="AA335" s="7">
        <v>42701</v>
      </c>
      <c r="AB335" t="s">
        <v>31</v>
      </c>
    </row>
    <row r="336" spans="27:28" x14ac:dyDescent="0.3">
      <c r="AA336" s="7">
        <v>42702</v>
      </c>
      <c r="AB336" t="s">
        <v>31</v>
      </c>
    </row>
    <row r="337" spans="27:28" x14ac:dyDescent="0.3">
      <c r="AA337" s="7">
        <v>42703</v>
      </c>
      <c r="AB337" t="s">
        <v>31</v>
      </c>
    </row>
    <row r="338" spans="27:28" x14ac:dyDescent="0.3">
      <c r="AA338" s="7">
        <v>42704</v>
      </c>
      <c r="AB338" t="s">
        <v>31</v>
      </c>
    </row>
    <row r="339" spans="27:28" x14ac:dyDescent="0.3">
      <c r="AA339" s="7">
        <v>42705</v>
      </c>
      <c r="AB339" t="s">
        <v>32</v>
      </c>
    </row>
    <row r="340" spans="27:28" x14ac:dyDescent="0.3">
      <c r="AA340" s="7">
        <v>42706</v>
      </c>
      <c r="AB340" t="s">
        <v>32</v>
      </c>
    </row>
    <row r="341" spans="27:28" x14ac:dyDescent="0.3">
      <c r="AA341" s="7">
        <v>42707</v>
      </c>
      <c r="AB341" t="s">
        <v>33</v>
      </c>
    </row>
    <row r="342" spans="27:28" x14ac:dyDescent="0.3">
      <c r="AA342" s="7">
        <v>42708</v>
      </c>
      <c r="AB342" t="s">
        <v>33</v>
      </c>
    </row>
    <row r="343" spans="27:28" x14ac:dyDescent="0.3">
      <c r="AA343" s="7">
        <v>42709</v>
      </c>
      <c r="AB343" t="s">
        <v>33</v>
      </c>
    </row>
    <row r="344" spans="27:28" x14ac:dyDescent="0.3">
      <c r="AA344" s="7">
        <v>42710</v>
      </c>
      <c r="AB344" t="s">
        <v>33</v>
      </c>
    </row>
    <row r="345" spans="27:28" x14ac:dyDescent="0.3">
      <c r="AA345" s="7">
        <v>42711</v>
      </c>
      <c r="AB345" t="s">
        <v>33</v>
      </c>
    </row>
    <row r="346" spans="27:28" x14ac:dyDescent="0.3">
      <c r="AA346" s="7">
        <v>42712</v>
      </c>
      <c r="AB346" t="s">
        <v>33</v>
      </c>
    </row>
    <row r="347" spans="27:28" x14ac:dyDescent="0.3">
      <c r="AA347" s="7">
        <v>42713</v>
      </c>
      <c r="AB347" t="s">
        <v>33</v>
      </c>
    </row>
    <row r="348" spans="27:28" x14ac:dyDescent="0.3">
      <c r="AA348" s="7">
        <v>42714</v>
      </c>
      <c r="AB348" t="s">
        <v>33</v>
      </c>
    </row>
    <row r="349" spans="27:28" x14ac:dyDescent="0.3">
      <c r="AA349" s="7">
        <v>42715</v>
      </c>
      <c r="AB349" t="s">
        <v>33</v>
      </c>
    </row>
    <row r="350" spans="27:28" x14ac:dyDescent="0.3">
      <c r="AA350" s="7">
        <v>42716</v>
      </c>
      <c r="AB350" t="s">
        <v>33</v>
      </c>
    </row>
    <row r="351" spans="27:28" x14ac:dyDescent="0.3">
      <c r="AA351" s="7">
        <v>42717</v>
      </c>
      <c r="AB351" t="s">
        <v>33</v>
      </c>
    </row>
    <row r="352" spans="27:28" x14ac:dyDescent="0.3">
      <c r="AA352" s="7">
        <v>42718</v>
      </c>
      <c r="AB352" t="s">
        <v>33</v>
      </c>
    </row>
    <row r="353" spans="27:28" x14ac:dyDescent="0.3">
      <c r="AA353" s="7">
        <v>42719</v>
      </c>
      <c r="AB353" t="s">
        <v>33</v>
      </c>
    </row>
    <row r="354" spans="27:28" x14ac:dyDescent="0.3">
      <c r="AA354" s="7">
        <v>42720</v>
      </c>
      <c r="AB354" t="s">
        <v>33</v>
      </c>
    </row>
    <row r="355" spans="27:28" x14ac:dyDescent="0.3">
      <c r="AA355" s="7">
        <v>42721</v>
      </c>
      <c r="AB355" t="s">
        <v>33</v>
      </c>
    </row>
    <row r="356" spans="27:28" x14ac:dyDescent="0.3">
      <c r="AA356" s="7">
        <v>42722</v>
      </c>
      <c r="AB356" t="s">
        <v>33</v>
      </c>
    </row>
    <row r="357" spans="27:28" x14ac:dyDescent="0.3">
      <c r="AA357" s="7">
        <v>42723</v>
      </c>
      <c r="AB357" t="s">
        <v>33</v>
      </c>
    </row>
    <row r="358" spans="27:28" x14ac:dyDescent="0.3">
      <c r="AA358" s="7">
        <v>42724</v>
      </c>
      <c r="AB358" t="s">
        <v>33</v>
      </c>
    </row>
    <row r="359" spans="27:28" x14ac:dyDescent="0.3">
      <c r="AA359" s="7">
        <v>42725</v>
      </c>
      <c r="AB359" t="s">
        <v>33</v>
      </c>
    </row>
    <row r="360" spans="27:28" x14ac:dyDescent="0.3">
      <c r="AA360" s="7">
        <v>42726</v>
      </c>
      <c r="AB360" t="s">
        <v>33</v>
      </c>
    </row>
    <row r="361" spans="27:28" x14ac:dyDescent="0.3">
      <c r="AA361" s="7">
        <v>42727</v>
      </c>
      <c r="AB361" t="s">
        <v>33</v>
      </c>
    </row>
    <row r="362" spans="27:28" x14ac:dyDescent="0.3">
      <c r="AA362" s="7">
        <v>42728</v>
      </c>
      <c r="AB362" t="s">
        <v>33</v>
      </c>
    </row>
    <row r="363" spans="27:28" x14ac:dyDescent="0.3">
      <c r="AA363" s="7">
        <v>42729</v>
      </c>
      <c r="AB363" t="s">
        <v>33</v>
      </c>
    </row>
    <row r="364" spans="27:28" x14ac:dyDescent="0.3">
      <c r="AA364" s="7">
        <v>42730</v>
      </c>
      <c r="AB364" t="s">
        <v>33</v>
      </c>
    </row>
    <row r="365" spans="27:28" x14ac:dyDescent="0.3">
      <c r="AA365" s="7">
        <v>42731</v>
      </c>
      <c r="AB365" t="s">
        <v>33</v>
      </c>
    </row>
    <row r="366" spans="27:28" x14ac:dyDescent="0.3">
      <c r="AA366" s="7">
        <v>42732</v>
      </c>
      <c r="AB366" t="s">
        <v>33</v>
      </c>
    </row>
    <row r="367" spans="27:28" x14ac:dyDescent="0.3">
      <c r="AA367" s="7">
        <v>42733</v>
      </c>
      <c r="AB367" t="s">
        <v>33</v>
      </c>
    </row>
    <row r="368" spans="27:28" x14ac:dyDescent="0.3">
      <c r="AA368" s="7">
        <v>42734</v>
      </c>
      <c r="AB368" t="s">
        <v>33</v>
      </c>
    </row>
    <row r="369" spans="27:28" x14ac:dyDescent="0.3">
      <c r="AA369" s="7">
        <v>42735</v>
      </c>
      <c r="AB369" t="s">
        <v>33</v>
      </c>
    </row>
  </sheetData>
  <autoFilter ref="A2:D126"/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dates</vt:lpstr>
    </vt:vector>
  </TitlesOfParts>
  <Company>Lafarge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Bouchet, Benjamin</dc:creator>
  <cp:lastModifiedBy>detal_000</cp:lastModifiedBy>
  <dcterms:created xsi:type="dcterms:W3CDTF">2016-04-26T08:11:17Z</dcterms:created>
  <dcterms:modified xsi:type="dcterms:W3CDTF">2016-04-26T13:52:54Z</dcterms:modified>
</cp:coreProperties>
</file>