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30" windowWidth="20115" windowHeight="8010"/>
  </bookViews>
  <sheets>
    <sheet name="Bon de livraison" sheetId="2" r:id="rId1"/>
    <sheet name="compteur" sheetId="3" r:id="rId2"/>
    <sheet name="stock" sheetId="6" r:id="rId3"/>
    <sheet name="entrée" sheetId="7" r:id="rId4"/>
    <sheet name="sortie" sheetId="8" r:id="rId5"/>
    <sheet name="Feuil1" sheetId="9" r:id="rId6"/>
  </sheets>
  <externalReferences>
    <externalReference r:id="rId7"/>
  </externalReferences>
  <definedNames>
    <definedName name="_xlnm._FilterDatabase" localSheetId="0" hidden="1">'Bon de livraison'!$A$1:$H$630</definedName>
    <definedName name="_xlnm._FilterDatabase" localSheetId="4" hidden="1">sortie!$A$2:$A$4</definedName>
    <definedName name="_xlnm._FilterDatabase" localSheetId="2" hidden="1">stock!$A$1:$F$694</definedName>
    <definedName name="client">[1]Ref!$A:$A</definedName>
    <definedName name="Code_raccord_1">#REF!</definedName>
    <definedName name="Codejupe">[1]Ref!$D:$D</definedName>
    <definedName name="CodeTuyau">[1]Ref!$G:$G</definedName>
    <definedName name="N°cassier1">[1]Ref!$B:$B</definedName>
    <definedName name="N°cassier2">[1]Ref!#REF!</definedName>
    <definedName name="Quantité">#REF!</definedName>
    <definedName name="Quantitée">[1]Ref!$F:$F</definedName>
    <definedName name="QuantitéeTuyau">[1]Ref!$I:$I</definedName>
    <definedName name="reference">#REF!</definedName>
    <definedName name="Référence_raccord_1">#REF!</definedName>
    <definedName name="Réfraccord1">#REF!</definedName>
    <definedName name="test">[1]Ref!#REF!</definedName>
    <definedName name="test2">[1]Ref!#REF!</definedName>
    <definedName name="_xlnm.Print_Area" localSheetId="0">'Bon de livraison'!$A$1:$E$50630</definedName>
  </definedNames>
  <calcPr calcId="145621"/>
</workbook>
</file>

<file path=xl/calcChain.xml><?xml version="1.0" encoding="utf-8"?>
<calcChain xmlns="http://schemas.openxmlformats.org/spreadsheetml/2006/main">
  <c r="L3" i="6" l="1"/>
  <c r="L4" i="6"/>
  <c r="L5" i="6"/>
  <c r="L6" i="6"/>
  <c r="L7" i="6"/>
  <c r="L8" i="6"/>
  <c r="L9" i="6"/>
  <c r="L10" i="6"/>
  <c r="L11" i="6"/>
  <c r="L12" i="6"/>
  <c r="L13" i="6"/>
  <c r="L14" i="6"/>
  <c r="L2" i="6"/>
  <c r="K3" i="6"/>
  <c r="K4" i="6"/>
  <c r="K5" i="6"/>
  <c r="K6" i="6"/>
  <c r="K7" i="6"/>
  <c r="K8" i="6"/>
  <c r="K9" i="6"/>
  <c r="K10" i="6"/>
  <c r="K11" i="6"/>
  <c r="K12" i="6"/>
  <c r="K13" i="6"/>
  <c r="K14" i="6"/>
  <c r="K2" i="6"/>
  <c r="M11" i="6" l="1"/>
  <c r="M7" i="6"/>
  <c r="M3" i="6"/>
  <c r="M12" i="6"/>
  <c r="M8" i="6"/>
  <c r="M4" i="6"/>
  <c r="M13" i="6"/>
  <c r="M9" i="6"/>
  <c r="M5" i="6"/>
  <c r="M14" i="6"/>
  <c r="M10" i="6"/>
  <c r="M6" i="6"/>
  <c r="M2" i="6"/>
  <c r="M15" i="2" l="1"/>
  <c r="M16" i="2"/>
  <c r="M17" i="2"/>
  <c r="M18" i="2"/>
  <c r="M19" i="2"/>
  <c r="M20" i="2"/>
  <c r="M21" i="2"/>
  <c r="M22" i="2"/>
  <c r="M23" i="2"/>
  <c r="M24" i="2"/>
  <c r="M25" i="2"/>
  <c r="J25" i="2"/>
  <c r="J26" i="2"/>
  <c r="J27" i="2"/>
  <c r="J18" i="2"/>
  <c r="J19" i="2"/>
  <c r="J20" i="2"/>
  <c r="J21" i="2"/>
  <c r="J22" i="2"/>
  <c r="J23" i="2"/>
  <c r="J24" i="2"/>
  <c r="B26" i="2" l="1"/>
  <c r="B25" i="2"/>
  <c r="A630" i="6" l="1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B694" i="6" l="1"/>
  <c r="D694" i="6"/>
  <c r="B690" i="6"/>
  <c r="D690" i="6"/>
  <c r="B686" i="6"/>
  <c r="D686" i="6"/>
  <c r="B682" i="6"/>
  <c r="D682" i="6"/>
  <c r="B678" i="6"/>
  <c r="D678" i="6"/>
  <c r="B674" i="6"/>
  <c r="D674" i="6"/>
  <c r="B670" i="6"/>
  <c r="D670" i="6"/>
  <c r="B666" i="6"/>
  <c r="D666" i="6"/>
  <c r="B662" i="6"/>
  <c r="D662" i="6"/>
  <c r="B658" i="6"/>
  <c r="D658" i="6"/>
  <c r="B654" i="6"/>
  <c r="D654" i="6"/>
  <c r="B650" i="6"/>
  <c r="D650" i="6"/>
  <c r="B646" i="6"/>
  <c r="D646" i="6"/>
  <c r="B642" i="6"/>
  <c r="D642" i="6"/>
  <c r="B638" i="6"/>
  <c r="D638" i="6"/>
  <c r="B634" i="6"/>
  <c r="D634" i="6"/>
  <c r="B630" i="6"/>
  <c r="D630" i="6"/>
  <c r="B691" i="6"/>
  <c r="D691" i="6"/>
  <c r="B683" i="6"/>
  <c r="D683" i="6"/>
  <c r="B679" i="6"/>
  <c r="D679" i="6"/>
  <c r="B675" i="6"/>
  <c r="D675" i="6"/>
  <c r="B671" i="6"/>
  <c r="D671" i="6"/>
  <c r="B667" i="6"/>
  <c r="D667" i="6"/>
  <c r="B663" i="6"/>
  <c r="D663" i="6"/>
  <c r="B659" i="6"/>
  <c r="D659" i="6"/>
  <c r="B655" i="6"/>
  <c r="D655" i="6"/>
  <c r="B651" i="6"/>
  <c r="D651" i="6"/>
  <c r="B647" i="6"/>
  <c r="D647" i="6"/>
  <c r="B643" i="6"/>
  <c r="D643" i="6"/>
  <c r="B639" i="6"/>
  <c r="D639" i="6"/>
  <c r="B635" i="6"/>
  <c r="D635" i="6"/>
  <c r="B631" i="6"/>
  <c r="D631" i="6"/>
  <c r="B687" i="6"/>
  <c r="D687" i="6"/>
  <c r="D688" i="6"/>
  <c r="B688" i="6"/>
  <c r="D680" i="6"/>
  <c r="B680" i="6"/>
  <c r="D676" i="6"/>
  <c r="B676" i="6"/>
  <c r="D672" i="6"/>
  <c r="B672" i="6"/>
  <c r="D668" i="6"/>
  <c r="B668" i="6"/>
  <c r="D664" i="6"/>
  <c r="B664" i="6"/>
  <c r="D660" i="6"/>
  <c r="B660" i="6"/>
  <c r="D656" i="6"/>
  <c r="B656" i="6"/>
  <c r="D652" i="6"/>
  <c r="B652" i="6"/>
  <c r="D648" i="6"/>
  <c r="B648" i="6"/>
  <c r="D644" i="6"/>
  <c r="B644" i="6"/>
  <c r="D640" i="6"/>
  <c r="B640" i="6"/>
  <c r="D636" i="6"/>
  <c r="B636" i="6"/>
  <c r="D632" i="6"/>
  <c r="B632" i="6"/>
  <c r="D692" i="6"/>
  <c r="B692" i="6"/>
  <c r="D684" i="6"/>
  <c r="B684" i="6"/>
  <c r="D693" i="6"/>
  <c r="B693" i="6"/>
  <c r="B689" i="6"/>
  <c r="D689" i="6"/>
  <c r="B685" i="6"/>
  <c r="D685" i="6"/>
  <c r="B681" i="6"/>
  <c r="D681" i="6"/>
  <c r="B677" i="6"/>
  <c r="D677" i="6"/>
  <c r="D673" i="6"/>
  <c r="B673" i="6"/>
  <c r="B669" i="6"/>
  <c r="D669" i="6"/>
  <c r="B665" i="6"/>
  <c r="D665" i="6"/>
  <c r="D661" i="6"/>
  <c r="B661" i="6"/>
  <c r="B657" i="6"/>
  <c r="D657" i="6"/>
  <c r="B653" i="6"/>
  <c r="D653" i="6"/>
  <c r="B649" i="6"/>
  <c r="D649" i="6"/>
  <c r="B645" i="6"/>
  <c r="D645" i="6"/>
  <c r="B641" i="6"/>
  <c r="D641" i="6"/>
  <c r="B637" i="6"/>
  <c r="D637" i="6"/>
  <c r="B633" i="6"/>
  <c r="D633" i="6"/>
  <c r="M3" i="2"/>
  <c r="M4" i="2"/>
  <c r="M5" i="2"/>
  <c r="M6" i="2"/>
  <c r="M8" i="2"/>
  <c r="M9" i="2"/>
  <c r="M10" i="2"/>
  <c r="M11" i="2"/>
  <c r="M12" i="2"/>
  <c r="M13" i="2"/>
  <c r="M14" i="2"/>
  <c r="M2" i="2"/>
  <c r="J3" i="2"/>
  <c r="O3" i="6" s="1"/>
  <c r="J4" i="2"/>
  <c r="O4" i="6" s="1"/>
  <c r="J5" i="2"/>
  <c r="O5" i="6" s="1"/>
  <c r="J6" i="2"/>
  <c r="O6" i="6" s="1"/>
  <c r="J7" i="2"/>
  <c r="O7" i="6" s="1"/>
  <c r="J8" i="2"/>
  <c r="O8" i="6" s="1"/>
  <c r="J9" i="2"/>
  <c r="O9" i="6" s="1"/>
  <c r="J10" i="2"/>
  <c r="O10" i="6" s="1"/>
  <c r="J11" i="2"/>
  <c r="O11" i="6" s="1"/>
  <c r="J12" i="2"/>
  <c r="O12" i="6" s="1"/>
  <c r="J13" i="2"/>
  <c r="O13" i="6" s="1"/>
  <c r="J14" i="2"/>
  <c r="O14" i="6" s="1"/>
  <c r="J15" i="2"/>
  <c r="O15" i="6" s="1"/>
  <c r="J16" i="2"/>
  <c r="O16" i="6" s="1"/>
  <c r="J17" i="2"/>
  <c r="O17" i="6" s="1"/>
  <c r="J2" i="2"/>
  <c r="R17" i="6" l="1"/>
  <c r="S17" i="6"/>
  <c r="P17" i="6"/>
  <c r="R13" i="6"/>
  <c r="S13" i="6"/>
  <c r="P13" i="6"/>
  <c r="R9" i="6"/>
  <c r="S9" i="6"/>
  <c r="P9" i="6"/>
  <c r="R5" i="6"/>
  <c r="S5" i="6"/>
  <c r="P5" i="6"/>
  <c r="J3" i="8"/>
  <c r="J7" i="8"/>
  <c r="J11" i="8"/>
  <c r="J15" i="8"/>
  <c r="J19" i="8"/>
  <c r="J23" i="8"/>
  <c r="J27" i="8"/>
  <c r="J31" i="8"/>
  <c r="J35" i="8"/>
  <c r="J39" i="8"/>
  <c r="J43" i="8"/>
  <c r="J47" i="8"/>
  <c r="J51" i="8"/>
  <c r="J55" i="8"/>
  <c r="J59" i="8"/>
  <c r="J63" i="8"/>
  <c r="J67" i="8"/>
  <c r="J71" i="8"/>
  <c r="J75" i="8"/>
  <c r="J79" i="8"/>
  <c r="J83" i="8"/>
  <c r="J87" i="8"/>
  <c r="J91" i="8"/>
  <c r="J95" i="8"/>
  <c r="J99" i="8"/>
  <c r="J103" i="8"/>
  <c r="J107" i="8"/>
  <c r="J111" i="8"/>
  <c r="J115" i="8"/>
  <c r="J119" i="8"/>
  <c r="J123" i="8"/>
  <c r="J127" i="8"/>
  <c r="J131" i="8"/>
  <c r="J135" i="8"/>
  <c r="J139" i="8"/>
  <c r="J143" i="8"/>
  <c r="J147" i="8"/>
  <c r="J151" i="8"/>
  <c r="J155" i="8"/>
  <c r="J159" i="8"/>
  <c r="J163" i="8"/>
  <c r="J167" i="8"/>
  <c r="J171" i="8"/>
  <c r="J175" i="8"/>
  <c r="J179" i="8"/>
  <c r="J183" i="8"/>
  <c r="J187" i="8"/>
  <c r="J191" i="8"/>
  <c r="J195" i="8"/>
  <c r="J199" i="8"/>
  <c r="J203" i="8"/>
  <c r="J207" i="8"/>
  <c r="J211" i="8"/>
  <c r="J215" i="8"/>
  <c r="J219" i="8"/>
  <c r="J223" i="8"/>
  <c r="J227" i="8"/>
  <c r="J231" i="8"/>
  <c r="J235" i="8"/>
  <c r="J239" i="8"/>
  <c r="J243" i="8"/>
  <c r="J247" i="8"/>
  <c r="J251" i="8"/>
  <c r="J255" i="8"/>
  <c r="J259" i="8"/>
  <c r="J263" i="8"/>
  <c r="J267" i="8"/>
  <c r="J271" i="8"/>
  <c r="J275" i="8"/>
  <c r="J279" i="8"/>
  <c r="J283" i="8"/>
  <c r="J287" i="8"/>
  <c r="J291" i="8"/>
  <c r="J295" i="8"/>
  <c r="J299" i="8"/>
  <c r="J303" i="8"/>
  <c r="J307" i="8"/>
  <c r="J311" i="8"/>
  <c r="J315" i="8"/>
  <c r="J319" i="8"/>
  <c r="J323" i="8"/>
  <c r="J327" i="8"/>
  <c r="J331" i="8"/>
  <c r="J335" i="8"/>
  <c r="J339" i="8"/>
  <c r="J343" i="8"/>
  <c r="J347" i="8"/>
  <c r="J351" i="8"/>
  <c r="J355" i="8"/>
  <c r="J359" i="8"/>
  <c r="J363" i="8"/>
  <c r="J367" i="8"/>
  <c r="J371" i="8"/>
  <c r="J375" i="8"/>
  <c r="J379" i="8"/>
  <c r="J383" i="8"/>
  <c r="J387" i="8"/>
  <c r="J391" i="8"/>
  <c r="J395" i="8"/>
  <c r="J399" i="8"/>
  <c r="J403" i="8"/>
  <c r="J407" i="8"/>
  <c r="J411" i="8"/>
  <c r="J415" i="8"/>
  <c r="J419" i="8"/>
  <c r="J423" i="8"/>
  <c r="J427" i="8"/>
  <c r="J431" i="8"/>
  <c r="J435" i="8"/>
  <c r="J439" i="8"/>
  <c r="J443" i="8"/>
  <c r="J447" i="8"/>
  <c r="J451" i="8"/>
  <c r="J455" i="8"/>
  <c r="J459" i="8"/>
  <c r="J463" i="8"/>
  <c r="J467" i="8"/>
  <c r="J471" i="8"/>
  <c r="J475" i="8"/>
  <c r="J479" i="8"/>
  <c r="J483" i="8"/>
  <c r="J487" i="8"/>
  <c r="J491" i="8"/>
  <c r="J495" i="8"/>
  <c r="J499" i="8"/>
  <c r="J503" i="8"/>
  <c r="J507" i="8"/>
  <c r="J511" i="8"/>
  <c r="J515" i="8"/>
  <c r="J519" i="8"/>
  <c r="J523" i="8"/>
  <c r="J527" i="8"/>
  <c r="J531" i="8"/>
  <c r="J535" i="8"/>
  <c r="J539" i="8"/>
  <c r="J543" i="8"/>
  <c r="J547" i="8"/>
  <c r="J551" i="8"/>
  <c r="J555" i="8"/>
  <c r="J559" i="8"/>
  <c r="J563" i="8"/>
  <c r="J567" i="8"/>
  <c r="J571" i="8"/>
  <c r="J575" i="8"/>
  <c r="J579" i="8"/>
  <c r="J583" i="8"/>
  <c r="J587" i="8"/>
  <c r="J591" i="8"/>
  <c r="J595" i="8"/>
  <c r="J599" i="8"/>
  <c r="J603" i="8"/>
  <c r="J607" i="8"/>
  <c r="J611" i="8"/>
  <c r="J615" i="8"/>
  <c r="J619" i="8"/>
  <c r="J623" i="8"/>
  <c r="J627" i="8"/>
  <c r="J631" i="8"/>
  <c r="J635" i="8"/>
  <c r="J639" i="8"/>
  <c r="J643" i="8"/>
  <c r="J647" i="8"/>
  <c r="J651" i="8"/>
  <c r="J655" i="8"/>
  <c r="J659" i="8"/>
  <c r="J663" i="8"/>
  <c r="J667" i="8"/>
  <c r="J671" i="8"/>
  <c r="J675" i="8"/>
  <c r="J679" i="8"/>
  <c r="J683" i="8"/>
  <c r="J687" i="8"/>
  <c r="J691" i="8"/>
  <c r="J695" i="8"/>
  <c r="J699" i="8"/>
  <c r="J703" i="8"/>
  <c r="J707" i="8"/>
  <c r="J711" i="8"/>
  <c r="J715" i="8"/>
  <c r="J719" i="8"/>
  <c r="J723" i="8"/>
  <c r="J727" i="8"/>
  <c r="J731" i="8"/>
  <c r="J735" i="8"/>
  <c r="J739" i="8"/>
  <c r="J743" i="8"/>
  <c r="J747" i="8"/>
  <c r="J751" i="8"/>
  <c r="J755" i="8"/>
  <c r="J759" i="8"/>
  <c r="J763" i="8"/>
  <c r="J767" i="8"/>
  <c r="J6" i="8"/>
  <c r="J10" i="8"/>
  <c r="J14" i="8"/>
  <c r="J18" i="8"/>
  <c r="J22" i="8"/>
  <c r="J26" i="8"/>
  <c r="J30" i="8"/>
  <c r="J34" i="8"/>
  <c r="J38" i="8"/>
  <c r="J42" i="8"/>
  <c r="J46" i="8"/>
  <c r="J50" i="8"/>
  <c r="J54" i="8"/>
  <c r="J58" i="8"/>
  <c r="J62" i="8"/>
  <c r="J66" i="8"/>
  <c r="J70" i="8"/>
  <c r="J74" i="8"/>
  <c r="J78" i="8"/>
  <c r="J82" i="8"/>
  <c r="J86" i="8"/>
  <c r="J90" i="8"/>
  <c r="J94" i="8"/>
  <c r="J98" i="8"/>
  <c r="J102" i="8"/>
  <c r="J106" i="8"/>
  <c r="J110" i="8"/>
  <c r="J114" i="8"/>
  <c r="J118" i="8"/>
  <c r="J122" i="8"/>
  <c r="J126" i="8"/>
  <c r="J130" i="8"/>
  <c r="J134" i="8"/>
  <c r="J138" i="8"/>
  <c r="J142" i="8"/>
  <c r="J146" i="8"/>
  <c r="J150" i="8"/>
  <c r="J154" i="8"/>
  <c r="J158" i="8"/>
  <c r="J162" i="8"/>
  <c r="J166" i="8"/>
  <c r="J170" i="8"/>
  <c r="J174" i="8"/>
  <c r="J178" i="8"/>
  <c r="J182" i="8"/>
  <c r="J186" i="8"/>
  <c r="J190" i="8"/>
  <c r="J194" i="8"/>
  <c r="J198" i="8"/>
  <c r="J202" i="8"/>
  <c r="J206" i="8"/>
  <c r="J210" i="8"/>
  <c r="J214" i="8"/>
  <c r="J218" i="8"/>
  <c r="J222" i="8"/>
  <c r="J226" i="8"/>
  <c r="J230" i="8"/>
  <c r="J234" i="8"/>
  <c r="J238" i="8"/>
  <c r="J242" i="8"/>
  <c r="J246" i="8"/>
  <c r="J250" i="8"/>
  <c r="J254" i="8"/>
  <c r="J258" i="8"/>
  <c r="J262" i="8"/>
  <c r="J266" i="8"/>
  <c r="J270" i="8"/>
  <c r="J274" i="8"/>
  <c r="J278" i="8"/>
  <c r="J282" i="8"/>
  <c r="J286" i="8"/>
  <c r="J290" i="8"/>
  <c r="J294" i="8"/>
  <c r="J298" i="8"/>
  <c r="J302" i="8"/>
  <c r="J306" i="8"/>
  <c r="J310" i="8"/>
  <c r="J314" i="8"/>
  <c r="J318" i="8"/>
  <c r="J322" i="8"/>
  <c r="J326" i="8"/>
  <c r="J330" i="8"/>
  <c r="J334" i="8"/>
  <c r="J338" i="8"/>
  <c r="J342" i="8"/>
  <c r="J346" i="8"/>
  <c r="J350" i="8"/>
  <c r="J354" i="8"/>
  <c r="J358" i="8"/>
  <c r="J362" i="8"/>
  <c r="J366" i="8"/>
  <c r="J370" i="8"/>
  <c r="J374" i="8"/>
  <c r="J378" i="8"/>
  <c r="J382" i="8"/>
  <c r="J386" i="8"/>
  <c r="J390" i="8"/>
  <c r="J394" i="8"/>
  <c r="J398" i="8"/>
  <c r="J402" i="8"/>
  <c r="J406" i="8"/>
  <c r="J410" i="8"/>
  <c r="J414" i="8"/>
  <c r="J418" i="8"/>
  <c r="J422" i="8"/>
  <c r="J426" i="8"/>
  <c r="J430" i="8"/>
  <c r="J434" i="8"/>
  <c r="J438" i="8"/>
  <c r="J442" i="8"/>
  <c r="J446" i="8"/>
  <c r="J450" i="8"/>
  <c r="J454" i="8"/>
  <c r="J458" i="8"/>
  <c r="J462" i="8"/>
  <c r="J466" i="8"/>
  <c r="J470" i="8"/>
  <c r="J474" i="8"/>
  <c r="J478" i="8"/>
  <c r="J482" i="8"/>
  <c r="J486" i="8"/>
  <c r="J490" i="8"/>
  <c r="J494" i="8"/>
  <c r="J498" i="8"/>
  <c r="J502" i="8"/>
  <c r="J506" i="8"/>
  <c r="J510" i="8"/>
  <c r="J514" i="8"/>
  <c r="J518" i="8"/>
  <c r="J522" i="8"/>
  <c r="J526" i="8"/>
  <c r="J530" i="8"/>
  <c r="J534" i="8"/>
  <c r="J538" i="8"/>
  <c r="J542" i="8"/>
  <c r="J546" i="8"/>
  <c r="J550" i="8"/>
  <c r="J554" i="8"/>
  <c r="J558" i="8"/>
  <c r="J562" i="8"/>
  <c r="J566" i="8"/>
  <c r="J570" i="8"/>
  <c r="J574" i="8"/>
  <c r="J578" i="8"/>
  <c r="J582" i="8"/>
  <c r="J586" i="8"/>
  <c r="J590" i="8"/>
  <c r="J594" i="8"/>
  <c r="J598" i="8"/>
  <c r="J602" i="8"/>
  <c r="J606" i="8"/>
  <c r="J610" i="8"/>
  <c r="J614" i="8"/>
  <c r="J618" i="8"/>
  <c r="J622" i="8"/>
  <c r="J626" i="8"/>
  <c r="J630" i="8"/>
  <c r="J634" i="8"/>
  <c r="J638" i="8"/>
  <c r="J642" i="8"/>
  <c r="J646" i="8"/>
  <c r="J650" i="8"/>
  <c r="J654" i="8"/>
  <c r="J658" i="8"/>
  <c r="J662" i="8"/>
  <c r="J666" i="8"/>
  <c r="J670" i="8"/>
  <c r="J674" i="8"/>
  <c r="J678" i="8"/>
  <c r="J682" i="8"/>
  <c r="J686" i="8"/>
  <c r="J690" i="8"/>
  <c r="J694" i="8"/>
  <c r="J698" i="8"/>
  <c r="J702" i="8"/>
  <c r="J706" i="8"/>
  <c r="J710" i="8"/>
  <c r="J714" i="8"/>
  <c r="J718" i="8"/>
  <c r="J722" i="8"/>
  <c r="J726" i="8"/>
  <c r="J730" i="8"/>
  <c r="J734" i="8"/>
  <c r="J738" i="8"/>
  <c r="J742" i="8"/>
  <c r="J746" i="8"/>
  <c r="J750" i="8"/>
  <c r="J754" i="8"/>
  <c r="J758" i="8"/>
  <c r="J762" i="8"/>
  <c r="J766" i="8"/>
  <c r="J770" i="8"/>
  <c r="J5" i="8"/>
  <c r="J9" i="8"/>
  <c r="J13" i="8"/>
  <c r="J17" i="8"/>
  <c r="J21" i="8"/>
  <c r="J25" i="8"/>
  <c r="J29" i="8"/>
  <c r="J33" i="8"/>
  <c r="J37" i="8"/>
  <c r="J41" i="8"/>
  <c r="J45" i="8"/>
  <c r="J49" i="8"/>
  <c r="J53" i="8"/>
  <c r="J57" i="8"/>
  <c r="J61" i="8"/>
  <c r="J65" i="8"/>
  <c r="J69" i="8"/>
  <c r="J73" i="8"/>
  <c r="J77" i="8"/>
  <c r="J81" i="8"/>
  <c r="J85" i="8"/>
  <c r="J89" i="8"/>
  <c r="J93" i="8"/>
  <c r="J97" i="8"/>
  <c r="J101" i="8"/>
  <c r="J105" i="8"/>
  <c r="J109" i="8"/>
  <c r="J113" i="8"/>
  <c r="J117" i="8"/>
  <c r="J121" i="8"/>
  <c r="J125" i="8"/>
  <c r="J129" i="8"/>
  <c r="J133" i="8"/>
  <c r="J137" i="8"/>
  <c r="J141" i="8"/>
  <c r="J145" i="8"/>
  <c r="J149" i="8"/>
  <c r="J153" i="8"/>
  <c r="J157" i="8"/>
  <c r="J161" i="8"/>
  <c r="J165" i="8"/>
  <c r="J169" i="8"/>
  <c r="J173" i="8"/>
  <c r="J177" i="8"/>
  <c r="J181" i="8"/>
  <c r="J185" i="8"/>
  <c r="J189" i="8"/>
  <c r="J193" i="8"/>
  <c r="J197" i="8"/>
  <c r="J201" i="8"/>
  <c r="J205" i="8"/>
  <c r="J209" i="8"/>
  <c r="J213" i="8"/>
  <c r="J217" i="8"/>
  <c r="J221" i="8"/>
  <c r="J225" i="8"/>
  <c r="J229" i="8"/>
  <c r="J233" i="8"/>
  <c r="J237" i="8"/>
  <c r="J241" i="8"/>
  <c r="J245" i="8"/>
  <c r="J249" i="8"/>
  <c r="J253" i="8"/>
  <c r="J257" i="8"/>
  <c r="J261" i="8"/>
  <c r="J265" i="8"/>
  <c r="J269" i="8"/>
  <c r="J273" i="8"/>
  <c r="J277" i="8"/>
  <c r="J281" i="8"/>
  <c r="J285" i="8"/>
  <c r="J289" i="8"/>
  <c r="J293" i="8"/>
  <c r="J297" i="8"/>
  <c r="J301" i="8"/>
  <c r="J305" i="8"/>
  <c r="J309" i="8"/>
  <c r="J313" i="8"/>
  <c r="J317" i="8"/>
  <c r="J321" i="8"/>
  <c r="J325" i="8"/>
  <c r="J329" i="8"/>
  <c r="J333" i="8"/>
  <c r="J337" i="8"/>
  <c r="J341" i="8"/>
  <c r="J345" i="8"/>
  <c r="J349" i="8"/>
  <c r="J353" i="8"/>
  <c r="J357" i="8"/>
  <c r="J361" i="8"/>
  <c r="J365" i="8"/>
  <c r="J369" i="8"/>
  <c r="J373" i="8"/>
  <c r="J377" i="8"/>
  <c r="J381" i="8"/>
  <c r="J385" i="8"/>
  <c r="J389" i="8"/>
  <c r="J393" i="8"/>
  <c r="J397" i="8"/>
  <c r="J401" i="8"/>
  <c r="J405" i="8"/>
  <c r="J409" i="8"/>
  <c r="J413" i="8"/>
  <c r="J417" i="8"/>
  <c r="J421" i="8"/>
  <c r="J425" i="8"/>
  <c r="J429" i="8"/>
  <c r="J433" i="8"/>
  <c r="J437" i="8"/>
  <c r="J441" i="8"/>
  <c r="J445" i="8"/>
  <c r="J449" i="8"/>
  <c r="J453" i="8"/>
  <c r="J457" i="8"/>
  <c r="J461" i="8"/>
  <c r="J465" i="8"/>
  <c r="J469" i="8"/>
  <c r="J473" i="8"/>
  <c r="J477" i="8"/>
  <c r="J481" i="8"/>
  <c r="J485" i="8"/>
  <c r="J489" i="8"/>
  <c r="J493" i="8"/>
  <c r="J497" i="8"/>
  <c r="J501" i="8"/>
  <c r="J505" i="8"/>
  <c r="J509" i="8"/>
  <c r="J513" i="8"/>
  <c r="J517" i="8"/>
  <c r="J521" i="8"/>
  <c r="J525" i="8"/>
  <c r="J529" i="8"/>
  <c r="J533" i="8"/>
  <c r="J537" i="8"/>
  <c r="J541" i="8"/>
  <c r="J545" i="8"/>
  <c r="J549" i="8"/>
  <c r="J553" i="8"/>
  <c r="J557" i="8"/>
  <c r="J561" i="8"/>
  <c r="J565" i="8"/>
  <c r="J569" i="8"/>
  <c r="J573" i="8"/>
  <c r="J577" i="8"/>
  <c r="J581" i="8"/>
  <c r="J585" i="8"/>
  <c r="J589" i="8"/>
  <c r="J593" i="8"/>
  <c r="J597" i="8"/>
  <c r="J601" i="8"/>
  <c r="J605" i="8"/>
  <c r="J609" i="8"/>
  <c r="J613" i="8"/>
  <c r="J617" i="8"/>
  <c r="J621" i="8"/>
  <c r="J625" i="8"/>
  <c r="J629" i="8"/>
  <c r="J633" i="8"/>
  <c r="J637" i="8"/>
  <c r="J641" i="8"/>
  <c r="J645" i="8"/>
  <c r="J649" i="8"/>
  <c r="J653" i="8"/>
  <c r="J657" i="8"/>
  <c r="J661" i="8"/>
  <c r="J665" i="8"/>
  <c r="J669" i="8"/>
  <c r="J673" i="8"/>
  <c r="J677" i="8"/>
  <c r="J681" i="8"/>
  <c r="J685" i="8"/>
  <c r="J689" i="8"/>
  <c r="J693" i="8"/>
  <c r="J697" i="8"/>
  <c r="J701" i="8"/>
  <c r="J705" i="8"/>
  <c r="J709" i="8"/>
  <c r="J713" i="8"/>
  <c r="J717" i="8"/>
  <c r="J721" i="8"/>
  <c r="J725" i="8"/>
  <c r="J729" i="8"/>
  <c r="J733" i="8"/>
  <c r="J737" i="8"/>
  <c r="J741" i="8"/>
  <c r="J745" i="8"/>
  <c r="J749" i="8"/>
  <c r="J753" i="8"/>
  <c r="J757" i="8"/>
  <c r="J761" i="8"/>
  <c r="J765" i="8"/>
  <c r="J769" i="8"/>
  <c r="J4" i="8"/>
  <c r="J8" i="8"/>
  <c r="J12" i="8"/>
  <c r="J16" i="8"/>
  <c r="J20" i="8"/>
  <c r="J24" i="8"/>
  <c r="J28" i="8"/>
  <c r="J32" i="8"/>
  <c r="J36" i="8"/>
  <c r="J40" i="8"/>
  <c r="J44" i="8"/>
  <c r="J48" i="8"/>
  <c r="J52" i="8"/>
  <c r="J56" i="8"/>
  <c r="J60" i="8"/>
  <c r="J64" i="8"/>
  <c r="J68" i="8"/>
  <c r="J72" i="8"/>
  <c r="J76" i="8"/>
  <c r="J80" i="8"/>
  <c r="J84" i="8"/>
  <c r="J88" i="8"/>
  <c r="J92" i="8"/>
  <c r="J96" i="8"/>
  <c r="J100" i="8"/>
  <c r="J104" i="8"/>
  <c r="J108" i="8"/>
  <c r="J112" i="8"/>
  <c r="J116" i="8"/>
  <c r="J120" i="8"/>
  <c r="J124" i="8"/>
  <c r="J128" i="8"/>
  <c r="J132" i="8"/>
  <c r="J136" i="8"/>
  <c r="J140" i="8"/>
  <c r="J144" i="8"/>
  <c r="J148" i="8"/>
  <c r="J152" i="8"/>
  <c r="J156" i="8"/>
  <c r="J160" i="8"/>
  <c r="J164" i="8"/>
  <c r="J168" i="8"/>
  <c r="J172" i="8"/>
  <c r="J176" i="8"/>
  <c r="J180" i="8"/>
  <c r="J184" i="8"/>
  <c r="J188" i="8"/>
  <c r="J192" i="8"/>
  <c r="J196" i="8"/>
  <c r="J200" i="8"/>
  <c r="J204" i="8"/>
  <c r="J208" i="8"/>
  <c r="J212" i="8"/>
  <c r="J216" i="8"/>
  <c r="J220" i="8"/>
  <c r="J224" i="8"/>
  <c r="J228" i="8"/>
  <c r="J232" i="8"/>
  <c r="J236" i="8"/>
  <c r="J240" i="8"/>
  <c r="J244" i="8"/>
  <c r="J248" i="8"/>
  <c r="J252" i="8"/>
  <c r="J256" i="8"/>
  <c r="J260" i="8"/>
  <c r="J264" i="8"/>
  <c r="J268" i="8"/>
  <c r="J272" i="8"/>
  <c r="J276" i="8"/>
  <c r="J280" i="8"/>
  <c r="J284" i="8"/>
  <c r="J288" i="8"/>
  <c r="J292" i="8"/>
  <c r="J296" i="8"/>
  <c r="J300" i="8"/>
  <c r="J304" i="8"/>
  <c r="J308" i="8"/>
  <c r="J312" i="8"/>
  <c r="J316" i="8"/>
  <c r="J320" i="8"/>
  <c r="J324" i="8"/>
  <c r="J328" i="8"/>
  <c r="J332" i="8"/>
  <c r="J336" i="8"/>
  <c r="J340" i="8"/>
  <c r="J344" i="8"/>
  <c r="J348" i="8"/>
  <c r="J352" i="8"/>
  <c r="J356" i="8"/>
  <c r="J360" i="8"/>
  <c r="J364" i="8"/>
  <c r="J368" i="8"/>
  <c r="J372" i="8"/>
  <c r="J376" i="8"/>
  <c r="J380" i="8"/>
  <c r="J384" i="8"/>
  <c r="J388" i="8"/>
  <c r="J392" i="8"/>
  <c r="J396" i="8"/>
  <c r="J400" i="8"/>
  <c r="J404" i="8"/>
  <c r="J408" i="8"/>
  <c r="J412" i="8"/>
  <c r="J416" i="8"/>
  <c r="J420" i="8"/>
  <c r="J424" i="8"/>
  <c r="J428" i="8"/>
  <c r="J432" i="8"/>
  <c r="J436" i="8"/>
  <c r="J440" i="8"/>
  <c r="J444" i="8"/>
  <c r="J448" i="8"/>
  <c r="J452" i="8"/>
  <c r="J456" i="8"/>
  <c r="J460" i="8"/>
  <c r="J464" i="8"/>
  <c r="J468" i="8"/>
  <c r="J472" i="8"/>
  <c r="J476" i="8"/>
  <c r="J480" i="8"/>
  <c r="J484" i="8"/>
  <c r="J488" i="8"/>
  <c r="J492" i="8"/>
  <c r="J496" i="8"/>
  <c r="J500" i="8"/>
  <c r="J504" i="8"/>
  <c r="J508" i="8"/>
  <c r="J512" i="8"/>
  <c r="J516" i="8"/>
  <c r="J520" i="8"/>
  <c r="J524" i="8"/>
  <c r="J528" i="8"/>
  <c r="J532" i="8"/>
  <c r="J536" i="8"/>
  <c r="J540" i="8"/>
  <c r="J544" i="8"/>
  <c r="J548" i="8"/>
  <c r="J552" i="8"/>
  <c r="J556" i="8"/>
  <c r="J560" i="8"/>
  <c r="J564" i="8"/>
  <c r="J568" i="8"/>
  <c r="J572" i="8"/>
  <c r="J576" i="8"/>
  <c r="J580" i="8"/>
  <c r="J584" i="8"/>
  <c r="J588" i="8"/>
  <c r="J592" i="8"/>
  <c r="J596" i="8"/>
  <c r="J600" i="8"/>
  <c r="J604" i="8"/>
  <c r="J608" i="8"/>
  <c r="J612" i="8"/>
  <c r="J616" i="8"/>
  <c r="J620" i="8"/>
  <c r="J624" i="8"/>
  <c r="J628" i="8"/>
  <c r="J632" i="8"/>
  <c r="J636" i="8"/>
  <c r="J640" i="8"/>
  <c r="J644" i="8"/>
  <c r="J648" i="8"/>
  <c r="J652" i="8"/>
  <c r="J656" i="8"/>
  <c r="J660" i="8"/>
  <c r="J664" i="8"/>
  <c r="J668" i="8"/>
  <c r="J672" i="8"/>
  <c r="J676" i="8"/>
  <c r="J680" i="8"/>
  <c r="J684" i="8"/>
  <c r="J688" i="8"/>
  <c r="J692" i="8"/>
  <c r="J696" i="8"/>
  <c r="J700" i="8"/>
  <c r="J704" i="8"/>
  <c r="J708" i="8"/>
  <c r="J712" i="8"/>
  <c r="J716" i="8"/>
  <c r="J720" i="8"/>
  <c r="J724" i="8"/>
  <c r="J728" i="8"/>
  <c r="J732" i="8"/>
  <c r="J736" i="8"/>
  <c r="J740" i="8"/>
  <c r="J744" i="8"/>
  <c r="J748" i="8"/>
  <c r="J752" i="8"/>
  <c r="J756" i="8"/>
  <c r="J760" i="8"/>
  <c r="J764" i="8"/>
  <c r="J768" i="8"/>
  <c r="J3" i="7"/>
  <c r="J7" i="7"/>
  <c r="J11" i="7"/>
  <c r="J15" i="7"/>
  <c r="J19" i="7"/>
  <c r="J23" i="7"/>
  <c r="J27" i="7"/>
  <c r="J31" i="7"/>
  <c r="J35" i="7"/>
  <c r="J39" i="7"/>
  <c r="J43" i="7"/>
  <c r="J47" i="7"/>
  <c r="J51" i="7"/>
  <c r="J55" i="7"/>
  <c r="J59" i="7"/>
  <c r="J63" i="7"/>
  <c r="J67" i="7"/>
  <c r="J71" i="7"/>
  <c r="J75" i="7"/>
  <c r="J79" i="7"/>
  <c r="J83" i="7"/>
  <c r="J87" i="7"/>
  <c r="J91" i="7"/>
  <c r="J95" i="7"/>
  <c r="J99" i="7"/>
  <c r="J103" i="7"/>
  <c r="J107" i="7"/>
  <c r="J111" i="7"/>
  <c r="J115" i="7"/>
  <c r="J119" i="7"/>
  <c r="J123" i="7"/>
  <c r="J127" i="7"/>
  <c r="J131" i="7"/>
  <c r="J135" i="7"/>
  <c r="J139" i="7"/>
  <c r="J143" i="7"/>
  <c r="J147" i="7"/>
  <c r="J151" i="7"/>
  <c r="J155" i="7"/>
  <c r="J159" i="7"/>
  <c r="J163" i="7"/>
  <c r="J167" i="7"/>
  <c r="J171" i="7"/>
  <c r="J175" i="7"/>
  <c r="J179" i="7"/>
  <c r="J183" i="7"/>
  <c r="J187" i="7"/>
  <c r="J191" i="7"/>
  <c r="J195" i="7"/>
  <c r="J199" i="7"/>
  <c r="J203" i="7"/>
  <c r="J207" i="7"/>
  <c r="J211" i="7"/>
  <c r="J215" i="7"/>
  <c r="J219" i="7"/>
  <c r="J223" i="7"/>
  <c r="J227" i="7"/>
  <c r="J231" i="7"/>
  <c r="J235" i="7"/>
  <c r="J239" i="7"/>
  <c r="J243" i="7"/>
  <c r="J247" i="7"/>
  <c r="J251" i="7"/>
  <c r="J255" i="7"/>
  <c r="J259" i="7"/>
  <c r="J263" i="7"/>
  <c r="J267" i="7"/>
  <c r="J271" i="7"/>
  <c r="J275" i="7"/>
  <c r="J279" i="7"/>
  <c r="J283" i="7"/>
  <c r="J287" i="7"/>
  <c r="J291" i="7"/>
  <c r="J295" i="7"/>
  <c r="J299" i="7"/>
  <c r="J303" i="7"/>
  <c r="J307" i="7"/>
  <c r="J311" i="7"/>
  <c r="J315" i="7"/>
  <c r="J319" i="7"/>
  <c r="J323" i="7"/>
  <c r="J327" i="7"/>
  <c r="J331" i="7"/>
  <c r="J335" i="7"/>
  <c r="J339" i="7"/>
  <c r="J343" i="7"/>
  <c r="J347" i="7"/>
  <c r="J351" i="7"/>
  <c r="J355" i="7"/>
  <c r="J359" i="7"/>
  <c r="J363" i="7"/>
  <c r="J367" i="7"/>
  <c r="J371" i="7"/>
  <c r="J375" i="7"/>
  <c r="J379" i="7"/>
  <c r="J383" i="7"/>
  <c r="J387" i="7"/>
  <c r="J391" i="7"/>
  <c r="J395" i="7"/>
  <c r="J399" i="7"/>
  <c r="J403" i="7"/>
  <c r="J407" i="7"/>
  <c r="J411" i="7"/>
  <c r="J415" i="7"/>
  <c r="J419" i="7"/>
  <c r="J423" i="7"/>
  <c r="J427" i="7"/>
  <c r="J431" i="7"/>
  <c r="J435" i="7"/>
  <c r="J439" i="7"/>
  <c r="J443" i="7"/>
  <c r="J447" i="7"/>
  <c r="J451" i="7"/>
  <c r="J455" i="7"/>
  <c r="J459" i="7"/>
  <c r="J463" i="7"/>
  <c r="J467" i="7"/>
  <c r="J471" i="7"/>
  <c r="J475" i="7"/>
  <c r="J479" i="7"/>
  <c r="J483" i="7"/>
  <c r="J487" i="7"/>
  <c r="J491" i="7"/>
  <c r="J495" i="7"/>
  <c r="J499" i="7"/>
  <c r="J503" i="7"/>
  <c r="J507" i="7"/>
  <c r="J511" i="7"/>
  <c r="J515" i="7"/>
  <c r="J519" i="7"/>
  <c r="J523" i="7"/>
  <c r="J527" i="7"/>
  <c r="J531" i="7"/>
  <c r="J535" i="7"/>
  <c r="J539" i="7"/>
  <c r="J543" i="7"/>
  <c r="J547" i="7"/>
  <c r="J551" i="7"/>
  <c r="J555" i="7"/>
  <c r="J559" i="7"/>
  <c r="J563" i="7"/>
  <c r="J567" i="7"/>
  <c r="J571" i="7"/>
  <c r="J575" i="7"/>
  <c r="J579" i="7"/>
  <c r="J583" i="7"/>
  <c r="J587" i="7"/>
  <c r="J591" i="7"/>
  <c r="J595" i="7"/>
  <c r="J599" i="7"/>
  <c r="J603" i="7"/>
  <c r="J607" i="7"/>
  <c r="J611" i="7"/>
  <c r="J615" i="7"/>
  <c r="J619" i="7"/>
  <c r="J623" i="7"/>
  <c r="J627" i="7"/>
  <c r="J631" i="7"/>
  <c r="J635" i="7"/>
  <c r="J639" i="7"/>
  <c r="J643" i="7"/>
  <c r="J647" i="7"/>
  <c r="J651" i="7"/>
  <c r="J655" i="7"/>
  <c r="J659" i="7"/>
  <c r="J663" i="7"/>
  <c r="J667" i="7"/>
  <c r="J671" i="7"/>
  <c r="J675" i="7"/>
  <c r="J679" i="7"/>
  <c r="J683" i="7"/>
  <c r="J687" i="7"/>
  <c r="J691" i="7"/>
  <c r="J695" i="7"/>
  <c r="J699" i="7"/>
  <c r="J703" i="7"/>
  <c r="J707" i="7"/>
  <c r="J711" i="7"/>
  <c r="J715" i="7"/>
  <c r="J719" i="7"/>
  <c r="J723" i="7"/>
  <c r="J727" i="7"/>
  <c r="J731" i="7"/>
  <c r="J735" i="7"/>
  <c r="J739" i="7"/>
  <c r="J743" i="7"/>
  <c r="J747" i="7"/>
  <c r="J751" i="7"/>
  <c r="J755" i="7"/>
  <c r="J759" i="7"/>
  <c r="J763" i="7"/>
  <c r="J767" i="7"/>
  <c r="J771" i="7"/>
  <c r="J775" i="7"/>
  <c r="J779" i="7"/>
  <c r="J783" i="7"/>
  <c r="J787" i="7"/>
  <c r="J791" i="7"/>
  <c r="J795" i="7"/>
  <c r="J799" i="7"/>
  <c r="J803" i="7"/>
  <c r="J807" i="7"/>
  <c r="J811" i="7"/>
  <c r="J815" i="7"/>
  <c r="J819" i="7"/>
  <c r="J823" i="7"/>
  <c r="J827" i="7"/>
  <c r="J831" i="7"/>
  <c r="J835" i="7"/>
  <c r="J839" i="7"/>
  <c r="J843" i="7"/>
  <c r="J847" i="7"/>
  <c r="J851" i="7"/>
  <c r="J855" i="7"/>
  <c r="J859" i="7"/>
  <c r="J863" i="7"/>
  <c r="J867" i="7"/>
  <c r="J871" i="7"/>
  <c r="J875" i="7"/>
  <c r="J879" i="7"/>
  <c r="J883" i="7"/>
  <c r="J887" i="7"/>
  <c r="J891" i="7"/>
  <c r="J895" i="7"/>
  <c r="J899" i="7"/>
  <c r="J903" i="7"/>
  <c r="J907" i="7"/>
  <c r="J911" i="7"/>
  <c r="J915" i="7"/>
  <c r="J919" i="7"/>
  <c r="J923" i="7"/>
  <c r="J927" i="7"/>
  <c r="J931" i="7"/>
  <c r="J935" i="7"/>
  <c r="J939" i="7"/>
  <c r="J943" i="7"/>
  <c r="J947" i="7"/>
  <c r="J951" i="7"/>
  <c r="J955" i="7"/>
  <c r="J959" i="7"/>
  <c r="J963" i="7"/>
  <c r="J967" i="7"/>
  <c r="J971" i="7"/>
  <c r="J975" i="7"/>
  <c r="J979" i="7"/>
  <c r="J983" i="7"/>
  <c r="J987" i="7"/>
  <c r="J991" i="7"/>
  <c r="J995" i="7"/>
  <c r="J999" i="7"/>
  <c r="J1003" i="7"/>
  <c r="J1007" i="7"/>
  <c r="J1011" i="7"/>
  <c r="J1015" i="7"/>
  <c r="J1019" i="7"/>
  <c r="J1023" i="7"/>
  <c r="J1027" i="7"/>
  <c r="J1031" i="7"/>
  <c r="J1035" i="7"/>
  <c r="J1039" i="7"/>
  <c r="J1043" i="7"/>
  <c r="J1047" i="7"/>
  <c r="J1051" i="7"/>
  <c r="J1055" i="7"/>
  <c r="J1059" i="7"/>
  <c r="J1063" i="7"/>
  <c r="J1067" i="7"/>
  <c r="J1071" i="7"/>
  <c r="J1075" i="7"/>
  <c r="J1079" i="7"/>
  <c r="J1083" i="7"/>
  <c r="J1087" i="7"/>
  <c r="J1091" i="7"/>
  <c r="J1095" i="7"/>
  <c r="J1099" i="7"/>
  <c r="J1103" i="7"/>
  <c r="J1107" i="7"/>
  <c r="J1111" i="7"/>
  <c r="J1115" i="7"/>
  <c r="J1119" i="7"/>
  <c r="J1123" i="7"/>
  <c r="J1127" i="7"/>
  <c r="J1131" i="7"/>
  <c r="J1135" i="7"/>
  <c r="J1139" i="7"/>
  <c r="J1143" i="7"/>
  <c r="J1147" i="7"/>
  <c r="J1151" i="7"/>
  <c r="J1155" i="7"/>
  <c r="J1159" i="7"/>
  <c r="J1163" i="7"/>
  <c r="J1167" i="7"/>
  <c r="J1171" i="7"/>
  <c r="J1175" i="7"/>
  <c r="J1179" i="7"/>
  <c r="J1183" i="7"/>
  <c r="J1187" i="7"/>
  <c r="J1191" i="7"/>
  <c r="J1195" i="7"/>
  <c r="J1199" i="7"/>
  <c r="J1203" i="7"/>
  <c r="J1207" i="7"/>
  <c r="J1211" i="7"/>
  <c r="J1215" i="7"/>
  <c r="J1219" i="7"/>
  <c r="J1223" i="7"/>
  <c r="J1227" i="7"/>
  <c r="J1231" i="7"/>
  <c r="J1235" i="7"/>
  <c r="J1239" i="7"/>
  <c r="J1243" i="7"/>
  <c r="J1247" i="7"/>
  <c r="J1251" i="7"/>
  <c r="J1255" i="7"/>
  <c r="J1259" i="7"/>
  <c r="J1263" i="7"/>
  <c r="J1267" i="7"/>
  <c r="J1271" i="7"/>
  <c r="J1275" i="7"/>
  <c r="J1279" i="7"/>
  <c r="J1283" i="7"/>
  <c r="J1287" i="7"/>
  <c r="J1291" i="7"/>
  <c r="J1295" i="7"/>
  <c r="J1299" i="7"/>
  <c r="J1303" i="7"/>
  <c r="J1307" i="7"/>
  <c r="J1311" i="7"/>
  <c r="J1315" i="7"/>
  <c r="J1319" i="7"/>
  <c r="J1323" i="7"/>
  <c r="J1327" i="7"/>
  <c r="J1331" i="7"/>
  <c r="J1335" i="7"/>
  <c r="J1339" i="7"/>
  <c r="J1343" i="7"/>
  <c r="J1347" i="7"/>
  <c r="J1351" i="7"/>
  <c r="J1355" i="7"/>
  <c r="J1359" i="7"/>
  <c r="J1363" i="7"/>
  <c r="J1367" i="7"/>
  <c r="J1371" i="7"/>
  <c r="J1375" i="7"/>
  <c r="J1379" i="7"/>
  <c r="J1383" i="7"/>
  <c r="J1387" i="7"/>
  <c r="J1391" i="7"/>
  <c r="J1395" i="7"/>
  <c r="J1399" i="7"/>
  <c r="J1403" i="7"/>
  <c r="J1407" i="7"/>
  <c r="J1411" i="7"/>
  <c r="J1415" i="7"/>
  <c r="J1419" i="7"/>
  <c r="J1423" i="7"/>
  <c r="J1427" i="7"/>
  <c r="J1431" i="7"/>
  <c r="J1435" i="7"/>
  <c r="J1439" i="7"/>
  <c r="J1443" i="7"/>
  <c r="J1447" i="7"/>
  <c r="J1451" i="7"/>
  <c r="J1455" i="7"/>
  <c r="J1459" i="7"/>
  <c r="J1463" i="7"/>
  <c r="J1467" i="7"/>
  <c r="J1471" i="7"/>
  <c r="J1475" i="7"/>
  <c r="J1479" i="7"/>
  <c r="J1483" i="7"/>
  <c r="J1487" i="7"/>
  <c r="J1491" i="7"/>
  <c r="O2" i="6"/>
  <c r="J6" i="7"/>
  <c r="J10" i="7"/>
  <c r="J14" i="7"/>
  <c r="J18" i="7"/>
  <c r="J22" i="7"/>
  <c r="J26" i="7"/>
  <c r="J30" i="7"/>
  <c r="J34" i="7"/>
  <c r="J38" i="7"/>
  <c r="J42" i="7"/>
  <c r="J46" i="7"/>
  <c r="J50" i="7"/>
  <c r="J54" i="7"/>
  <c r="J58" i="7"/>
  <c r="J62" i="7"/>
  <c r="J66" i="7"/>
  <c r="J70" i="7"/>
  <c r="J74" i="7"/>
  <c r="J78" i="7"/>
  <c r="J82" i="7"/>
  <c r="J86" i="7"/>
  <c r="J90" i="7"/>
  <c r="J94" i="7"/>
  <c r="J98" i="7"/>
  <c r="J102" i="7"/>
  <c r="J106" i="7"/>
  <c r="J110" i="7"/>
  <c r="J114" i="7"/>
  <c r="J118" i="7"/>
  <c r="J122" i="7"/>
  <c r="J126" i="7"/>
  <c r="J130" i="7"/>
  <c r="J134" i="7"/>
  <c r="J138" i="7"/>
  <c r="J142" i="7"/>
  <c r="J146" i="7"/>
  <c r="J150" i="7"/>
  <c r="J154" i="7"/>
  <c r="J158" i="7"/>
  <c r="J162" i="7"/>
  <c r="J166" i="7"/>
  <c r="J170" i="7"/>
  <c r="J174" i="7"/>
  <c r="J178" i="7"/>
  <c r="J182" i="7"/>
  <c r="J186" i="7"/>
  <c r="J190" i="7"/>
  <c r="J194" i="7"/>
  <c r="J198" i="7"/>
  <c r="J202" i="7"/>
  <c r="J206" i="7"/>
  <c r="J210" i="7"/>
  <c r="J214" i="7"/>
  <c r="J218" i="7"/>
  <c r="J222" i="7"/>
  <c r="J226" i="7"/>
  <c r="J230" i="7"/>
  <c r="J234" i="7"/>
  <c r="J238" i="7"/>
  <c r="J242" i="7"/>
  <c r="J246" i="7"/>
  <c r="J250" i="7"/>
  <c r="J254" i="7"/>
  <c r="J258" i="7"/>
  <c r="J262" i="7"/>
  <c r="J266" i="7"/>
  <c r="J270" i="7"/>
  <c r="J274" i="7"/>
  <c r="J278" i="7"/>
  <c r="J282" i="7"/>
  <c r="J286" i="7"/>
  <c r="J290" i="7"/>
  <c r="J294" i="7"/>
  <c r="J298" i="7"/>
  <c r="J302" i="7"/>
  <c r="J306" i="7"/>
  <c r="J310" i="7"/>
  <c r="J314" i="7"/>
  <c r="J318" i="7"/>
  <c r="J322" i="7"/>
  <c r="J326" i="7"/>
  <c r="J330" i="7"/>
  <c r="J334" i="7"/>
  <c r="J338" i="7"/>
  <c r="J342" i="7"/>
  <c r="J346" i="7"/>
  <c r="J350" i="7"/>
  <c r="J354" i="7"/>
  <c r="J358" i="7"/>
  <c r="J362" i="7"/>
  <c r="J366" i="7"/>
  <c r="J370" i="7"/>
  <c r="J374" i="7"/>
  <c r="J378" i="7"/>
  <c r="J382" i="7"/>
  <c r="J386" i="7"/>
  <c r="J390" i="7"/>
  <c r="J394" i="7"/>
  <c r="J398" i="7"/>
  <c r="J402" i="7"/>
  <c r="J406" i="7"/>
  <c r="J410" i="7"/>
  <c r="J414" i="7"/>
  <c r="J418" i="7"/>
  <c r="J422" i="7"/>
  <c r="J426" i="7"/>
  <c r="J430" i="7"/>
  <c r="J434" i="7"/>
  <c r="J438" i="7"/>
  <c r="J442" i="7"/>
  <c r="J446" i="7"/>
  <c r="J450" i="7"/>
  <c r="J454" i="7"/>
  <c r="J458" i="7"/>
  <c r="J462" i="7"/>
  <c r="J466" i="7"/>
  <c r="J470" i="7"/>
  <c r="J474" i="7"/>
  <c r="J478" i="7"/>
  <c r="J482" i="7"/>
  <c r="J486" i="7"/>
  <c r="J490" i="7"/>
  <c r="J494" i="7"/>
  <c r="J498" i="7"/>
  <c r="J502" i="7"/>
  <c r="J506" i="7"/>
  <c r="J510" i="7"/>
  <c r="J514" i="7"/>
  <c r="J518" i="7"/>
  <c r="J522" i="7"/>
  <c r="J526" i="7"/>
  <c r="J530" i="7"/>
  <c r="J534" i="7"/>
  <c r="J538" i="7"/>
  <c r="J542" i="7"/>
  <c r="J546" i="7"/>
  <c r="J550" i="7"/>
  <c r="J554" i="7"/>
  <c r="J558" i="7"/>
  <c r="J562" i="7"/>
  <c r="J566" i="7"/>
  <c r="J570" i="7"/>
  <c r="J574" i="7"/>
  <c r="J578" i="7"/>
  <c r="J582" i="7"/>
  <c r="J586" i="7"/>
  <c r="J590" i="7"/>
  <c r="J594" i="7"/>
  <c r="J598" i="7"/>
  <c r="J602" i="7"/>
  <c r="J606" i="7"/>
  <c r="J610" i="7"/>
  <c r="J614" i="7"/>
  <c r="J618" i="7"/>
  <c r="J622" i="7"/>
  <c r="J626" i="7"/>
  <c r="J630" i="7"/>
  <c r="J634" i="7"/>
  <c r="J638" i="7"/>
  <c r="J642" i="7"/>
  <c r="J646" i="7"/>
  <c r="J650" i="7"/>
  <c r="J654" i="7"/>
  <c r="J658" i="7"/>
  <c r="J662" i="7"/>
  <c r="J666" i="7"/>
  <c r="J670" i="7"/>
  <c r="J674" i="7"/>
  <c r="J678" i="7"/>
  <c r="J682" i="7"/>
  <c r="J686" i="7"/>
  <c r="J690" i="7"/>
  <c r="J694" i="7"/>
  <c r="J698" i="7"/>
  <c r="J702" i="7"/>
  <c r="J706" i="7"/>
  <c r="J710" i="7"/>
  <c r="J714" i="7"/>
  <c r="J718" i="7"/>
  <c r="J722" i="7"/>
  <c r="J726" i="7"/>
  <c r="J730" i="7"/>
  <c r="J734" i="7"/>
  <c r="J738" i="7"/>
  <c r="J742" i="7"/>
  <c r="J746" i="7"/>
  <c r="J750" i="7"/>
  <c r="J754" i="7"/>
  <c r="J758" i="7"/>
  <c r="J762" i="7"/>
  <c r="J766" i="7"/>
  <c r="J770" i="7"/>
  <c r="J774" i="7"/>
  <c r="J778" i="7"/>
  <c r="J782" i="7"/>
  <c r="J786" i="7"/>
  <c r="J790" i="7"/>
  <c r="J794" i="7"/>
  <c r="J798" i="7"/>
  <c r="J802" i="7"/>
  <c r="J806" i="7"/>
  <c r="J810" i="7"/>
  <c r="J814" i="7"/>
  <c r="J818" i="7"/>
  <c r="J822" i="7"/>
  <c r="J826" i="7"/>
  <c r="J830" i="7"/>
  <c r="J834" i="7"/>
  <c r="J838" i="7"/>
  <c r="J842" i="7"/>
  <c r="J846" i="7"/>
  <c r="J850" i="7"/>
  <c r="J854" i="7"/>
  <c r="J858" i="7"/>
  <c r="J862" i="7"/>
  <c r="J866" i="7"/>
  <c r="J870" i="7"/>
  <c r="J874" i="7"/>
  <c r="J878" i="7"/>
  <c r="J882" i="7"/>
  <c r="J886" i="7"/>
  <c r="J890" i="7"/>
  <c r="J894" i="7"/>
  <c r="J898" i="7"/>
  <c r="J902" i="7"/>
  <c r="J906" i="7"/>
  <c r="J910" i="7"/>
  <c r="J914" i="7"/>
  <c r="J918" i="7"/>
  <c r="J922" i="7"/>
  <c r="J926" i="7"/>
  <c r="J930" i="7"/>
  <c r="J934" i="7"/>
  <c r="J938" i="7"/>
  <c r="J942" i="7"/>
  <c r="J946" i="7"/>
  <c r="J950" i="7"/>
  <c r="J954" i="7"/>
  <c r="J958" i="7"/>
  <c r="J962" i="7"/>
  <c r="J966" i="7"/>
  <c r="J970" i="7"/>
  <c r="J974" i="7"/>
  <c r="J978" i="7"/>
  <c r="J982" i="7"/>
  <c r="J986" i="7"/>
  <c r="J990" i="7"/>
  <c r="J994" i="7"/>
  <c r="J998" i="7"/>
  <c r="J1002" i="7"/>
  <c r="J1006" i="7"/>
  <c r="J1010" i="7"/>
  <c r="J1014" i="7"/>
  <c r="J1018" i="7"/>
  <c r="J1022" i="7"/>
  <c r="J1026" i="7"/>
  <c r="J1030" i="7"/>
  <c r="J1034" i="7"/>
  <c r="J1038" i="7"/>
  <c r="J1042" i="7"/>
  <c r="J1046" i="7"/>
  <c r="J1050" i="7"/>
  <c r="J1054" i="7"/>
  <c r="J1058" i="7"/>
  <c r="J1062" i="7"/>
  <c r="J1066" i="7"/>
  <c r="J1070" i="7"/>
  <c r="J1074" i="7"/>
  <c r="J1078" i="7"/>
  <c r="J1082" i="7"/>
  <c r="J1086" i="7"/>
  <c r="J1090" i="7"/>
  <c r="J1094" i="7"/>
  <c r="J1098" i="7"/>
  <c r="J1102" i="7"/>
  <c r="J1106" i="7"/>
  <c r="J1110" i="7"/>
  <c r="J1114" i="7"/>
  <c r="J1118" i="7"/>
  <c r="J1122" i="7"/>
  <c r="J1126" i="7"/>
  <c r="J1130" i="7"/>
  <c r="J1134" i="7"/>
  <c r="J1138" i="7"/>
  <c r="J1142" i="7"/>
  <c r="J1146" i="7"/>
  <c r="J1150" i="7"/>
  <c r="J1154" i="7"/>
  <c r="J1158" i="7"/>
  <c r="J1162" i="7"/>
  <c r="J1166" i="7"/>
  <c r="J1170" i="7"/>
  <c r="J1174" i="7"/>
  <c r="J1178" i="7"/>
  <c r="J1182" i="7"/>
  <c r="J1186" i="7"/>
  <c r="J1190" i="7"/>
  <c r="J1194" i="7"/>
  <c r="J1198" i="7"/>
  <c r="J1202" i="7"/>
  <c r="J1206" i="7"/>
  <c r="J1210" i="7"/>
  <c r="J1214" i="7"/>
  <c r="J1218" i="7"/>
  <c r="J1222" i="7"/>
  <c r="J1226" i="7"/>
  <c r="J1230" i="7"/>
  <c r="J1234" i="7"/>
  <c r="J1238" i="7"/>
  <c r="J1242" i="7"/>
  <c r="J1246" i="7"/>
  <c r="J1250" i="7"/>
  <c r="J1254" i="7"/>
  <c r="J1258" i="7"/>
  <c r="J1262" i="7"/>
  <c r="J1266" i="7"/>
  <c r="J1270" i="7"/>
  <c r="J1274" i="7"/>
  <c r="J1278" i="7"/>
  <c r="J1282" i="7"/>
  <c r="J1286" i="7"/>
  <c r="J1290" i="7"/>
  <c r="J1294" i="7"/>
  <c r="J1298" i="7"/>
  <c r="J1302" i="7"/>
  <c r="J1306" i="7"/>
  <c r="J1310" i="7"/>
  <c r="J1314" i="7"/>
  <c r="J1318" i="7"/>
  <c r="J1322" i="7"/>
  <c r="J1326" i="7"/>
  <c r="J1330" i="7"/>
  <c r="J1334" i="7"/>
  <c r="J1338" i="7"/>
  <c r="J1342" i="7"/>
  <c r="J1346" i="7"/>
  <c r="J1350" i="7"/>
  <c r="J1354" i="7"/>
  <c r="J1358" i="7"/>
  <c r="J1362" i="7"/>
  <c r="J1366" i="7"/>
  <c r="J1370" i="7"/>
  <c r="J1374" i="7"/>
  <c r="J1378" i="7"/>
  <c r="J1382" i="7"/>
  <c r="J1386" i="7"/>
  <c r="J1390" i="7"/>
  <c r="J1394" i="7"/>
  <c r="J1398" i="7"/>
  <c r="J1402" i="7"/>
  <c r="J1406" i="7"/>
  <c r="J1410" i="7"/>
  <c r="J1414" i="7"/>
  <c r="J1418" i="7"/>
  <c r="J1422" i="7"/>
  <c r="J1426" i="7"/>
  <c r="J1430" i="7"/>
  <c r="J1434" i="7"/>
  <c r="J1438" i="7"/>
  <c r="J1442" i="7"/>
  <c r="J1446" i="7"/>
  <c r="J1450" i="7"/>
  <c r="J1454" i="7"/>
  <c r="J1458" i="7"/>
  <c r="J1462" i="7"/>
  <c r="J1466" i="7"/>
  <c r="J1470" i="7"/>
  <c r="J1474" i="7"/>
  <c r="J1478" i="7"/>
  <c r="J1482" i="7"/>
  <c r="J1486" i="7"/>
  <c r="J1490" i="7"/>
  <c r="J2" i="8"/>
  <c r="J5" i="7"/>
  <c r="J9" i="7"/>
  <c r="J13" i="7"/>
  <c r="J17" i="7"/>
  <c r="J21" i="7"/>
  <c r="J25" i="7"/>
  <c r="J29" i="7"/>
  <c r="J33" i="7"/>
  <c r="J37" i="7"/>
  <c r="J41" i="7"/>
  <c r="J45" i="7"/>
  <c r="J49" i="7"/>
  <c r="J53" i="7"/>
  <c r="J57" i="7"/>
  <c r="J61" i="7"/>
  <c r="J65" i="7"/>
  <c r="J69" i="7"/>
  <c r="J73" i="7"/>
  <c r="J77" i="7"/>
  <c r="J81" i="7"/>
  <c r="J85" i="7"/>
  <c r="J89" i="7"/>
  <c r="J93" i="7"/>
  <c r="J97" i="7"/>
  <c r="J101" i="7"/>
  <c r="J105" i="7"/>
  <c r="J109" i="7"/>
  <c r="J113" i="7"/>
  <c r="J117" i="7"/>
  <c r="J121" i="7"/>
  <c r="J125" i="7"/>
  <c r="J129" i="7"/>
  <c r="J133" i="7"/>
  <c r="J137" i="7"/>
  <c r="J141" i="7"/>
  <c r="J145" i="7"/>
  <c r="J149" i="7"/>
  <c r="J153" i="7"/>
  <c r="J157" i="7"/>
  <c r="J161" i="7"/>
  <c r="J165" i="7"/>
  <c r="J169" i="7"/>
  <c r="J173" i="7"/>
  <c r="J177" i="7"/>
  <c r="J181" i="7"/>
  <c r="J185" i="7"/>
  <c r="J189" i="7"/>
  <c r="J193" i="7"/>
  <c r="J197" i="7"/>
  <c r="J201" i="7"/>
  <c r="J205" i="7"/>
  <c r="J209" i="7"/>
  <c r="J213" i="7"/>
  <c r="J217" i="7"/>
  <c r="J221" i="7"/>
  <c r="J225" i="7"/>
  <c r="J229" i="7"/>
  <c r="J233" i="7"/>
  <c r="J237" i="7"/>
  <c r="J241" i="7"/>
  <c r="J245" i="7"/>
  <c r="J249" i="7"/>
  <c r="J253" i="7"/>
  <c r="J257" i="7"/>
  <c r="J261" i="7"/>
  <c r="J265" i="7"/>
  <c r="J269" i="7"/>
  <c r="J273" i="7"/>
  <c r="J277" i="7"/>
  <c r="J281" i="7"/>
  <c r="J285" i="7"/>
  <c r="J289" i="7"/>
  <c r="J293" i="7"/>
  <c r="J297" i="7"/>
  <c r="J301" i="7"/>
  <c r="J305" i="7"/>
  <c r="J309" i="7"/>
  <c r="J313" i="7"/>
  <c r="J317" i="7"/>
  <c r="J321" i="7"/>
  <c r="J325" i="7"/>
  <c r="J329" i="7"/>
  <c r="J333" i="7"/>
  <c r="J337" i="7"/>
  <c r="J341" i="7"/>
  <c r="J345" i="7"/>
  <c r="J349" i="7"/>
  <c r="J353" i="7"/>
  <c r="J357" i="7"/>
  <c r="J361" i="7"/>
  <c r="J365" i="7"/>
  <c r="J369" i="7"/>
  <c r="J373" i="7"/>
  <c r="J377" i="7"/>
  <c r="J381" i="7"/>
  <c r="J385" i="7"/>
  <c r="J389" i="7"/>
  <c r="J393" i="7"/>
  <c r="J397" i="7"/>
  <c r="J401" i="7"/>
  <c r="J405" i="7"/>
  <c r="J409" i="7"/>
  <c r="J413" i="7"/>
  <c r="J417" i="7"/>
  <c r="J421" i="7"/>
  <c r="J425" i="7"/>
  <c r="J429" i="7"/>
  <c r="J433" i="7"/>
  <c r="J437" i="7"/>
  <c r="J441" i="7"/>
  <c r="J445" i="7"/>
  <c r="J449" i="7"/>
  <c r="J453" i="7"/>
  <c r="J457" i="7"/>
  <c r="J461" i="7"/>
  <c r="J465" i="7"/>
  <c r="J469" i="7"/>
  <c r="J473" i="7"/>
  <c r="J477" i="7"/>
  <c r="J481" i="7"/>
  <c r="J485" i="7"/>
  <c r="J489" i="7"/>
  <c r="J493" i="7"/>
  <c r="J497" i="7"/>
  <c r="J501" i="7"/>
  <c r="J505" i="7"/>
  <c r="J509" i="7"/>
  <c r="J513" i="7"/>
  <c r="J517" i="7"/>
  <c r="J521" i="7"/>
  <c r="J525" i="7"/>
  <c r="J529" i="7"/>
  <c r="J533" i="7"/>
  <c r="J537" i="7"/>
  <c r="J541" i="7"/>
  <c r="J545" i="7"/>
  <c r="J549" i="7"/>
  <c r="J553" i="7"/>
  <c r="J557" i="7"/>
  <c r="J561" i="7"/>
  <c r="J565" i="7"/>
  <c r="J569" i="7"/>
  <c r="J573" i="7"/>
  <c r="J577" i="7"/>
  <c r="J581" i="7"/>
  <c r="J585" i="7"/>
  <c r="J589" i="7"/>
  <c r="J593" i="7"/>
  <c r="J597" i="7"/>
  <c r="J601" i="7"/>
  <c r="J605" i="7"/>
  <c r="J609" i="7"/>
  <c r="J613" i="7"/>
  <c r="J617" i="7"/>
  <c r="J621" i="7"/>
  <c r="J625" i="7"/>
  <c r="J629" i="7"/>
  <c r="J633" i="7"/>
  <c r="J637" i="7"/>
  <c r="J641" i="7"/>
  <c r="J645" i="7"/>
  <c r="J649" i="7"/>
  <c r="J653" i="7"/>
  <c r="J657" i="7"/>
  <c r="J661" i="7"/>
  <c r="J665" i="7"/>
  <c r="J669" i="7"/>
  <c r="J673" i="7"/>
  <c r="J677" i="7"/>
  <c r="J681" i="7"/>
  <c r="J685" i="7"/>
  <c r="J689" i="7"/>
  <c r="J693" i="7"/>
  <c r="J697" i="7"/>
  <c r="J701" i="7"/>
  <c r="J705" i="7"/>
  <c r="J709" i="7"/>
  <c r="J713" i="7"/>
  <c r="J717" i="7"/>
  <c r="J721" i="7"/>
  <c r="J725" i="7"/>
  <c r="J729" i="7"/>
  <c r="J733" i="7"/>
  <c r="J737" i="7"/>
  <c r="J741" i="7"/>
  <c r="J745" i="7"/>
  <c r="J749" i="7"/>
  <c r="J753" i="7"/>
  <c r="J757" i="7"/>
  <c r="J761" i="7"/>
  <c r="J765" i="7"/>
  <c r="J769" i="7"/>
  <c r="J773" i="7"/>
  <c r="J777" i="7"/>
  <c r="J781" i="7"/>
  <c r="J785" i="7"/>
  <c r="J789" i="7"/>
  <c r="J793" i="7"/>
  <c r="J797" i="7"/>
  <c r="J801" i="7"/>
  <c r="J805" i="7"/>
  <c r="J809" i="7"/>
  <c r="J813" i="7"/>
  <c r="J817" i="7"/>
  <c r="J821" i="7"/>
  <c r="J825" i="7"/>
  <c r="J829" i="7"/>
  <c r="J833" i="7"/>
  <c r="J837" i="7"/>
  <c r="J841" i="7"/>
  <c r="J845" i="7"/>
  <c r="J849" i="7"/>
  <c r="J853" i="7"/>
  <c r="J857" i="7"/>
  <c r="J861" i="7"/>
  <c r="J865" i="7"/>
  <c r="J869" i="7"/>
  <c r="J873" i="7"/>
  <c r="J877" i="7"/>
  <c r="J881" i="7"/>
  <c r="J885" i="7"/>
  <c r="J889" i="7"/>
  <c r="J893" i="7"/>
  <c r="J897" i="7"/>
  <c r="J901" i="7"/>
  <c r="J905" i="7"/>
  <c r="J909" i="7"/>
  <c r="J913" i="7"/>
  <c r="J917" i="7"/>
  <c r="J921" i="7"/>
  <c r="J925" i="7"/>
  <c r="J929" i="7"/>
  <c r="J933" i="7"/>
  <c r="J937" i="7"/>
  <c r="J941" i="7"/>
  <c r="J945" i="7"/>
  <c r="J949" i="7"/>
  <c r="J953" i="7"/>
  <c r="J957" i="7"/>
  <c r="J961" i="7"/>
  <c r="J965" i="7"/>
  <c r="J969" i="7"/>
  <c r="J973" i="7"/>
  <c r="J977" i="7"/>
  <c r="J981" i="7"/>
  <c r="J985" i="7"/>
  <c r="J989" i="7"/>
  <c r="J993" i="7"/>
  <c r="J997" i="7"/>
  <c r="J1001" i="7"/>
  <c r="J1005" i="7"/>
  <c r="J1009" i="7"/>
  <c r="J1013" i="7"/>
  <c r="J1017" i="7"/>
  <c r="J1021" i="7"/>
  <c r="J1025" i="7"/>
  <c r="J1029" i="7"/>
  <c r="J1033" i="7"/>
  <c r="J1037" i="7"/>
  <c r="J1041" i="7"/>
  <c r="J1045" i="7"/>
  <c r="J1049" i="7"/>
  <c r="J1053" i="7"/>
  <c r="J1057" i="7"/>
  <c r="J1061" i="7"/>
  <c r="J1065" i="7"/>
  <c r="J1069" i="7"/>
  <c r="J1073" i="7"/>
  <c r="J1077" i="7"/>
  <c r="J1081" i="7"/>
  <c r="J1085" i="7"/>
  <c r="J1089" i="7"/>
  <c r="J1093" i="7"/>
  <c r="J1097" i="7"/>
  <c r="J1101" i="7"/>
  <c r="J1105" i="7"/>
  <c r="J1109" i="7"/>
  <c r="J1113" i="7"/>
  <c r="J1117" i="7"/>
  <c r="J1121" i="7"/>
  <c r="J1125" i="7"/>
  <c r="J1129" i="7"/>
  <c r="J1133" i="7"/>
  <c r="J1137" i="7"/>
  <c r="J1141" i="7"/>
  <c r="J1145" i="7"/>
  <c r="J1149" i="7"/>
  <c r="J1153" i="7"/>
  <c r="J1157" i="7"/>
  <c r="J1161" i="7"/>
  <c r="J1165" i="7"/>
  <c r="J1169" i="7"/>
  <c r="J1173" i="7"/>
  <c r="J1177" i="7"/>
  <c r="J1181" i="7"/>
  <c r="J1185" i="7"/>
  <c r="J1189" i="7"/>
  <c r="J1193" i="7"/>
  <c r="J1197" i="7"/>
  <c r="J1201" i="7"/>
  <c r="J1205" i="7"/>
  <c r="J1209" i="7"/>
  <c r="J1213" i="7"/>
  <c r="J1217" i="7"/>
  <c r="J1221" i="7"/>
  <c r="J1225" i="7"/>
  <c r="J1229" i="7"/>
  <c r="J1233" i="7"/>
  <c r="J1237" i="7"/>
  <c r="J1241" i="7"/>
  <c r="J1245" i="7"/>
  <c r="J1249" i="7"/>
  <c r="J1253" i="7"/>
  <c r="J1257" i="7"/>
  <c r="J1261" i="7"/>
  <c r="J1265" i="7"/>
  <c r="J1269" i="7"/>
  <c r="J1273" i="7"/>
  <c r="J1277" i="7"/>
  <c r="J1281" i="7"/>
  <c r="J1285" i="7"/>
  <c r="J1289" i="7"/>
  <c r="J1293" i="7"/>
  <c r="J1297" i="7"/>
  <c r="J1301" i="7"/>
  <c r="J1305" i="7"/>
  <c r="J1309" i="7"/>
  <c r="J1313" i="7"/>
  <c r="J1317" i="7"/>
  <c r="J1321" i="7"/>
  <c r="J1325" i="7"/>
  <c r="J1329" i="7"/>
  <c r="J1333" i="7"/>
  <c r="J1337" i="7"/>
  <c r="J1341" i="7"/>
  <c r="J1345" i="7"/>
  <c r="J1349" i="7"/>
  <c r="J1353" i="7"/>
  <c r="J1357" i="7"/>
  <c r="J1361" i="7"/>
  <c r="J1365" i="7"/>
  <c r="J1369" i="7"/>
  <c r="J1373" i="7"/>
  <c r="J1377" i="7"/>
  <c r="J1381" i="7"/>
  <c r="J1385" i="7"/>
  <c r="J1389" i="7"/>
  <c r="J1393" i="7"/>
  <c r="J1397" i="7"/>
  <c r="J1401" i="7"/>
  <c r="J1405" i="7"/>
  <c r="J1409" i="7"/>
  <c r="J1413" i="7"/>
  <c r="J1417" i="7"/>
  <c r="J1421" i="7"/>
  <c r="J1425" i="7"/>
  <c r="J1429" i="7"/>
  <c r="J1433" i="7"/>
  <c r="J1437" i="7"/>
  <c r="J1441" i="7"/>
  <c r="J1445" i="7"/>
  <c r="J1449" i="7"/>
  <c r="J1453" i="7"/>
  <c r="J1457" i="7"/>
  <c r="J1461" i="7"/>
  <c r="J1465" i="7"/>
  <c r="J1469" i="7"/>
  <c r="J1473" i="7"/>
  <c r="J1477" i="7"/>
  <c r="J1481" i="7"/>
  <c r="J1485" i="7"/>
  <c r="J1489" i="7"/>
  <c r="J1493" i="7"/>
  <c r="J4" i="7"/>
  <c r="J8" i="7"/>
  <c r="J12" i="7"/>
  <c r="J16" i="7"/>
  <c r="J20" i="7"/>
  <c r="J24" i="7"/>
  <c r="J28" i="7"/>
  <c r="J32" i="7"/>
  <c r="J36" i="7"/>
  <c r="J40" i="7"/>
  <c r="J44" i="7"/>
  <c r="J48" i="7"/>
  <c r="J52" i="7"/>
  <c r="J56" i="7"/>
  <c r="J60" i="7"/>
  <c r="J64" i="7"/>
  <c r="J68" i="7"/>
  <c r="J72" i="7"/>
  <c r="J76" i="7"/>
  <c r="J80" i="7"/>
  <c r="J84" i="7"/>
  <c r="J88" i="7"/>
  <c r="J92" i="7"/>
  <c r="J96" i="7"/>
  <c r="J100" i="7"/>
  <c r="J104" i="7"/>
  <c r="J108" i="7"/>
  <c r="J112" i="7"/>
  <c r="J116" i="7"/>
  <c r="J120" i="7"/>
  <c r="J124" i="7"/>
  <c r="J128" i="7"/>
  <c r="J132" i="7"/>
  <c r="J136" i="7"/>
  <c r="J140" i="7"/>
  <c r="J144" i="7"/>
  <c r="J148" i="7"/>
  <c r="J152" i="7"/>
  <c r="J156" i="7"/>
  <c r="J160" i="7"/>
  <c r="J164" i="7"/>
  <c r="J168" i="7"/>
  <c r="J172" i="7"/>
  <c r="J176" i="7"/>
  <c r="J180" i="7"/>
  <c r="J184" i="7"/>
  <c r="J188" i="7"/>
  <c r="J192" i="7"/>
  <c r="J196" i="7"/>
  <c r="J200" i="7"/>
  <c r="J204" i="7"/>
  <c r="J208" i="7"/>
  <c r="J212" i="7"/>
  <c r="J216" i="7"/>
  <c r="J220" i="7"/>
  <c r="J224" i="7"/>
  <c r="J228" i="7"/>
  <c r="J232" i="7"/>
  <c r="J236" i="7"/>
  <c r="J240" i="7"/>
  <c r="J244" i="7"/>
  <c r="J248" i="7"/>
  <c r="J252" i="7"/>
  <c r="J256" i="7"/>
  <c r="J260" i="7"/>
  <c r="J264" i="7"/>
  <c r="J268" i="7"/>
  <c r="J272" i="7"/>
  <c r="J276" i="7"/>
  <c r="J280" i="7"/>
  <c r="J284" i="7"/>
  <c r="J288" i="7"/>
  <c r="J292" i="7"/>
  <c r="J296" i="7"/>
  <c r="J300" i="7"/>
  <c r="J304" i="7"/>
  <c r="J308" i="7"/>
  <c r="J312" i="7"/>
  <c r="J316" i="7"/>
  <c r="J320" i="7"/>
  <c r="J324" i="7"/>
  <c r="J328" i="7"/>
  <c r="J332" i="7"/>
  <c r="J336" i="7"/>
  <c r="J340" i="7"/>
  <c r="J344" i="7"/>
  <c r="J348" i="7"/>
  <c r="J352" i="7"/>
  <c r="J356" i="7"/>
  <c r="J360" i="7"/>
  <c r="J364" i="7"/>
  <c r="J368" i="7"/>
  <c r="J372" i="7"/>
  <c r="J376" i="7"/>
  <c r="J380" i="7"/>
  <c r="J384" i="7"/>
  <c r="J388" i="7"/>
  <c r="J392" i="7"/>
  <c r="J396" i="7"/>
  <c r="J400" i="7"/>
  <c r="J404" i="7"/>
  <c r="J408" i="7"/>
  <c r="J412" i="7"/>
  <c r="J416" i="7"/>
  <c r="J420" i="7"/>
  <c r="J424" i="7"/>
  <c r="J428" i="7"/>
  <c r="J432" i="7"/>
  <c r="J436" i="7"/>
  <c r="J440" i="7"/>
  <c r="J444" i="7"/>
  <c r="J448" i="7"/>
  <c r="J452" i="7"/>
  <c r="J456" i="7"/>
  <c r="J460" i="7"/>
  <c r="J464" i="7"/>
  <c r="J468" i="7"/>
  <c r="J472" i="7"/>
  <c r="J476" i="7"/>
  <c r="J480" i="7"/>
  <c r="J484" i="7"/>
  <c r="J488" i="7"/>
  <c r="J492" i="7"/>
  <c r="J496" i="7"/>
  <c r="J500" i="7"/>
  <c r="J504" i="7"/>
  <c r="J508" i="7"/>
  <c r="J512" i="7"/>
  <c r="J516" i="7"/>
  <c r="J520" i="7"/>
  <c r="J524" i="7"/>
  <c r="J528" i="7"/>
  <c r="J532" i="7"/>
  <c r="J536" i="7"/>
  <c r="J540" i="7"/>
  <c r="J544" i="7"/>
  <c r="J548" i="7"/>
  <c r="J552" i="7"/>
  <c r="J556" i="7"/>
  <c r="J560" i="7"/>
  <c r="J564" i="7"/>
  <c r="J568" i="7"/>
  <c r="J572" i="7"/>
  <c r="J576" i="7"/>
  <c r="J580" i="7"/>
  <c r="J584" i="7"/>
  <c r="J588" i="7"/>
  <c r="J592" i="7"/>
  <c r="J596" i="7"/>
  <c r="J600" i="7"/>
  <c r="J604" i="7"/>
  <c r="J608" i="7"/>
  <c r="J612" i="7"/>
  <c r="J616" i="7"/>
  <c r="J620" i="7"/>
  <c r="J624" i="7"/>
  <c r="J628" i="7"/>
  <c r="J632" i="7"/>
  <c r="J636" i="7"/>
  <c r="J640" i="7"/>
  <c r="J644" i="7"/>
  <c r="J648" i="7"/>
  <c r="J652" i="7"/>
  <c r="J656" i="7"/>
  <c r="J660" i="7"/>
  <c r="J664" i="7"/>
  <c r="J668" i="7"/>
  <c r="J672" i="7"/>
  <c r="J676" i="7"/>
  <c r="J680" i="7"/>
  <c r="J684" i="7"/>
  <c r="J688" i="7"/>
  <c r="J692" i="7"/>
  <c r="J696" i="7"/>
  <c r="J700" i="7"/>
  <c r="J704" i="7"/>
  <c r="J708" i="7"/>
  <c r="J712" i="7"/>
  <c r="J716" i="7"/>
  <c r="J720" i="7"/>
  <c r="J724" i="7"/>
  <c r="J728" i="7"/>
  <c r="J732" i="7"/>
  <c r="J736" i="7"/>
  <c r="J740" i="7"/>
  <c r="J744" i="7"/>
  <c r="J748" i="7"/>
  <c r="J752" i="7"/>
  <c r="J756" i="7"/>
  <c r="J760" i="7"/>
  <c r="J764" i="7"/>
  <c r="J768" i="7"/>
  <c r="J772" i="7"/>
  <c r="J776" i="7"/>
  <c r="J780" i="7"/>
  <c r="J784" i="7"/>
  <c r="J788" i="7"/>
  <c r="J792" i="7"/>
  <c r="J796" i="7"/>
  <c r="J800" i="7"/>
  <c r="J804" i="7"/>
  <c r="J808" i="7"/>
  <c r="J812" i="7"/>
  <c r="J816" i="7"/>
  <c r="J820" i="7"/>
  <c r="J824" i="7"/>
  <c r="J828" i="7"/>
  <c r="J832" i="7"/>
  <c r="J836" i="7"/>
  <c r="J840" i="7"/>
  <c r="J844" i="7"/>
  <c r="J848" i="7"/>
  <c r="J852" i="7"/>
  <c r="J856" i="7"/>
  <c r="J860" i="7"/>
  <c r="J864" i="7"/>
  <c r="J868" i="7"/>
  <c r="J872" i="7"/>
  <c r="J876" i="7"/>
  <c r="J880" i="7"/>
  <c r="J884" i="7"/>
  <c r="J888" i="7"/>
  <c r="J892" i="7"/>
  <c r="J896" i="7"/>
  <c r="J900" i="7"/>
  <c r="J904" i="7"/>
  <c r="J908" i="7"/>
  <c r="J912" i="7"/>
  <c r="J916" i="7"/>
  <c r="J920" i="7"/>
  <c r="J924" i="7"/>
  <c r="J928" i="7"/>
  <c r="J932" i="7"/>
  <c r="J936" i="7"/>
  <c r="J940" i="7"/>
  <c r="J944" i="7"/>
  <c r="J948" i="7"/>
  <c r="J952" i="7"/>
  <c r="J956" i="7"/>
  <c r="J960" i="7"/>
  <c r="J964" i="7"/>
  <c r="J968" i="7"/>
  <c r="J972" i="7"/>
  <c r="J976" i="7"/>
  <c r="J980" i="7"/>
  <c r="J984" i="7"/>
  <c r="J988" i="7"/>
  <c r="J992" i="7"/>
  <c r="J996" i="7"/>
  <c r="J1000" i="7"/>
  <c r="J1004" i="7"/>
  <c r="J1008" i="7"/>
  <c r="J1012" i="7"/>
  <c r="J1016" i="7"/>
  <c r="J1020" i="7"/>
  <c r="J1024" i="7"/>
  <c r="J1028" i="7"/>
  <c r="J1032" i="7"/>
  <c r="J1036" i="7"/>
  <c r="J1040" i="7"/>
  <c r="J1044" i="7"/>
  <c r="J1048" i="7"/>
  <c r="J1052" i="7"/>
  <c r="J1056" i="7"/>
  <c r="J1060" i="7"/>
  <c r="J1064" i="7"/>
  <c r="J1068" i="7"/>
  <c r="J1072" i="7"/>
  <c r="J1076" i="7"/>
  <c r="J1080" i="7"/>
  <c r="J1084" i="7"/>
  <c r="J1088" i="7"/>
  <c r="J1092" i="7"/>
  <c r="J1096" i="7"/>
  <c r="J1100" i="7"/>
  <c r="J1104" i="7"/>
  <c r="J1108" i="7"/>
  <c r="J1112" i="7"/>
  <c r="J1116" i="7"/>
  <c r="J1120" i="7"/>
  <c r="J1124" i="7"/>
  <c r="J1128" i="7"/>
  <c r="J1132" i="7"/>
  <c r="J1136" i="7"/>
  <c r="J1140" i="7"/>
  <c r="J1144" i="7"/>
  <c r="J1148" i="7"/>
  <c r="J1152" i="7"/>
  <c r="J1156" i="7"/>
  <c r="J1160" i="7"/>
  <c r="J1164" i="7"/>
  <c r="J1168" i="7"/>
  <c r="J1172" i="7"/>
  <c r="J1176" i="7"/>
  <c r="J1180" i="7"/>
  <c r="J1184" i="7"/>
  <c r="J1188" i="7"/>
  <c r="J1192" i="7"/>
  <c r="J1196" i="7"/>
  <c r="J1200" i="7"/>
  <c r="J1204" i="7"/>
  <c r="J1208" i="7"/>
  <c r="J1212" i="7"/>
  <c r="J1216" i="7"/>
  <c r="J1220" i="7"/>
  <c r="J1224" i="7"/>
  <c r="J1228" i="7"/>
  <c r="J1232" i="7"/>
  <c r="J1236" i="7"/>
  <c r="J1240" i="7"/>
  <c r="J1244" i="7"/>
  <c r="J1248" i="7"/>
  <c r="J1252" i="7"/>
  <c r="J1256" i="7"/>
  <c r="J1260" i="7"/>
  <c r="J1264" i="7"/>
  <c r="J1268" i="7"/>
  <c r="J1272" i="7"/>
  <c r="J1276" i="7"/>
  <c r="J1280" i="7"/>
  <c r="J1284" i="7"/>
  <c r="J1288" i="7"/>
  <c r="J1292" i="7"/>
  <c r="J1296" i="7"/>
  <c r="J1300" i="7"/>
  <c r="J1304" i="7"/>
  <c r="J1308" i="7"/>
  <c r="J1312" i="7"/>
  <c r="J1316" i="7"/>
  <c r="J1320" i="7"/>
  <c r="J1324" i="7"/>
  <c r="J1328" i="7"/>
  <c r="J1332" i="7"/>
  <c r="J1336" i="7"/>
  <c r="J1340" i="7"/>
  <c r="J1344" i="7"/>
  <c r="J1348" i="7"/>
  <c r="J1352" i="7"/>
  <c r="J1356" i="7"/>
  <c r="J1360" i="7"/>
  <c r="J1364" i="7"/>
  <c r="J1368" i="7"/>
  <c r="J1372" i="7"/>
  <c r="J1376" i="7"/>
  <c r="J1380" i="7"/>
  <c r="J1384" i="7"/>
  <c r="J1388" i="7"/>
  <c r="J1392" i="7"/>
  <c r="J1396" i="7"/>
  <c r="J1400" i="7"/>
  <c r="J1404" i="7"/>
  <c r="J1408" i="7"/>
  <c r="J1412" i="7"/>
  <c r="J1416" i="7"/>
  <c r="J1420" i="7"/>
  <c r="J1424" i="7"/>
  <c r="J1428" i="7"/>
  <c r="J1432" i="7"/>
  <c r="J1436" i="7"/>
  <c r="J1440" i="7"/>
  <c r="J1444" i="7"/>
  <c r="J1448" i="7"/>
  <c r="J1452" i="7"/>
  <c r="J1456" i="7"/>
  <c r="J1460" i="7"/>
  <c r="J1464" i="7"/>
  <c r="J1468" i="7"/>
  <c r="J1472" i="7"/>
  <c r="J1476" i="7"/>
  <c r="J1480" i="7"/>
  <c r="J1484" i="7"/>
  <c r="J1488" i="7"/>
  <c r="J1492" i="7"/>
  <c r="J2" i="7"/>
  <c r="R14" i="6"/>
  <c r="S14" i="6"/>
  <c r="P14" i="6"/>
  <c r="R10" i="6"/>
  <c r="S10" i="6"/>
  <c r="P10" i="6"/>
  <c r="R6" i="6"/>
  <c r="S6" i="6"/>
  <c r="P6" i="6"/>
  <c r="F3" i="8"/>
  <c r="F7" i="8"/>
  <c r="F11" i="8"/>
  <c r="F15" i="8"/>
  <c r="F19" i="8"/>
  <c r="F23" i="8"/>
  <c r="F27" i="8"/>
  <c r="F31" i="8"/>
  <c r="F35" i="8"/>
  <c r="F39" i="8"/>
  <c r="F43" i="8"/>
  <c r="F47" i="8"/>
  <c r="F51" i="8"/>
  <c r="F55" i="8"/>
  <c r="F59" i="8"/>
  <c r="F63" i="8"/>
  <c r="F67" i="8"/>
  <c r="F71" i="8"/>
  <c r="F75" i="8"/>
  <c r="F79" i="8"/>
  <c r="F83" i="8"/>
  <c r="F87" i="8"/>
  <c r="F91" i="8"/>
  <c r="F95" i="8"/>
  <c r="F99" i="8"/>
  <c r="F103" i="8"/>
  <c r="F107" i="8"/>
  <c r="F111" i="8"/>
  <c r="F115" i="8"/>
  <c r="F119" i="8"/>
  <c r="F123" i="8"/>
  <c r="F127" i="8"/>
  <c r="F131" i="8"/>
  <c r="F135" i="8"/>
  <c r="F139" i="8"/>
  <c r="F143" i="8"/>
  <c r="F147" i="8"/>
  <c r="F151" i="8"/>
  <c r="F155" i="8"/>
  <c r="F159" i="8"/>
  <c r="F163" i="8"/>
  <c r="F167" i="8"/>
  <c r="F171" i="8"/>
  <c r="F175" i="8"/>
  <c r="F179" i="8"/>
  <c r="F183" i="8"/>
  <c r="F187" i="8"/>
  <c r="F191" i="8"/>
  <c r="F195" i="8"/>
  <c r="F199" i="8"/>
  <c r="F203" i="8"/>
  <c r="F207" i="8"/>
  <c r="F211" i="8"/>
  <c r="F215" i="8"/>
  <c r="F219" i="8"/>
  <c r="F223" i="8"/>
  <c r="F227" i="8"/>
  <c r="F231" i="8"/>
  <c r="F235" i="8"/>
  <c r="F239" i="8"/>
  <c r="F243" i="8"/>
  <c r="F247" i="8"/>
  <c r="F6" i="8"/>
  <c r="F10" i="8"/>
  <c r="F14" i="8"/>
  <c r="F18" i="8"/>
  <c r="F22" i="8"/>
  <c r="F26" i="8"/>
  <c r="F30" i="8"/>
  <c r="F34" i="8"/>
  <c r="F38" i="8"/>
  <c r="F42" i="8"/>
  <c r="F46" i="8"/>
  <c r="F50" i="8"/>
  <c r="F54" i="8"/>
  <c r="F58" i="8"/>
  <c r="F62" i="8"/>
  <c r="F66" i="8"/>
  <c r="F70" i="8"/>
  <c r="F74" i="8"/>
  <c r="F78" i="8"/>
  <c r="F82" i="8"/>
  <c r="F86" i="8"/>
  <c r="F90" i="8"/>
  <c r="F94" i="8"/>
  <c r="F98" i="8"/>
  <c r="F102" i="8"/>
  <c r="F106" i="8"/>
  <c r="F110" i="8"/>
  <c r="F114" i="8"/>
  <c r="F118" i="8"/>
  <c r="F122" i="8"/>
  <c r="F126" i="8"/>
  <c r="F130" i="8"/>
  <c r="F134" i="8"/>
  <c r="F138" i="8"/>
  <c r="F142" i="8"/>
  <c r="F146" i="8"/>
  <c r="F150" i="8"/>
  <c r="F154" i="8"/>
  <c r="F158" i="8"/>
  <c r="F162" i="8"/>
  <c r="F166" i="8"/>
  <c r="F170" i="8"/>
  <c r="F174" i="8"/>
  <c r="F178" i="8"/>
  <c r="F182" i="8"/>
  <c r="F186" i="8"/>
  <c r="F190" i="8"/>
  <c r="F194" i="8"/>
  <c r="F198" i="8"/>
  <c r="F202" i="8"/>
  <c r="F206" i="8"/>
  <c r="F210" i="8"/>
  <c r="F214" i="8"/>
  <c r="F218" i="8"/>
  <c r="F222" i="8"/>
  <c r="F226" i="8"/>
  <c r="F230" i="8"/>
  <c r="F234" i="8"/>
  <c r="F238" i="8"/>
  <c r="F242" i="8"/>
  <c r="F246" i="8"/>
  <c r="F5" i="8"/>
  <c r="F9" i="8"/>
  <c r="F13" i="8"/>
  <c r="F17" i="8"/>
  <c r="F21" i="8"/>
  <c r="F25" i="8"/>
  <c r="F29" i="8"/>
  <c r="F33" i="8"/>
  <c r="F37" i="8"/>
  <c r="F41" i="8"/>
  <c r="F45" i="8"/>
  <c r="F49" i="8"/>
  <c r="F53" i="8"/>
  <c r="F57" i="8"/>
  <c r="F61" i="8"/>
  <c r="F65" i="8"/>
  <c r="F69" i="8"/>
  <c r="F73" i="8"/>
  <c r="F77" i="8"/>
  <c r="F81" i="8"/>
  <c r="F85" i="8"/>
  <c r="F89" i="8"/>
  <c r="F93" i="8"/>
  <c r="F97" i="8"/>
  <c r="F101" i="8"/>
  <c r="F105" i="8"/>
  <c r="F109" i="8"/>
  <c r="F113" i="8"/>
  <c r="F117" i="8"/>
  <c r="F121" i="8"/>
  <c r="F125" i="8"/>
  <c r="F129" i="8"/>
  <c r="F133" i="8"/>
  <c r="F137" i="8"/>
  <c r="F141" i="8"/>
  <c r="F145" i="8"/>
  <c r="F149" i="8"/>
  <c r="F153" i="8"/>
  <c r="F157" i="8"/>
  <c r="F161" i="8"/>
  <c r="F165" i="8"/>
  <c r="F169" i="8"/>
  <c r="F173" i="8"/>
  <c r="F177" i="8"/>
  <c r="F181" i="8"/>
  <c r="F185" i="8"/>
  <c r="F189" i="8"/>
  <c r="F193" i="8"/>
  <c r="F197" i="8"/>
  <c r="F201" i="8"/>
  <c r="F205" i="8"/>
  <c r="F209" i="8"/>
  <c r="F213" i="8"/>
  <c r="F217" i="8"/>
  <c r="F221" i="8"/>
  <c r="F225" i="8"/>
  <c r="F229" i="8"/>
  <c r="F233" i="8"/>
  <c r="F237" i="8"/>
  <c r="F241" i="8"/>
  <c r="F245" i="8"/>
  <c r="F4" i="8"/>
  <c r="F8" i="8"/>
  <c r="F12" i="8"/>
  <c r="F16" i="8"/>
  <c r="F20" i="8"/>
  <c r="F24" i="8"/>
  <c r="F28" i="8"/>
  <c r="F32" i="8"/>
  <c r="F36" i="8"/>
  <c r="F40" i="8"/>
  <c r="F44" i="8"/>
  <c r="F48" i="8"/>
  <c r="F52" i="8"/>
  <c r="F56" i="8"/>
  <c r="F60" i="8"/>
  <c r="F64" i="8"/>
  <c r="F68" i="8"/>
  <c r="F72" i="8"/>
  <c r="F76" i="8"/>
  <c r="F80" i="8"/>
  <c r="F84" i="8"/>
  <c r="F88" i="8"/>
  <c r="F92" i="8"/>
  <c r="F96" i="8"/>
  <c r="F100" i="8"/>
  <c r="F104" i="8"/>
  <c r="F108" i="8"/>
  <c r="F112" i="8"/>
  <c r="F116" i="8"/>
  <c r="F120" i="8"/>
  <c r="F124" i="8"/>
  <c r="F128" i="8"/>
  <c r="F132" i="8"/>
  <c r="F136" i="8"/>
  <c r="F140" i="8"/>
  <c r="F144" i="8"/>
  <c r="F148" i="8"/>
  <c r="F152" i="8"/>
  <c r="F156" i="8"/>
  <c r="F160" i="8"/>
  <c r="F164" i="8"/>
  <c r="F168" i="8"/>
  <c r="F172" i="8"/>
  <c r="F176" i="8"/>
  <c r="F180" i="8"/>
  <c r="F184" i="8"/>
  <c r="F188" i="8"/>
  <c r="F192" i="8"/>
  <c r="F196" i="8"/>
  <c r="F200" i="8"/>
  <c r="F204" i="8"/>
  <c r="F208" i="8"/>
  <c r="F212" i="8"/>
  <c r="F216" i="8"/>
  <c r="F220" i="8"/>
  <c r="F224" i="8"/>
  <c r="F228" i="8"/>
  <c r="F232" i="8"/>
  <c r="F236" i="8"/>
  <c r="F240" i="8"/>
  <c r="F244" i="8"/>
  <c r="F251" i="8"/>
  <c r="F255" i="8"/>
  <c r="F259" i="8"/>
  <c r="F263" i="8"/>
  <c r="F267" i="8"/>
  <c r="F271" i="8"/>
  <c r="F275" i="8"/>
  <c r="F279" i="8"/>
  <c r="F283" i="8"/>
  <c r="F287" i="8"/>
  <c r="F291" i="8"/>
  <c r="F295" i="8"/>
  <c r="F299" i="8"/>
  <c r="F303" i="8"/>
  <c r="F307" i="8"/>
  <c r="F311" i="8"/>
  <c r="F315" i="8"/>
  <c r="F319" i="8"/>
  <c r="F323" i="8"/>
  <c r="F327" i="8"/>
  <c r="F331" i="8"/>
  <c r="F335" i="8"/>
  <c r="F339" i="8"/>
  <c r="F343" i="8"/>
  <c r="F347" i="8"/>
  <c r="F351" i="8"/>
  <c r="F355" i="8"/>
  <c r="F359" i="8"/>
  <c r="F363" i="8"/>
  <c r="F367" i="8"/>
  <c r="F371" i="8"/>
  <c r="F375" i="8"/>
  <c r="F379" i="8"/>
  <c r="F383" i="8"/>
  <c r="F387" i="8"/>
  <c r="F391" i="8"/>
  <c r="F395" i="8"/>
  <c r="F399" i="8"/>
  <c r="F403" i="8"/>
  <c r="F407" i="8"/>
  <c r="F411" i="8"/>
  <c r="F415" i="8"/>
  <c r="F419" i="8"/>
  <c r="F423" i="8"/>
  <c r="F427" i="8"/>
  <c r="F431" i="8"/>
  <c r="F435" i="8"/>
  <c r="F439" i="8"/>
  <c r="F443" i="8"/>
  <c r="F447" i="8"/>
  <c r="F451" i="8"/>
  <c r="F455" i="8"/>
  <c r="F459" i="8"/>
  <c r="F463" i="8"/>
  <c r="F467" i="8"/>
  <c r="F471" i="8"/>
  <c r="F475" i="8"/>
  <c r="F479" i="8"/>
  <c r="F483" i="8"/>
  <c r="F487" i="8"/>
  <c r="F491" i="8"/>
  <c r="F495" i="8"/>
  <c r="F499" i="8"/>
  <c r="F503" i="8"/>
  <c r="F507" i="8"/>
  <c r="F511" i="8"/>
  <c r="F515" i="8"/>
  <c r="F519" i="8"/>
  <c r="F523" i="8"/>
  <c r="F527" i="8"/>
  <c r="F531" i="8"/>
  <c r="F535" i="8"/>
  <c r="F539" i="8"/>
  <c r="F543" i="8"/>
  <c r="F547" i="8"/>
  <c r="F551" i="8"/>
  <c r="F555" i="8"/>
  <c r="F559" i="8"/>
  <c r="F563" i="8"/>
  <c r="F567" i="8"/>
  <c r="F571" i="8"/>
  <c r="F575" i="8"/>
  <c r="F579" i="8"/>
  <c r="F583" i="8"/>
  <c r="F587" i="8"/>
  <c r="F591" i="8"/>
  <c r="F595" i="8"/>
  <c r="F599" i="8"/>
  <c r="F603" i="8"/>
  <c r="F607" i="8"/>
  <c r="F611" i="8"/>
  <c r="F615" i="8"/>
  <c r="F619" i="8"/>
  <c r="F623" i="8"/>
  <c r="F627" i="8"/>
  <c r="F631" i="8"/>
  <c r="F635" i="8"/>
  <c r="F639" i="8"/>
  <c r="F643" i="8"/>
  <c r="F647" i="8"/>
  <c r="F651" i="8"/>
  <c r="F655" i="8"/>
  <c r="F659" i="8"/>
  <c r="F663" i="8"/>
  <c r="F667" i="8"/>
  <c r="F671" i="8"/>
  <c r="F675" i="8"/>
  <c r="F679" i="8"/>
  <c r="F683" i="8"/>
  <c r="F687" i="8"/>
  <c r="F691" i="8"/>
  <c r="F695" i="8"/>
  <c r="F699" i="8"/>
  <c r="F703" i="8"/>
  <c r="F707" i="8"/>
  <c r="F711" i="8"/>
  <c r="F715" i="8"/>
  <c r="F719" i="8"/>
  <c r="F723" i="8"/>
  <c r="F727" i="8"/>
  <c r="F731" i="8"/>
  <c r="F735" i="8"/>
  <c r="F739" i="8"/>
  <c r="F743" i="8"/>
  <c r="F747" i="8"/>
  <c r="F751" i="8"/>
  <c r="F755" i="8"/>
  <c r="F759" i="8"/>
  <c r="F763" i="8"/>
  <c r="F767" i="8"/>
  <c r="F2" i="8"/>
  <c r="F250" i="8"/>
  <c r="F254" i="8"/>
  <c r="F258" i="8"/>
  <c r="F262" i="8"/>
  <c r="F266" i="8"/>
  <c r="F270" i="8"/>
  <c r="F274" i="8"/>
  <c r="F278" i="8"/>
  <c r="F282" i="8"/>
  <c r="F286" i="8"/>
  <c r="F290" i="8"/>
  <c r="F294" i="8"/>
  <c r="F298" i="8"/>
  <c r="F302" i="8"/>
  <c r="F306" i="8"/>
  <c r="F310" i="8"/>
  <c r="F314" i="8"/>
  <c r="F318" i="8"/>
  <c r="F322" i="8"/>
  <c r="F326" i="8"/>
  <c r="F330" i="8"/>
  <c r="F334" i="8"/>
  <c r="F338" i="8"/>
  <c r="F342" i="8"/>
  <c r="F346" i="8"/>
  <c r="F350" i="8"/>
  <c r="F354" i="8"/>
  <c r="F358" i="8"/>
  <c r="F362" i="8"/>
  <c r="F366" i="8"/>
  <c r="F370" i="8"/>
  <c r="F374" i="8"/>
  <c r="F378" i="8"/>
  <c r="F382" i="8"/>
  <c r="F386" i="8"/>
  <c r="F390" i="8"/>
  <c r="F394" i="8"/>
  <c r="F398" i="8"/>
  <c r="F402" i="8"/>
  <c r="F406" i="8"/>
  <c r="F410" i="8"/>
  <c r="F414" i="8"/>
  <c r="F418" i="8"/>
  <c r="F422" i="8"/>
  <c r="F426" i="8"/>
  <c r="F430" i="8"/>
  <c r="F434" i="8"/>
  <c r="F438" i="8"/>
  <c r="F442" i="8"/>
  <c r="F446" i="8"/>
  <c r="F450" i="8"/>
  <c r="F454" i="8"/>
  <c r="F458" i="8"/>
  <c r="F462" i="8"/>
  <c r="F466" i="8"/>
  <c r="F470" i="8"/>
  <c r="F474" i="8"/>
  <c r="F478" i="8"/>
  <c r="F482" i="8"/>
  <c r="F486" i="8"/>
  <c r="F490" i="8"/>
  <c r="F494" i="8"/>
  <c r="F498" i="8"/>
  <c r="F502" i="8"/>
  <c r="F506" i="8"/>
  <c r="F510" i="8"/>
  <c r="F514" i="8"/>
  <c r="F518" i="8"/>
  <c r="F522" i="8"/>
  <c r="F526" i="8"/>
  <c r="F530" i="8"/>
  <c r="F534" i="8"/>
  <c r="F538" i="8"/>
  <c r="F542" i="8"/>
  <c r="F546" i="8"/>
  <c r="F550" i="8"/>
  <c r="F554" i="8"/>
  <c r="F558" i="8"/>
  <c r="F562" i="8"/>
  <c r="F566" i="8"/>
  <c r="F570" i="8"/>
  <c r="F574" i="8"/>
  <c r="F578" i="8"/>
  <c r="F582" i="8"/>
  <c r="F586" i="8"/>
  <c r="F590" i="8"/>
  <c r="F594" i="8"/>
  <c r="F598" i="8"/>
  <c r="F602" i="8"/>
  <c r="F606" i="8"/>
  <c r="F610" i="8"/>
  <c r="F614" i="8"/>
  <c r="F618" i="8"/>
  <c r="F622" i="8"/>
  <c r="F626" i="8"/>
  <c r="F630" i="8"/>
  <c r="F634" i="8"/>
  <c r="F638" i="8"/>
  <c r="F642" i="8"/>
  <c r="F646" i="8"/>
  <c r="F650" i="8"/>
  <c r="F654" i="8"/>
  <c r="F658" i="8"/>
  <c r="F662" i="8"/>
  <c r="F666" i="8"/>
  <c r="F670" i="8"/>
  <c r="F674" i="8"/>
  <c r="F678" i="8"/>
  <c r="F682" i="8"/>
  <c r="F686" i="8"/>
  <c r="F690" i="8"/>
  <c r="F694" i="8"/>
  <c r="F698" i="8"/>
  <c r="F702" i="8"/>
  <c r="F706" i="8"/>
  <c r="F710" i="8"/>
  <c r="F714" i="8"/>
  <c r="F718" i="8"/>
  <c r="F722" i="8"/>
  <c r="F726" i="8"/>
  <c r="F730" i="8"/>
  <c r="F734" i="8"/>
  <c r="F738" i="8"/>
  <c r="F742" i="8"/>
  <c r="F746" i="8"/>
  <c r="F750" i="8"/>
  <c r="F754" i="8"/>
  <c r="F758" i="8"/>
  <c r="F762" i="8"/>
  <c r="F766" i="8"/>
  <c r="F770" i="8"/>
  <c r="F249" i="8"/>
  <c r="F253" i="8"/>
  <c r="F257" i="8"/>
  <c r="F261" i="8"/>
  <c r="F265" i="8"/>
  <c r="F269" i="8"/>
  <c r="F273" i="8"/>
  <c r="F277" i="8"/>
  <c r="F281" i="8"/>
  <c r="F285" i="8"/>
  <c r="F289" i="8"/>
  <c r="F293" i="8"/>
  <c r="F297" i="8"/>
  <c r="F301" i="8"/>
  <c r="F305" i="8"/>
  <c r="F309" i="8"/>
  <c r="F313" i="8"/>
  <c r="F317" i="8"/>
  <c r="F321" i="8"/>
  <c r="F325" i="8"/>
  <c r="F329" i="8"/>
  <c r="F333" i="8"/>
  <c r="F337" i="8"/>
  <c r="F341" i="8"/>
  <c r="F345" i="8"/>
  <c r="F349" i="8"/>
  <c r="F353" i="8"/>
  <c r="F357" i="8"/>
  <c r="F361" i="8"/>
  <c r="F365" i="8"/>
  <c r="F369" i="8"/>
  <c r="F373" i="8"/>
  <c r="F377" i="8"/>
  <c r="F381" i="8"/>
  <c r="F385" i="8"/>
  <c r="F389" i="8"/>
  <c r="F393" i="8"/>
  <c r="F397" i="8"/>
  <c r="F401" i="8"/>
  <c r="F405" i="8"/>
  <c r="F409" i="8"/>
  <c r="F413" i="8"/>
  <c r="F417" i="8"/>
  <c r="F421" i="8"/>
  <c r="F425" i="8"/>
  <c r="F429" i="8"/>
  <c r="F433" i="8"/>
  <c r="F437" i="8"/>
  <c r="F441" i="8"/>
  <c r="F445" i="8"/>
  <c r="F449" i="8"/>
  <c r="F453" i="8"/>
  <c r="F457" i="8"/>
  <c r="F461" i="8"/>
  <c r="F465" i="8"/>
  <c r="F469" i="8"/>
  <c r="F473" i="8"/>
  <c r="F477" i="8"/>
  <c r="F481" i="8"/>
  <c r="F485" i="8"/>
  <c r="F489" i="8"/>
  <c r="F493" i="8"/>
  <c r="F497" i="8"/>
  <c r="F501" i="8"/>
  <c r="F505" i="8"/>
  <c r="F509" i="8"/>
  <c r="F513" i="8"/>
  <c r="F517" i="8"/>
  <c r="F521" i="8"/>
  <c r="F525" i="8"/>
  <c r="F529" i="8"/>
  <c r="F533" i="8"/>
  <c r="F537" i="8"/>
  <c r="F541" i="8"/>
  <c r="F545" i="8"/>
  <c r="F549" i="8"/>
  <c r="F553" i="8"/>
  <c r="F557" i="8"/>
  <c r="F561" i="8"/>
  <c r="F565" i="8"/>
  <c r="F569" i="8"/>
  <c r="F573" i="8"/>
  <c r="F577" i="8"/>
  <c r="F581" i="8"/>
  <c r="F585" i="8"/>
  <c r="F589" i="8"/>
  <c r="F593" i="8"/>
  <c r="F597" i="8"/>
  <c r="F601" i="8"/>
  <c r="F605" i="8"/>
  <c r="F609" i="8"/>
  <c r="F613" i="8"/>
  <c r="F617" i="8"/>
  <c r="F621" i="8"/>
  <c r="F625" i="8"/>
  <c r="F629" i="8"/>
  <c r="F633" i="8"/>
  <c r="F637" i="8"/>
  <c r="F641" i="8"/>
  <c r="F645" i="8"/>
  <c r="F649" i="8"/>
  <c r="F653" i="8"/>
  <c r="F657" i="8"/>
  <c r="F661" i="8"/>
  <c r="F665" i="8"/>
  <c r="F669" i="8"/>
  <c r="F673" i="8"/>
  <c r="F677" i="8"/>
  <c r="F681" i="8"/>
  <c r="F685" i="8"/>
  <c r="F689" i="8"/>
  <c r="F693" i="8"/>
  <c r="F697" i="8"/>
  <c r="F701" i="8"/>
  <c r="F705" i="8"/>
  <c r="F709" i="8"/>
  <c r="F713" i="8"/>
  <c r="F717" i="8"/>
  <c r="F721" i="8"/>
  <c r="F725" i="8"/>
  <c r="F729" i="8"/>
  <c r="F733" i="8"/>
  <c r="F737" i="8"/>
  <c r="F741" i="8"/>
  <c r="F745" i="8"/>
  <c r="F749" i="8"/>
  <c r="F753" i="8"/>
  <c r="F757" i="8"/>
  <c r="F761" i="8"/>
  <c r="F765" i="8"/>
  <c r="F769" i="8"/>
  <c r="F248" i="8"/>
  <c r="F252" i="8"/>
  <c r="F256" i="8"/>
  <c r="F260" i="8"/>
  <c r="F264" i="8"/>
  <c r="F268" i="8"/>
  <c r="F272" i="8"/>
  <c r="F276" i="8"/>
  <c r="F280" i="8"/>
  <c r="F284" i="8"/>
  <c r="F288" i="8"/>
  <c r="F292" i="8"/>
  <c r="F296" i="8"/>
  <c r="F300" i="8"/>
  <c r="F304" i="8"/>
  <c r="F308" i="8"/>
  <c r="F312" i="8"/>
  <c r="F316" i="8"/>
  <c r="F320" i="8"/>
  <c r="F324" i="8"/>
  <c r="F328" i="8"/>
  <c r="F332" i="8"/>
  <c r="F336" i="8"/>
  <c r="F340" i="8"/>
  <c r="F344" i="8"/>
  <c r="F348" i="8"/>
  <c r="F352" i="8"/>
  <c r="F356" i="8"/>
  <c r="F360" i="8"/>
  <c r="F364" i="8"/>
  <c r="F368" i="8"/>
  <c r="F372" i="8"/>
  <c r="F376" i="8"/>
  <c r="F380" i="8"/>
  <c r="F384" i="8"/>
  <c r="F388" i="8"/>
  <c r="F392" i="8"/>
  <c r="F396" i="8"/>
  <c r="F400" i="8"/>
  <c r="F404" i="8"/>
  <c r="F408" i="8"/>
  <c r="F412" i="8"/>
  <c r="F416" i="8"/>
  <c r="F420" i="8"/>
  <c r="F424" i="8"/>
  <c r="F428" i="8"/>
  <c r="F432" i="8"/>
  <c r="F436" i="8"/>
  <c r="F440" i="8"/>
  <c r="F444" i="8"/>
  <c r="F448" i="8"/>
  <c r="F452" i="8"/>
  <c r="F456" i="8"/>
  <c r="F460" i="8"/>
  <c r="F464" i="8"/>
  <c r="F468" i="8"/>
  <c r="F472" i="8"/>
  <c r="F476" i="8"/>
  <c r="F480" i="8"/>
  <c r="F484" i="8"/>
  <c r="F488" i="8"/>
  <c r="F492" i="8"/>
  <c r="F496" i="8"/>
  <c r="F500" i="8"/>
  <c r="F504" i="8"/>
  <c r="F508" i="8"/>
  <c r="F512" i="8"/>
  <c r="F516" i="8"/>
  <c r="F520" i="8"/>
  <c r="F524" i="8"/>
  <c r="F528" i="8"/>
  <c r="F532" i="8"/>
  <c r="F536" i="8"/>
  <c r="F540" i="8"/>
  <c r="F544" i="8"/>
  <c r="F548" i="8"/>
  <c r="F552" i="8"/>
  <c r="F556" i="8"/>
  <c r="F560" i="8"/>
  <c r="F564" i="8"/>
  <c r="F568" i="8"/>
  <c r="F572" i="8"/>
  <c r="F576" i="8"/>
  <c r="F580" i="8"/>
  <c r="F584" i="8"/>
  <c r="F588" i="8"/>
  <c r="F592" i="8"/>
  <c r="F596" i="8"/>
  <c r="F600" i="8"/>
  <c r="F604" i="8"/>
  <c r="F608" i="8"/>
  <c r="F612" i="8"/>
  <c r="F616" i="8"/>
  <c r="F620" i="8"/>
  <c r="F624" i="8"/>
  <c r="F628" i="8"/>
  <c r="F632" i="8"/>
  <c r="F636" i="8"/>
  <c r="F640" i="8"/>
  <c r="F644" i="8"/>
  <c r="F648" i="8"/>
  <c r="F652" i="8"/>
  <c r="F656" i="8"/>
  <c r="F660" i="8"/>
  <c r="F664" i="8"/>
  <c r="F668" i="8"/>
  <c r="F672" i="8"/>
  <c r="F676" i="8"/>
  <c r="F680" i="8"/>
  <c r="F684" i="8"/>
  <c r="F688" i="8"/>
  <c r="F692" i="8"/>
  <c r="F696" i="8"/>
  <c r="F700" i="8"/>
  <c r="F704" i="8"/>
  <c r="F708" i="8"/>
  <c r="F712" i="8"/>
  <c r="F716" i="8"/>
  <c r="F720" i="8"/>
  <c r="F724" i="8"/>
  <c r="F728" i="8"/>
  <c r="F732" i="8"/>
  <c r="F736" i="8"/>
  <c r="F740" i="8"/>
  <c r="F744" i="8"/>
  <c r="F748" i="8"/>
  <c r="F752" i="8"/>
  <c r="F756" i="8"/>
  <c r="F760" i="8"/>
  <c r="F764" i="8"/>
  <c r="F768" i="8"/>
  <c r="F6" i="7"/>
  <c r="F10" i="7"/>
  <c r="F14" i="7"/>
  <c r="F18" i="7"/>
  <c r="F22" i="7"/>
  <c r="F26" i="7"/>
  <c r="F30" i="7"/>
  <c r="F34" i="7"/>
  <c r="F38" i="7"/>
  <c r="F42" i="7"/>
  <c r="F46" i="7"/>
  <c r="F50" i="7"/>
  <c r="F54" i="7"/>
  <c r="F58" i="7"/>
  <c r="F62" i="7"/>
  <c r="F66" i="7"/>
  <c r="F70" i="7"/>
  <c r="F74" i="7"/>
  <c r="F78" i="7"/>
  <c r="F82" i="7"/>
  <c r="F86" i="7"/>
  <c r="F90" i="7"/>
  <c r="F94" i="7"/>
  <c r="F98" i="7"/>
  <c r="F102" i="7"/>
  <c r="F106" i="7"/>
  <c r="F110" i="7"/>
  <c r="F114" i="7"/>
  <c r="F118" i="7"/>
  <c r="F122" i="7"/>
  <c r="F126" i="7"/>
  <c r="F130" i="7"/>
  <c r="F134" i="7"/>
  <c r="F138" i="7"/>
  <c r="F142" i="7"/>
  <c r="F146" i="7"/>
  <c r="F150" i="7"/>
  <c r="F154" i="7"/>
  <c r="F158" i="7"/>
  <c r="F162" i="7"/>
  <c r="F166" i="7"/>
  <c r="F170" i="7"/>
  <c r="F174" i="7"/>
  <c r="F178" i="7"/>
  <c r="F182" i="7"/>
  <c r="F186" i="7"/>
  <c r="F190" i="7"/>
  <c r="F194" i="7"/>
  <c r="F198" i="7"/>
  <c r="F202" i="7"/>
  <c r="F206" i="7"/>
  <c r="F210" i="7"/>
  <c r="F214" i="7"/>
  <c r="F218" i="7"/>
  <c r="F222" i="7"/>
  <c r="F226" i="7"/>
  <c r="F230" i="7"/>
  <c r="F234" i="7"/>
  <c r="F238" i="7"/>
  <c r="F242" i="7"/>
  <c r="F246" i="7"/>
  <c r="F250" i="7"/>
  <c r="F254" i="7"/>
  <c r="F258" i="7"/>
  <c r="F262" i="7"/>
  <c r="F266" i="7"/>
  <c r="F270" i="7"/>
  <c r="F274" i="7"/>
  <c r="F278" i="7"/>
  <c r="F282" i="7"/>
  <c r="F286" i="7"/>
  <c r="F290" i="7"/>
  <c r="F294" i="7"/>
  <c r="F298" i="7"/>
  <c r="F302" i="7"/>
  <c r="F306" i="7"/>
  <c r="F310" i="7"/>
  <c r="F314" i="7"/>
  <c r="F318" i="7"/>
  <c r="F322" i="7"/>
  <c r="F326" i="7"/>
  <c r="F330" i="7"/>
  <c r="F334" i="7"/>
  <c r="F338" i="7"/>
  <c r="F342" i="7"/>
  <c r="F346" i="7"/>
  <c r="F350" i="7"/>
  <c r="F354" i="7"/>
  <c r="F358" i="7"/>
  <c r="F362" i="7"/>
  <c r="F366" i="7"/>
  <c r="F370" i="7"/>
  <c r="F374" i="7"/>
  <c r="F378" i="7"/>
  <c r="F382" i="7"/>
  <c r="F386" i="7"/>
  <c r="F390" i="7"/>
  <c r="F394" i="7"/>
  <c r="F398" i="7"/>
  <c r="F402" i="7"/>
  <c r="F406" i="7"/>
  <c r="F410" i="7"/>
  <c r="F414" i="7"/>
  <c r="F418" i="7"/>
  <c r="F422" i="7"/>
  <c r="F426" i="7"/>
  <c r="F430" i="7"/>
  <c r="F434" i="7"/>
  <c r="F438" i="7"/>
  <c r="F442" i="7"/>
  <c r="F446" i="7"/>
  <c r="F450" i="7"/>
  <c r="F454" i="7"/>
  <c r="F458" i="7"/>
  <c r="F462" i="7"/>
  <c r="F466" i="7"/>
  <c r="F470" i="7"/>
  <c r="F474" i="7"/>
  <c r="F478" i="7"/>
  <c r="F482" i="7"/>
  <c r="F486" i="7"/>
  <c r="F490" i="7"/>
  <c r="F494" i="7"/>
  <c r="F498" i="7"/>
  <c r="F502" i="7"/>
  <c r="F506" i="7"/>
  <c r="F510" i="7"/>
  <c r="F514" i="7"/>
  <c r="F518" i="7"/>
  <c r="F522" i="7"/>
  <c r="F526" i="7"/>
  <c r="F530" i="7"/>
  <c r="F534" i="7"/>
  <c r="F538" i="7"/>
  <c r="F542" i="7"/>
  <c r="F546" i="7"/>
  <c r="F550" i="7"/>
  <c r="F554" i="7"/>
  <c r="F558" i="7"/>
  <c r="F562" i="7"/>
  <c r="F566" i="7"/>
  <c r="F570" i="7"/>
  <c r="F574" i="7"/>
  <c r="F578" i="7"/>
  <c r="F582" i="7"/>
  <c r="F586" i="7"/>
  <c r="F590" i="7"/>
  <c r="F594" i="7"/>
  <c r="F598" i="7"/>
  <c r="F602" i="7"/>
  <c r="F606" i="7"/>
  <c r="F610" i="7"/>
  <c r="F614" i="7"/>
  <c r="F618" i="7"/>
  <c r="F622" i="7"/>
  <c r="F626" i="7"/>
  <c r="F630" i="7"/>
  <c r="F634" i="7"/>
  <c r="F638" i="7"/>
  <c r="F642" i="7"/>
  <c r="F646" i="7"/>
  <c r="F650" i="7"/>
  <c r="F654" i="7"/>
  <c r="F658" i="7"/>
  <c r="F662" i="7"/>
  <c r="F666" i="7"/>
  <c r="F670" i="7"/>
  <c r="F674" i="7"/>
  <c r="F678" i="7"/>
  <c r="F682" i="7"/>
  <c r="F686" i="7"/>
  <c r="F690" i="7"/>
  <c r="F694" i="7"/>
  <c r="F698" i="7"/>
  <c r="F702" i="7"/>
  <c r="F706" i="7"/>
  <c r="F710" i="7"/>
  <c r="F714" i="7"/>
  <c r="F718" i="7"/>
  <c r="F722" i="7"/>
  <c r="F726" i="7"/>
  <c r="F730" i="7"/>
  <c r="F734" i="7"/>
  <c r="F738" i="7"/>
  <c r="F742" i="7"/>
  <c r="F746" i="7"/>
  <c r="F750" i="7"/>
  <c r="F754" i="7"/>
  <c r="F758" i="7"/>
  <c r="F762" i="7"/>
  <c r="F766" i="7"/>
  <c r="F770" i="7"/>
  <c r="F774" i="7"/>
  <c r="F778" i="7"/>
  <c r="F782" i="7"/>
  <c r="F786" i="7"/>
  <c r="F790" i="7"/>
  <c r="F794" i="7"/>
  <c r="F798" i="7"/>
  <c r="F802" i="7"/>
  <c r="F806" i="7"/>
  <c r="F810" i="7"/>
  <c r="F814" i="7"/>
  <c r="F818" i="7"/>
  <c r="F822" i="7"/>
  <c r="F826" i="7"/>
  <c r="F830" i="7"/>
  <c r="F834" i="7"/>
  <c r="F838" i="7"/>
  <c r="F842" i="7"/>
  <c r="F846" i="7"/>
  <c r="F850" i="7"/>
  <c r="F854" i="7"/>
  <c r="F858" i="7"/>
  <c r="F862" i="7"/>
  <c r="F866" i="7"/>
  <c r="F870" i="7"/>
  <c r="F874" i="7"/>
  <c r="F878" i="7"/>
  <c r="F882" i="7"/>
  <c r="F886" i="7"/>
  <c r="F890" i="7"/>
  <c r="F894" i="7"/>
  <c r="F898" i="7"/>
  <c r="F902" i="7"/>
  <c r="F906" i="7"/>
  <c r="F910" i="7"/>
  <c r="F914" i="7"/>
  <c r="F918" i="7"/>
  <c r="F922" i="7"/>
  <c r="F926" i="7"/>
  <c r="F930" i="7"/>
  <c r="F934" i="7"/>
  <c r="F938" i="7"/>
  <c r="F942" i="7"/>
  <c r="F946" i="7"/>
  <c r="F950" i="7"/>
  <c r="F954" i="7"/>
  <c r="F958" i="7"/>
  <c r="F962" i="7"/>
  <c r="F966" i="7"/>
  <c r="F970" i="7"/>
  <c r="F974" i="7"/>
  <c r="F978" i="7"/>
  <c r="F982" i="7"/>
  <c r="F986" i="7"/>
  <c r="F990" i="7"/>
  <c r="F994" i="7"/>
  <c r="F998" i="7"/>
  <c r="F1002" i="7"/>
  <c r="F1006" i="7"/>
  <c r="F1010" i="7"/>
  <c r="F1014" i="7"/>
  <c r="F1018" i="7"/>
  <c r="F1022" i="7"/>
  <c r="F1026" i="7"/>
  <c r="F1030" i="7"/>
  <c r="F1034" i="7"/>
  <c r="F1038" i="7"/>
  <c r="F1042" i="7"/>
  <c r="F1046" i="7"/>
  <c r="F1050" i="7"/>
  <c r="F1054" i="7"/>
  <c r="F1058" i="7"/>
  <c r="F1062" i="7"/>
  <c r="F1066" i="7"/>
  <c r="F1070" i="7"/>
  <c r="F1074" i="7"/>
  <c r="F1078" i="7"/>
  <c r="F1082" i="7"/>
  <c r="F1086" i="7"/>
  <c r="F1090" i="7"/>
  <c r="F1094" i="7"/>
  <c r="F1098" i="7"/>
  <c r="F1102" i="7"/>
  <c r="F1106" i="7"/>
  <c r="F1110" i="7"/>
  <c r="F1114" i="7"/>
  <c r="F1118" i="7"/>
  <c r="F1122" i="7"/>
  <c r="F1126" i="7"/>
  <c r="F1130" i="7"/>
  <c r="F1134" i="7"/>
  <c r="F1138" i="7"/>
  <c r="F1142" i="7"/>
  <c r="F1146" i="7"/>
  <c r="F1150" i="7"/>
  <c r="F1154" i="7"/>
  <c r="F1158" i="7"/>
  <c r="F1162" i="7"/>
  <c r="F1166" i="7"/>
  <c r="F1170" i="7"/>
  <c r="F1174" i="7"/>
  <c r="F1178" i="7"/>
  <c r="F1182" i="7"/>
  <c r="F1186" i="7"/>
  <c r="F1190" i="7"/>
  <c r="F1194" i="7"/>
  <c r="F1198" i="7"/>
  <c r="F1202" i="7"/>
  <c r="F1206" i="7"/>
  <c r="F1210" i="7"/>
  <c r="F1214" i="7"/>
  <c r="F1218" i="7"/>
  <c r="F1222" i="7"/>
  <c r="F1226" i="7"/>
  <c r="F1230" i="7"/>
  <c r="F1234" i="7"/>
  <c r="F1238" i="7"/>
  <c r="F1242" i="7"/>
  <c r="F1246" i="7"/>
  <c r="F1250" i="7"/>
  <c r="F1254" i="7"/>
  <c r="F1258" i="7"/>
  <c r="F1262" i="7"/>
  <c r="F1266" i="7"/>
  <c r="F1270" i="7"/>
  <c r="F1274" i="7"/>
  <c r="F1278" i="7"/>
  <c r="F1282" i="7"/>
  <c r="F1286" i="7"/>
  <c r="F1290" i="7"/>
  <c r="F1294" i="7"/>
  <c r="F1298" i="7"/>
  <c r="F1302" i="7"/>
  <c r="F1306" i="7"/>
  <c r="F1310" i="7"/>
  <c r="F1314" i="7"/>
  <c r="F1318" i="7"/>
  <c r="F1322" i="7"/>
  <c r="F1326" i="7"/>
  <c r="F1330" i="7"/>
  <c r="F1334" i="7"/>
  <c r="F1338" i="7"/>
  <c r="F1342" i="7"/>
  <c r="F1346" i="7"/>
  <c r="F1350" i="7"/>
  <c r="F1354" i="7"/>
  <c r="F1358" i="7"/>
  <c r="F1362" i="7"/>
  <c r="F1366" i="7"/>
  <c r="F1370" i="7"/>
  <c r="F1374" i="7"/>
  <c r="F1378" i="7"/>
  <c r="F1382" i="7"/>
  <c r="F1386" i="7"/>
  <c r="F1390" i="7"/>
  <c r="F1394" i="7"/>
  <c r="F1398" i="7"/>
  <c r="F1402" i="7"/>
  <c r="F1406" i="7"/>
  <c r="F1410" i="7"/>
  <c r="F1414" i="7"/>
  <c r="F1418" i="7"/>
  <c r="F1422" i="7"/>
  <c r="F1426" i="7"/>
  <c r="F1430" i="7"/>
  <c r="F1434" i="7"/>
  <c r="F1438" i="7"/>
  <c r="F1442" i="7"/>
  <c r="F1446" i="7"/>
  <c r="F1450" i="7"/>
  <c r="F1454" i="7"/>
  <c r="F1458" i="7"/>
  <c r="F1462" i="7"/>
  <c r="F1466" i="7"/>
  <c r="F1470" i="7"/>
  <c r="F1474" i="7"/>
  <c r="F1478" i="7"/>
  <c r="F1482" i="7"/>
  <c r="F1486" i="7"/>
  <c r="F1490" i="7"/>
  <c r="F2" i="7"/>
  <c r="I3" i="6"/>
  <c r="F5" i="7"/>
  <c r="F9" i="7"/>
  <c r="F13" i="7"/>
  <c r="F17" i="7"/>
  <c r="F21" i="7"/>
  <c r="F25" i="7"/>
  <c r="F29" i="7"/>
  <c r="F33" i="7"/>
  <c r="F37" i="7"/>
  <c r="F41" i="7"/>
  <c r="F45" i="7"/>
  <c r="F49" i="7"/>
  <c r="F53" i="7"/>
  <c r="F57" i="7"/>
  <c r="F61" i="7"/>
  <c r="F65" i="7"/>
  <c r="F69" i="7"/>
  <c r="F73" i="7"/>
  <c r="F77" i="7"/>
  <c r="F81" i="7"/>
  <c r="F85" i="7"/>
  <c r="F89" i="7"/>
  <c r="F93" i="7"/>
  <c r="F97" i="7"/>
  <c r="F101" i="7"/>
  <c r="F105" i="7"/>
  <c r="F109" i="7"/>
  <c r="F113" i="7"/>
  <c r="F117" i="7"/>
  <c r="F121" i="7"/>
  <c r="F125" i="7"/>
  <c r="F129" i="7"/>
  <c r="F133" i="7"/>
  <c r="F137" i="7"/>
  <c r="F141" i="7"/>
  <c r="F145" i="7"/>
  <c r="F149" i="7"/>
  <c r="F153" i="7"/>
  <c r="F157" i="7"/>
  <c r="F161" i="7"/>
  <c r="F165" i="7"/>
  <c r="F169" i="7"/>
  <c r="F173" i="7"/>
  <c r="F177" i="7"/>
  <c r="F181" i="7"/>
  <c r="F185" i="7"/>
  <c r="F189" i="7"/>
  <c r="F193" i="7"/>
  <c r="F197" i="7"/>
  <c r="F201" i="7"/>
  <c r="F205" i="7"/>
  <c r="F209" i="7"/>
  <c r="F213" i="7"/>
  <c r="F217" i="7"/>
  <c r="F221" i="7"/>
  <c r="F225" i="7"/>
  <c r="F229" i="7"/>
  <c r="F233" i="7"/>
  <c r="F237" i="7"/>
  <c r="F241" i="7"/>
  <c r="F245" i="7"/>
  <c r="F249" i="7"/>
  <c r="F253" i="7"/>
  <c r="F257" i="7"/>
  <c r="F261" i="7"/>
  <c r="F265" i="7"/>
  <c r="F269" i="7"/>
  <c r="F273" i="7"/>
  <c r="F277" i="7"/>
  <c r="F281" i="7"/>
  <c r="F285" i="7"/>
  <c r="F289" i="7"/>
  <c r="F293" i="7"/>
  <c r="F297" i="7"/>
  <c r="F301" i="7"/>
  <c r="F305" i="7"/>
  <c r="F309" i="7"/>
  <c r="F313" i="7"/>
  <c r="F317" i="7"/>
  <c r="F321" i="7"/>
  <c r="F325" i="7"/>
  <c r="F329" i="7"/>
  <c r="F333" i="7"/>
  <c r="F337" i="7"/>
  <c r="F341" i="7"/>
  <c r="F345" i="7"/>
  <c r="F349" i="7"/>
  <c r="F353" i="7"/>
  <c r="F357" i="7"/>
  <c r="F361" i="7"/>
  <c r="F365" i="7"/>
  <c r="F369" i="7"/>
  <c r="F373" i="7"/>
  <c r="F377" i="7"/>
  <c r="F381" i="7"/>
  <c r="F385" i="7"/>
  <c r="F389" i="7"/>
  <c r="F393" i="7"/>
  <c r="F397" i="7"/>
  <c r="F401" i="7"/>
  <c r="F405" i="7"/>
  <c r="F409" i="7"/>
  <c r="F413" i="7"/>
  <c r="F417" i="7"/>
  <c r="F421" i="7"/>
  <c r="F425" i="7"/>
  <c r="F429" i="7"/>
  <c r="F433" i="7"/>
  <c r="F437" i="7"/>
  <c r="F441" i="7"/>
  <c r="F445" i="7"/>
  <c r="F449" i="7"/>
  <c r="F453" i="7"/>
  <c r="F457" i="7"/>
  <c r="F461" i="7"/>
  <c r="F465" i="7"/>
  <c r="F469" i="7"/>
  <c r="F473" i="7"/>
  <c r="F477" i="7"/>
  <c r="F481" i="7"/>
  <c r="F485" i="7"/>
  <c r="F489" i="7"/>
  <c r="F493" i="7"/>
  <c r="F497" i="7"/>
  <c r="F501" i="7"/>
  <c r="F505" i="7"/>
  <c r="F509" i="7"/>
  <c r="F513" i="7"/>
  <c r="F517" i="7"/>
  <c r="F521" i="7"/>
  <c r="F525" i="7"/>
  <c r="F529" i="7"/>
  <c r="F533" i="7"/>
  <c r="F537" i="7"/>
  <c r="F541" i="7"/>
  <c r="F545" i="7"/>
  <c r="F549" i="7"/>
  <c r="F553" i="7"/>
  <c r="F557" i="7"/>
  <c r="F561" i="7"/>
  <c r="F565" i="7"/>
  <c r="F569" i="7"/>
  <c r="F573" i="7"/>
  <c r="F577" i="7"/>
  <c r="F581" i="7"/>
  <c r="F585" i="7"/>
  <c r="F589" i="7"/>
  <c r="F593" i="7"/>
  <c r="F597" i="7"/>
  <c r="F601" i="7"/>
  <c r="F605" i="7"/>
  <c r="F609" i="7"/>
  <c r="F613" i="7"/>
  <c r="F617" i="7"/>
  <c r="F621" i="7"/>
  <c r="F625" i="7"/>
  <c r="F629" i="7"/>
  <c r="F633" i="7"/>
  <c r="F637" i="7"/>
  <c r="F641" i="7"/>
  <c r="F645" i="7"/>
  <c r="F649" i="7"/>
  <c r="F653" i="7"/>
  <c r="F657" i="7"/>
  <c r="F661" i="7"/>
  <c r="F665" i="7"/>
  <c r="F669" i="7"/>
  <c r="F673" i="7"/>
  <c r="F677" i="7"/>
  <c r="F681" i="7"/>
  <c r="F685" i="7"/>
  <c r="F689" i="7"/>
  <c r="F693" i="7"/>
  <c r="F697" i="7"/>
  <c r="F701" i="7"/>
  <c r="F705" i="7"/>
  <c r="F709" i="7"/>
  <c r="F713" i="7"/>
  <c r="F717" i="7"/>
  <c r="F721" i="7"/>
  <c r="F725" i="7"/>
  <c r="F729" i="7"/>
  <c r="F733" i="7"/>
  <c r="F737" i="7"/>
  <c r="F741" i="7"/>
  <c r="F745" i="7"/>
  <c r="F749" i="7"/>
  <c r="F753" i="7"/>
  <c r="F757" i="7"/>
  <c r="F761" i="7"/>
  <c r="F765" i="7"/>
  <c r="F769" i="7"/>
  <c r="F773" i="7"/>
  <c r="F777" i="7"/>
  <c r="F781" i="7"/>
  <c r="F785" i="7"/>
  <c r="F789" i="7"/>
  <c r="F793" i="7"/>
  <c r="F797" i="7"/>
  <c r="F801" i="7"/>
  <c r="F805" i="7"/>
  <c r="F809" i="7"/>
  <c r="F813" i="7"/>
  <c r="F817" i="7"/>
  <c r="F821" i="7"/>
  <c r="F825" i="7"/>
  <c r="F829" i="7"/>
  <c r="F833" i="7"/>
  <c r="F837" i="7"/>
  <c r="F841" i="7"/>
  <c r="F845" i="7"/>
  <c r="F849" i="7"/>
  <c r="F853" i="7"/>
  <c r="F857" i="7"/>
  <c r="F861" i="7"/>
  <c r="F865" i="7"/>
  <c r="F869" i="7"/>
  <c r="F873" i="7"/>
  <c r="F877" i="7"/>
  <c r="F881" i="7"/>
  <c r="F885" i="7"/>
  <c r="F889" i="7"/>
  <c r="F893" i="7"/>
  <c r="F897" i="7"/>
  <c r="F901" i="7"/>
  <c r="F905" i="7"/>
  <c r="F909" i="7"/>
  <c r="F913" i="7"/>
  <c r="F917" i="7"/>
  <c r="F921" i="7"/>
  <c r="F925" i="7"/>
  <c r="F929" i="7"/>
  <c r="F933" i="7"/>
  <c r="F937" i="7"/>
  <c r="F941" i="7"/>
  <c r="F945" i="7"/>
  <c r="F949" i="7"/>
  <c r="F953" i="7"/>
  <c r="F957" i="7"/>
  <c r="F961" i="7"/>
  <c r="F965" i="7"/>
  <c r="F969" i="7"/>
  <c r="F973" i="7"/>
  <c r="F977" i="7"/>
  <c r="F981" i="7"/>
  <c r="F985" i="7"/>
  <c r="F989" i="7"/>
  <c r="F993" i="7"/>
  <c r="F997" i="7"/>
  <c r="F1001" i="7"/>
  <c r="F1005" i="7"/>
  <c r="F1009" i="7"/>
  <c r="F1013" i="7"/>
  <c r="F1017" i="7"/>
  <c r="F1021" i="7"/>
  <c r="F1025" i="7"/>
  <c r="F1029" i="7"/>
  <c r="F1033" i="7"/>
  <c r="F1037" i="7"/>
  <c r="F1041" i="7"/>
  <c r="F1045" i="7"/>
  <c r="F1049" i="7"/>
  <c r="F1053" i="7"/>
  <c r="F1057" i="7"/>
  <c r="F1061" i="7"/>
  <c r="F1065" i="7"/>
  <c r="F1069" i="7"/>
  <c r="F1073" i="7"/>
  <c r="F1077" i="7"/>
  <c r="F1081" i="7"/>
  <c r="F1085" i="7"/>
  <c r="F1089" i="7"/>
  <c r="F1093" i="7"/>
  <c r="F1097" i="7"/>
  <c r="F1101" i="7"/>
  <c r="F1105" i="7"/>
  <c r="F1109" i="7"/>
  <c r="F1113" i="7"/>
  <c r="F1117" i="7"/>
  <c r="F1121" i="7"/>
  <c r="F1125" i="7"/>
  <c r="F1129" i="7"/>
  <c r="F1133" i="7"/>
  <c r="F1137" i="7"/>
  <c r="F1141" i="7"/>
  <c r="F1145" i="7"/>
  <c r="F1149" i="7"/>
  <c r="F1153" i="7"/>
  <c r="F1157" i="7"/>
  <c r="F1161" i="7"/>
  <c r="F1165" i="7"/>
  <c r="F1169" i="7"/>
  <c r="F1173" i="7"/>
  <c r="F1177" i="7"/>
  <c r="F1181" i="7"/>
  <c r="F1185" i="7"/>
  <c r="F1189" i="7"/>
  <c r="F1193" i="7"/>
  <c r="F1197" i="7"/>
  <c r="F1201" i="7"/>
  <c r="F1205" i="7"/>
  <c r="F1209" i="7"/>
  <c r="F1213" i="7"/>
  <c r="F1217" i="7"/>
  <c r="F1221" i="7"/>
  <c r="F1225" i="7"/>
  <c r="F1229" i="7"/>
  <c r="F1233" i="7"/>
  <c r="F1237" i="7"/>
  <c r="F1241" i="7"/>
  <c r="F1245" i="7"/>
  <c r="F1249" i="7"/>
  <c r="F1253" i="7"/>
  <c r="F1257" i="7"/>
  <c r="F1261" i="7"/>
  <c r="F1265" i="7"/>
  <c r="F1269" i="7"/>
  <c r="F1273" i="7"/>
  <c r="F1277" i="7"/>
  <c r="F1281" i="7"/>
  <c r="F1285" i="7"/>
  <c r="F1289" i="7"/>
  <c r="F1293" i="7"/>
  <c r="F1297" i="7"/>
  <c r="F1301" i="7"/>
  <c r="F1305" i="7"/>
  <c r="F1309" i="7"/>
  <c r="F1313" i="7"/>
  <c r="F1317" i="7"/>
  <c r="F1321" i="7"/>
  <c r="F1325" i="7"/>
  <c r="F1329" i="7"/>
  <c r="F1333" i="7"/>
  <c r="F1337" i="7"/>
  <c r="F1341" i="7"/>
  <c r="F1345" i="7"/>
  <c r="F1349" i="7"/>
  <c r="F1353" i="7"/>
  <c r="F1357" i="7"/>
  <c r="F1361" i="7"/>
  <c r="F1365" i="7"/>
  <c r="F1369" i="7"/>
  <c r="F1373" i="7"/>
  <c r="F1377" i="7"/>
  <c r="F1381" i="7"/>
  <c r="F1385" i="7"/>
  <c r="F1389" i="7"/>
  <c r="F1393" i="7"/>
  <c r="F1397" i="7"/>
  <c r="F1401" i="7"/>
  <c r="F1405" i="7"/>
  <c r="F1409" i="7"/>
  <c r="F1413" i="7"/>
  <c r="F1417" i="7"/>
  <c r="F1421" i="7"/>
  <c r="F1425" i="7"/>
  <c r="F1429" i="7"/>
  <c r="F1433" i="7"/>
  <c r="F1437" i="7"/>
  <c r="F1441" i="7"/>
  <c r="F1445" i="7"/>
  <c r="F1449" i="7"/>
  <c r="F1453" i="7"/>
  <c r="F1457" i="7"/>
  <c r="F1461" i="7"/>
  <c r="F1465" i="7"/>
  <c r="F1469" i="7"/>
  <c r="F1473" i="7"/>
  <c r="F1477" i="7"/>
  <c r="F1481" i="7"/>
  <c r="F1485" i="7"/>
  <c r="F1489" i="7"/>
  <c r="F1493" i="7"/>
  <c r="I12" i="6"/>
  <c r="F4" i="7"/>
  <c r="F8" i="7"/>
  <c r="F12" i="7"/>
  <c r="F16" i="7"/>
  <c r="F20" i="7"/>
  <c r="F24" i="7"/>
  <c r="F28" i="7"/>
  <c r="F32" i="7"/>
  <c r="F36" i="7"/>
  <c r="F40" i="7"/>
  <c r="F44" i="7"/>
  <c r="F48" i="7"/>
  <c r="F52" i="7"/>
  <c r="F56" i="7"/>
  <c r="F60" i="7"/>
  <c r="F64" i="7"/>
  <c r="F68" i="7"/>
  <c r="F72" i="7"/>
  <c r="F76" i="7"/>
  <c r="F80" i="7"/>
  <c r="F84" i="7"/>
  <c r="F88" i="7"/>
  <c r="F92" i="7"/>
  <c r="F96" i="7"/>
  <c r="F100" i="7"/>
  <c r="F104" i="7"/>
  <c r="F108" i="7"/>
  <c r="F112" i="7"/>
  <c r="F116" i="7"/>
  <c r="F120" i="7"/>
  <c r="F124" i="7"/>
  <c r="F128" i="7"/>
  <c r="F132" i="7"/>
  <c r="F136" i="7"/>
  <c r="F140" i="7"/>
  <c r="F144" i="7"/>
  <c r="F148" i="7"/>
  <c r="F152" i="7"/>
  <c r="F156" i="7"/>
  <c r="F160" i="7"/>
  <c r="F164" i="7"/>
  <c r="F168" i="7"/>
  <c r="F172" i="7"/>
  <c r="F176" i="7"/>
  <c r="F180" i="7"/>
  <c r="F184" i="7"/>
  <c r="F188" i="7"/>
  <c r="F192" i="7"/>
  <c r="F196" i="7"/>
  <c r="F200" i="7"/>
  <c r="F204" i="7"/>
  <c r="F208" i="7"/>
  <c r="F212" i="7"/>
  <c r="F216" i="7"/>
  <c r="F220" i="7"/>
  <c r="F224" i="7"/>
  <c r="F228" i="7"/>
  <c r="F232" i="7"/>
  <c r="F236" i="7"/>
  <c r="F240" i="7"/>
  <c r="F244" i="7"/>
  <c r="F248" i="7"/>
  <c r="F252" i="7"/>
  <c r="F256" i="7"/>
  <c r="F260" i="7"/>
  <c r="F264" i="7"/>
  <c r="F268" i="7"/>
  <c r="F272" i="7"/>
  <c r="F276" i="7"/>
  <c r="F280" i="7"/>
  <c r="F284" i="7"/>
  <c r="F288" i="7"/>
  <c r="F292" i="7"/>
  <c r="F296" i="7"/>
  <c r="F300" i="7"/>
  <c r="F304" i="7"/>
  <c r="F308" i="7"/>
  <c r="F312" i="7"/>
  <c r="F316" i="7"/>
  <c r="F320" i="7"/>
  <c r="F324" i="7"/>
  <c r="F328" i="7"/>
  <c r="F332" i="7"/>
  <c r="F336" i="7"/>
  <c r="F340" i="7"/>
  <c r="F344" i="7"/>
  <c r="F348" i="7"/>
  <c r="F352" i="7"/>
  <c r="F356" i="7"/>
  <c r="F360" i="7"/>
  <c r="F364" i="7"/>
  <c r="F368" i="7"/>
  <c r="F372" i="7"/>
  <c r="F376" i="7"/>
  <c r="F380" i="7"/>
  <c r="F384" i="7"/>
  <c r="F388" i="7"/>
  <c r="F392" i="7"/>
  <c r="F396" i="7"/>
  <c r="F400" i="7"/>
  <c r="F404" i="7"/>
  <c r="F408" i="7"/>
  <c r="F412" i="7"/>
  <c r="F416" i="7"/>
  <c r="F420" i="7"/>
  <c r="F424" i="7"/>
  <c r="F428" i="7"/>
  <c r="F432" i="7"/>
  <c r="F436" i="7"/>
  <c r="F440" i="7"/>
  <c r="F444" i="7"/>
  <c r="F448" i="7"/>
  <c r="F452" i="7"/>
  <c r="F456" i="7"/>
  <c r="F460" i="7"/>
  <c r="F464" i="7"/>
  <c r="F468" i="7"/>
  <c r="F472" i="7"/>
  <c r="F476" i="7"/>
  <c r="F480" i="7"/>
  <c r="F484" i="7"/>
  <c r="F488" i="7"/>
  <c r="F492" i="7"/>
  <c r="F496" i="7"/>
  <c r="F500" i="7"/>
  <c r="F504" i="7"/>
  <c r="F508" i="7"/>
  <c r="F512" i="7"/>
  <c r="F516" i="7"/>
  <c r="F520" i="7"/>
  <c r="F524" i="7"/>
  <c r="F528" i="7"/>
  <c r="F532" i="7"/>
  <c r="F536" i="7"/>
  <c r="F540" i="7"/>
  <c r="F544" i="7"/>
  <c r="F548" i="7"/>
  <c r="F552" i="7"/>
  <c r="F556" i="7"/>
  <c r="F560" i="7"/>
  <c r="F564" i="7"/>
  <c r="F568" i="7"/>
  <c r="F572" i="7"/>
  <c r="F576" i="7"/>
  <c r="F580" i="7"/>
  <c r="F584" i="7"/>
  <c r="F588" i="7"/>
  <c r="F592" i="7"/>
  <c r="F596" i="7"/>
  <c r="F600" i="7"/>
  <c r="F604" i="7"/>
  <c r="F608" i="7"/>
  <c r="F612" i="7"/>
  <c r="F616" i="7"/>
  <c r="F620" i="7"/>
  <c r="F624" i="7"/>
  <c r="F628" i="7"/>
  <c r="F632" i="7"/>
  <c r="F636" i="7"/>
  <c r="F640" i="7"/>
  <c r="F644" i="7"/>
  <c r="F648" i="7"/>
  <c r="F652" i="7"/>
  <c r="F656" i="7"/>
  <c r="F660" i="7"/>
  <c r="F664" i="7"/>
  <c r="F668" i="7"/>
  <c r="F672" i="7"/>
  <c r="F676" i="7"/>
  <c r="F680" i="7"/>
  <c r="F684" i="7"/>
  <c r="F688" i="7"/>
  <c r="F692" i="7"/>
  <c r="F696" i="7"/>
  <c r="F700" i="7"/>
  <c r="F704" i="7"/>
  <c r="F708" i="7"/>
  <c r="F712" i="7"/>
  <c r="F716" i="7"/>
  <c r="F720" i="7"/>
  <c r="F724" i="7"/>
  <c r="F728" i="7"/>
  <c r="F732" i="7"/>
  <c r="F736" i="7"/>
  <c r="F740" i="7"/>
  <c r="F744" i="7"/>
  <c r="F748" i="7"/>
  <c r="F752" i="7"/>
  <c r="F756" i="7"/>
  <c r="F760" i="7"/>
  <c r="F764" i="7"/>
  <c r="F768" i="7"/>
  <c r="F772" i="7"/>
  <c r="F776" i="7"/>
  <c r="F780" i="7"/>
  <c r="F784" i="7"/>
  <c r="F788" i="7"/>
  <c r="F792" i="7"/>
  <c r="F796" i="7"/>
  <c r="F800" i="7"/>
  <c r="F804" i="7"/>
  <c r="F808" i="7"/>
  <c r="F812" i="7"/>
  <c r="F816" i="7"/>
  <c r="F820" i="7"/>
  <c r="F824" i="7"/>
  <c r="F828" i="7"/>
  <c r="F832" i="7"/>
  <c r="F836" i="7"/>
  <c r="F840" i="7"/>
  <c r="F844" i="7"/>
  <c r="F848" i="7"/>
  <c r="F852" i="7"/>
  <c r="F856" i="7"/>
  <c r="F860" i="7"/>
  <c r="F864" i="7"/>
  <c r="F868" i="7"/>
  <c r="F872" i="7"/>
  <c r="F876" i="7"/>
  <c r="F880" i="7"/>
  <c r="F884" i="7"/>
  <c r="F888" i="7"/>
  <c r="F892" i="7"/>
  <c r="F896" i="7"/>
  <c r="F900" i="7"/>
  <c r="F904" i="7"/>
  <c r="F908" i="7"/>
  <c r="F912" i="7"/>
  <c r="F916" i="7"/>
  <c r="F920" i="7"/>
  <c r="F924" i="7"/>
  <c r="F928" i="7"/>
  <c r="F932" i="7"/>
  <c r="F936" i="7"/>
  <c r="F940" i="7"/>
  <c r="F944" i="7"/>
  <c r="F948" i="7"/>
  <c r="F952" i="7"/>
  <c r="F956" i="7"/>
  <c r="F960" i="7"/>
  <c r="F964" i="7"/>
  <c r="F968" i="7"/>
  <c r="F972" i="7"/>
  <c r="F976" i="7"/>
  <c r="F980" i="7"/>
  <c r="F984" i="7"/>
  <c r="F988" i="7"/>
  <c r="F992" i="7"/>
  <c r="F996" i="7"/>
  <c r="F1000" i="7"/>
  <c r="F1004" i="7"/>
  <c r="F1008" i="7"/>
  <c r="F1012" i="7"/>
  <c r="F1016" i="7"/>
  <c r="F1020" i="7"/>
  <c r="F1024" i="7"/>
  <c r="F1028" i="7"/>
  <c r="F1032" i="7"/>
  <c r="F1036" i="7"/>
  <c r="F1040" i="7"/>
  <c r="F1044" i="7"/>
  <c r="F1048" i="7"/>
  <c r="F1052" i="7"/>
  <c r="F1056" i="7"/>
  <c r="F1060" i="7"/>
  <c r="F1064" i="7"/>
  <c r="F1068" i="7"/>
  <c r="F1072" i="7"/>
  <c r="F1076" i="7"/>
  <c r="F1080" i="7"/>
  <c r="F1084" i="7"/>
  <c r="F1088" i="7"/>
  <c r="F1092" i="7"/>
  <c r="F1096" i="7"/>
  <c r="F1100" i="7"/>
  <c r="F1104" i="7"/>
  <c r="F1108" i="7"/>
  <c r="F1112" i="7"/>
  <c r="F1116" i="7"/>
  <c r="F1120" i="7"/>
  <c r="F1124" i="7"/>
  <c r="F1128" i="7"/>
  <c r="F1132" i="7"/>
  <c r="F1136" i="7"/>
  <c r="F1140" i="7"/>
  <c r="F1144" i="7"/>
  <c r="F1148" i="7"/>
  <c r="F1152" i="7"/>
  <c r="F1156" i="7"/>
  <c r="F1160" i="7"/>
  <c r="F1164" i="7"/>
  <c r="F1168" i="7"/>
  <c r="F1172" i="7"/>
  <c r="F1176" i="7"/>
  <c r="F1180" i="7"/>
  <c r="F1184" i="7"/>
  <c r="F1188" i="7"/>
  <c r="F1192" i="7"/>
  <c r="F1196" i="7"/>
  <c r="F1200" i="7"/>
  <c r="F1204" i="7"/>
  <c r="F1208" i="7"/>
  <c r="F1212" i="7"/>
  <c r="F1216" i="7"/>
  <c r="F1220" i="7"/>
  <c r="F1224" i="7"/>
  <c r="F1228" i="7"/>
  <c r="F1232" i="7"/>
  <c r="F1236" i="7"/>
  <c r="F1240" i="7"/>
  <c r="F1244" i="7"/>
  <c r="F1248" i="7"/>
  <c r="F1252" i="7"/>
  <c r="F1256" i="7"/>
  <c r="F1260" i="7"/>
  <c r="F1264" i="7"/>
  <c r="F1268" i="7"/>
  <c r="F1272" i="7"/>
  <c r="F1276" i="7"/>
  <c r="F1280" i="7"/>
  <c r="F1284" i="7"/>
  <c r="F1288" i="7"/>
  <c r="F1292" i="7"/>
  <c r="F1296" i="7"/>
  <c r="F1300" i="7"/>
  <c r="F1304" i="7"/>
  <c r="F1308" i="7"/>
  <c r="F1312" i="7"/>
  <c r="F1316" i="7"/>
  <c r="F1320" i="7"/>
  <c r="F1324" i="7"/>
  <c r="F1328" i="7"/>
  <c r="F1332" i="7"/>
  <c r="F1336" i="7"/>
  <c r="F1340" i="7"/>
  <c r="F1344" i="7"/>
  <c r="F1348" i="7"/>
  <c r="F1352" i="7"/>
  <c r="F1356" i="7"/>
  <c r="F1360" i="7"/>
  <c r="F1364" i="7"/>
  <c r="F1368" i="7"/>
  <c r="F1372" i="7"/>
  <c r="F1376" i="7"/>
  <c r="F1380" i="7"/>
  <c r="F1384" i="7"/>
  <c r="F1388" i="7"/>
  <c r="F1392" i="7"/>
  <c r="F1396" i="7"/>
  <c r="F1400" i="7"/>
  <c r="F1404" i="7"/>
  <c r="F1408" i="7"/>
  <c r="F1412" i="7"/>
  <c r="F1416" i="7"/>
  <c r="F1420" i="7"/>
  <c r="F1424" i="7"/>
  <c r="F1428" i="7"/>
  <c r="F1432" i="7"/>
  <c r="F1436" i="7"/>
  <c r="F1440" i="7"/>
  <c r="F1444" i="7"/>
  <c r="F1448" i="7"/>
  <c r="F1452" i="7"/>
  <c r="F1456" i="7"/>
  <c r="F1460" i="7"/>
  <c r="F1464" i="7"/>
  <c r="F1468" i="7"/>
  <c r="F1472" i="7"/>
  <c r="F1476" i="7"/>
  <c r="F1480" i="7"/>
  <c r="F1484" i="7"/>
  <c r="F1488" i="7"/>
  <c r="F1492" i="7"/>
  <c r="I11" i="6"/>
  <c r="I5" i="6"/>
  <c r="I2" i="6"/>
  <c r="I8" i="6"/>
  <c r="I6" i="6"/>
  <c r="F3" i="7"/>
  <c r="F7" i="7"/>
  <c r="F11" i="7"/>
  <c r="F15" i="7"/>
  <c r="F19" i="7"/>
  <c r="F23" i="7"/>
  <c r="F27" i="7"/>
  <c r="F31" i="7"/>
  <c r="F35" i="7"/>
  <c r="F39" i="7"/>
  <c r="F43" i="7"/>
  <c r="F47" i="7"/>
  <c r="F51" i="7"/>
  <c r="F55" i="7"/>
  <c r="F59" i="7"/>
  <c r="F63" i="7"/>
  <c r="F67" i="7"/>
  <c r="F71" i="7"/>
  <c r="F75" i="7"/>
  <c r="F79" i="7"/>
  <c r="F83" i="7"/>
  <c r="F87" i="7"/>
  <c r="F91" i="7"/>
  <c r="F95" i="7"/>
  <c r="F99" i="7"/>
  <c r="F103" i="7"/>
  <c r="F107" i="7"/>
  <c r="F111" i="7"/>
  <c r="F115" i="7"/>
  <c r="F119" i="7"/>
  <c r="F123" i="7"/>
  <c r="F127" i="7"/>
  <c r="F131" i="7"/>
  <c r="F135" i="7"/>
  <c r="F139" i="7"/>
  <c r="F143" i="7"/>
  <c r="F147" i="7"/>
  <c r="F151" i="7"/>
  <c r="F155" i="7"/>
  <c r="F159" i="7"/>
  <c r="F163" i="7"/>
  <c r="F167" i="7"/>
  <c r="F171" i="7"/>
  <c r="F175" i="7"/>
  <c r="F179" i="7"/>
  <c r="F183" i="7"/>
  <c r="F187" i="7"/>
  <c r="F191" i="7"/>
  <c r="F195" i="7"/>
  <c r="F199" i="7"/>
  <c r="F203" i="7"/>
  <c r="F207" i="7"/>
  <c r="F211" i="7"/>
  <c r="F215" i="7"/>
  <c r="F219" i="7"/>
  <c r="F223" i="7"/>
  <c r="F227" i="7"/>
  <c r="F231" i="7"/>
  <c r="F235" i="7"/>
  <c r="F239" i="7"/>
  <c r="F243" i="7"/>
  <c r="F247" i="7"/>
  <c r="F251" i="7"/>
  <c r="F255" i="7"/>
  <c r="F259" i="7"/>
  <c r="F263" i="7"/>
  <c r="F267" i="7"/>
  <c r="F271" i="7"/>
  <c r="F275" i="7"/>
  <c r="F279" i="7"/>
  <c r="F283" i="7"/>
  <c r="F287" i="7"/>
  <c r="F291" i="7"/>
  <c r="F295" i="7"/>
  <c r="F299" i="7"/>
  <c r="F303" i="7"/>
  <c r="F307" i="7"/>
  <c r="F311" i="7"/>
  <c r="F315" i="7"/>
  <c r="F319" i="7"/>
  <c r="F323" i="7"/>
  <c r="F327" i="7"/>
  <c r="F331" i="7"/>
  <c r="F335" i="7"/>
  <c r="F339" i="7"/>
  <c r="F343" i="7"/>
  <c r="F347" i="7"/>
  <c r="F351" i="7"/>
  <c r="F355" i="7"/>
  <c r="F359" i="7"/>
  <c r="F363" i="7"/>
  <c r="F367" i="7"/>
  <c r="F371" i="7"/>
  <c r="F375" i="7"/>
  <c r="F379" i="7"/>
  <c r="F383" i="7"/>
  <c r="F387" i="7"/>
  <c r="F391" i="7"/>
  <c r="F395" i="7"/>
  <c r="F399" i="7"/>
  <c r="F403" i="7"/>
  <c r="F407" i="7"/>
  <c r="F411" i="7"/>
  <c r="F415" i="7"/>
  <c r="F419" i="7"/>
  <c r="F423" i="7"/>
  <c r="F427" i="7"/>
  <c r="F431" i="7"/>
  <c r="F435" i="7"/>
  <c r="F439" i="7"/>
  <c r="F443" i="7"/>
  <c r="F447" i="7"/>
  <c r="F451" i="7"/>
  <c r="F455" i="7"/>
  <c r="F459" i="7"/>
  <c r="F463" i="7"/>
  <c r="F467" i="7"/>
  <c r="F471" i="7"/>
  <c r="F475" i="7"/>
  <c r="F479" i="7"/>
  <c r="F483" i="7"/>
  <c r="F487" i="7"/>
  <c r="F491" i="7"/>
  <c r="F495" i="7"/>
  <c r="F499" i="7"/>
  <c r="F503" i="7"/>
  <c r="F507" i="7"/>
  <c r="F511" i="7"/>
  <c r="F515" i="7"/>
  <c r="F519" i="7"/>
  <c r="F523" i="7"/>
  <c r="F527" i="7"/>
  <c r="F531" i="7"/>
  <c r="F535" i="7"/>
  <c r="F539" i="7"/>
  <c r="F543" i="7"/>
  <c r="F547" i="7"/>
  <c r="F551" i="7"/>
  <c r="F555" i="7"/>
  <c r="F559" i="7"/>
  <c r="F563" i="7"/>
  <c r="F567" i="7"/>
  <c r="F571" i="7"/>
  <c r="F575" i="7"/>
  <c r="F579" i="7"/>
  <c r="F583" i="7"/>
  <c r="F587" i="7"/>
  <c r="F591" i="7"/>
  <c r="F595" i="7"/>
  <c r="F599" i="7"/>
  <c r="F603" i="7"/>
  <c r="F607" i="7"/>
  <c r="F611" i="7"/>
  <c r="F615" i="7"/>
  <c r="F619" i="7"/>
  <c r="F623" i="7"/>
  <c r="F627" i="7"/>
  <c r="F631" i="7"/>
  <c r="F635" i="7"/>
  <c r="F639" i="7"/>
  <c r="F643" i="7"/>
  <c r="F647" i="7"/>
  <c r="F651" i="7"/>
  <c r="F655" i="7"/>
  <c r="F659" i="7"/>
  <c r="F663" i="7"/>
  <c r="F667" i="7"/>
  <c r="F671" i="7"/>
  <c r="F675" i="7"/>
  <c r="F679" i="7"/>
  <c r="F683" i="7"/>
  <c r="F687" i="7"/>
  <c r="F691" i="7"/>
  <c r="F695" i="7"/>
  <c r="F699" i="7"/>
  <c r="F703" i="7"/>
  <c r="F707" i="7"/>
  <c r="F711" i="7"/>
  <c r="F715" i="7"/>
  <c r="F719" i="7"/>
  <c r="F723" i="7"/>
  <c r="F727" i="7"/>
  <c r="F731" i="7"/>
  <c r="F735" i="7"/>
  <c r="F739" i="7"/>
  <c r="F743" i="7"/>
  <c r="F747" i="7"/>
  <c r="F751" i="7"/>
  <c r="F755" i="7"/>
  <c r="F759" i="7"/>
  <c r="F763" i="7"/>
  <c r="F767" i="7"/>
  <c r="F771" i="7"/>
  <c r="F775" i="7"/>
  <c r="F779" i="7"/>
  <c r="F783" i="7"/>
  <c r="F787" i="7"/>
  <c r="F791" i="7"/>
  <c r="F795" i="7"/>
  <c r="F799" i="7"/>
  <c r="F803" i="7"/>
  <c r="F807" i="7"/>
  <c r="F811" i="7"/>
  <c r="F815" i="7"/>
  <c r="F819" i="7"/>
  <c r="F823" i="7"/>
  <c r="F827" i="7"/>
  <c r="F831" i="7"/>
  <c r="F835" i="7"/>
  <c r="F839" i="7"/>
  <c r="F843" i="7"/>
  <c r="F847" i="7"/>
  <c r="F851" i="7"/>
  <c r="F855" i="7"/>
  <c r="F859" i="7"/>
  <c r="F863" i="7"/>
  <c r="F867" i="7"/>
  <c r="F871" i="7"/>
  <c r="F875" i="7"/>
  <c r="F879" i="7"/>
  <c r="F883" i="7"/>
  <c r="F887" i="7"/>
  <c r="F891" i="7"/>
  <c r="F895" i="7"/>
  <c r="F899" i="7"/>
  <c r="F903" i="7"/>
  <c r="F907" i="7"/>
  <c r="F911" i="7"/>
  <c r="F915" i="7"/>
  <c r="F919" i="7"/>
  <c r="F923" i="7"/>
  <c r="F927" i="7"/>
  <c r="F931" i="7"/>
  <c r="F935" i="7"/>
  <c r="F939" i="7"/>
  <c r="F943" i="7"/>
  <c r="F947" i="7"/>
  <c r="F951" i="7"/>
  <c r="F955" i="7"/>
  <c r="F959" i="7"/>
  <c r="F963" i="7"/>
  <c r="F967" i="7"/>
  <c r="F971" i="7"/>
  <c r="F975" i="7"/>
  <c r="F979" i="7"/>
  <c r="F983" i="7"/>
  <c r="F987" i="7"/>
  <c r="F991" i="7"/>
  <c r="F995" i="7"/>
  <c r="F999" i="7"/>
  <c r="F1003" i="7"/>
  <c r="F1007" i="7"/>
  <c r="F1011" i="7"/>
  <c r="F1015" i="7"/>
  <c r="F1019" i="7"/>
  <c r="F1023" i="7"/>
  <c r="F1027" i="7"/>
  <c r="F1031" i="7"/>
  <c r="F1035" i="7"/>
  <c r="F1039" i="7"/>
  <c r="F1043" i="7"/>
  <c r="F1047" i="7"/>
  <c r="F1051" i="7"/>
  <c r="F1055" i="7"/>
  <c r="F1059" i="7"/>
  <c r="F1063" i="7"/>
  <c r="F1067" i="7"/>
  <c r="F1071" i="7"/>
  <c r="F1075" i="7"/>
  <c r="F1079" i="7"/>
  <c r="F1083" i="7"/>
  <c r="F1087" i="7"/>
  <c r="F1091" i="7"/>
  <c r="F1095" i="7"/>
  <c r="F1099" i="7"/>
  <c r="F1103" i="7"/>
  <c r="F1107" i="7"/>
  <c r="F1111" i="7"/>
  <c r="F1115" i="7"/>
  <c r="F1119" i="7"/>
  <c r="F1123" i="7"/>
  <c r="F1127" i="7"/>
  <c r="F1131" i="7"/>
  <c r="F1135" i="7"/>
  <c r="F1139" i="7"/>
  <c r="F1143" i="7"/>
  <c r="F1147" i="7"/>
  <c r="F1151" i="7"/>
  <c r="F1155" i="7"/>
  <c r="F1159" i="7"/>
  <c r="F1163" i="7"/>
  <c r="F1167" i="7"/>
  <c r="F1171" i="7"/>
  <c r="F1175" i="7"/>
  <c r="F1179" i="7"/>
  <c r="F1183" i="7"/>
  <c r="F1187" i="7"/>
  <c r="F1191" i="7"/>
  <c r="F1195" i="7"/>
  <c r="F1199" i="7"/>
  <c r="F1203" i="7"/>
  <c r="F1207" i="7"/>
  <c r="F1211" i="7"/>
  <c r="F1215" i="7"/>
  <c r="F1219" i="7"/>
  <c r="F1223" i="7"/>
  <c r="F1227" i="7"/>
  <c r="F1231" i="7"/>
  <c r="F1235" i="7"/>
  <c r="F1239" i="7"/>
  <c r="F1243" i="7"/>
  <c r="F1247" i="7"/>
  <c r="F1251" i="7"/>
  <c r="F1255" i="7"/>
  <c r="F1259" i="7"/>
  <c r="F1263" i="7"/>
  <c r="F1267" i="7"/>
  <c r="F1271" i="7"/>
  <c r="F1275" i="7"/>
  <c r="F1279" i="7"/>
  <c r="F1283" i="7"/>
  <c r="F1287" i="7"/>
  <c r="F1291" i="7"/>
  <c r="F1295" i="7"/>
  <c r="F1299" i="7"/>
  <c r="F1303" i="7"/>
  <c r="F1307" i="7"/>
  <c r="F1311" i="7"/>
  <c r="F1315" i="7"/>
  <c r="F1319" i="7"/>
  <c r="F1323" i="7"/>
  <c r="F1327" i="7"/>
  <c r="F1331" i="7"/>
  <c r="F1335" i="7"/>
  <c r="F1339" i="7"/>
  <c r="F1343" i="7"/>
  <c r="F1347" i="7"/>
  <c r="F1351" i="7"/>
  <c r="F1355" i="7"/>
  <c r="F1359" i="7"/>
  <c r="F1363" i="7"/>
  <c r="F1367" i="7"/>
  <c r="F1371" i="7"/>
  <c r="F1375" i="7"/>
  <c r="F1379" i="7"/>
  <c r="F1383" i="7"/>
  <c r="F1387" i="7"/>
  <c r="F1391" i="7"/>
  <c r="F1395" i="7"/>
  <c r="F1399" i="7"/>
  <c r="F1403" i="7"/>
  <c r="F1407" i="7"/>
  <c r="F1411" i="7"/>
  <c r="F1415" i="7"/>
  <c r="F1419" i="7"/>
  <c r="F1423" i="7"/>
  <c r="F1427" i="7"/>
  <c r="F1431" i="7"/>
  <c r="F1435" i="7"/>
  <c r="F1439" i="7"/>
  <c r="F1443" i="7"/>
  <c r="F1447" i="7"/>
  <c r="F1451" i="7"/>
  <c r="F1455" i="7"/>
  <c r="F1459" i="7"/>
  <c r="F1463" i="7"/>
  <c r="F1467" i="7"/>
  <c r="F1471" i="7"/>
  <c r="F1475" i="7"/>
  <c r="F1479" i="7"/>
  <c r="F1483" i="7"/>
  <c r="F1487" i="7"/>
  <c r="F1491" i="7"/>
  <c r="I4" i="6"/>
  <c r="I9" i="6"/>
  <c r="I13" i="6"/>
  <c r="I7" i="6"/>
  <c r="I10" i="6"/>
  <c r="I14" i="6"/>
  <c r="R15" i="6"/>
  <c r="S15" i="6"/>
  <c r="P15" i="6"/>
  <c r="R11" i="6"/>
  <c r="S11" i="6"/>
  <c r="P11" i="6"/>
  <c r="R7" i="6"/>
  <c r="S7" i="6"/>
  <c r="P7" i="6"/>
  <c r="R3" i="6"/>
  <c r="S3" i="6"/>
  <c r="P3" i="6"/>
  <c r="R16" i="6"/>
  <c r="S16" i="6"/>
  <c r="P16" i="6"/>
  <c r="R12" i="6"/>
  <c r="S12" i="6"/>
  <c r="P12" i="6"/>
  <c r="R8" i="6"/>
  <c r="S8" i="6"/>
  <c r="P8" i="6"/>
  <c r="R4" i="6"/>
  <c r="S4" i="6"/>
  <c r="P4" i="6"/>
  <c r="H630" i="2"/>
  <c r="G630" i="2"/>
  <c r="H629" i="2"/>
  <c r="G629" i="2"/>
  <c r="H628" i="2"/>
  <c r="G628" i="2"/>
  <c r="H627" i="2"/>
  <c r="G627" i="2"/>
  <c r="H626" i="2"/>
  <c r="G626" i="2"/>
  <c r="H625" i="2"/>
  <c r="G625" i="2"/>
  <c r="H624" i="2"/>
  <c r="G624" i="2"/>
  <c r="H623" i="2"/>
  <c r="G623" i="2"/>
  <c r="H622" i="2"/>
  <c r="G622" i="2"/>
  <c r="H621" i="2"/>
  <c r="G621" i="2"/>
  <c r="H620" i="2"/>
  <c r="G620" i="2"/>
  <c r="H619" i="2"/>
  <c r="G619" i="2"/>
  <c r="H618" i="2"/>
  <c r="G618" i="2"/>
  <c r="H617" i="2"/>
  <c r="G617" i="2"/>
  <c r="H616" i="2"/>
  <c r="G616" i="2"/>
  <c r="H615" i="2"/>
  <c r="G615" i="2"/>
  <c r="H614" i="2"/>
  <c r="G614" i="2"/>
  <c r="H613" i="2"/>
  <c r="G613" i="2"/>
  <c r="H612" i="2"/>
  <c r="G612" i="2"/>
  <c r="H611" i="2"/>
  <c r="G611" i="2"/>
  <c r="H610" i="2"/>
  <c r="G610" i="2"/>
  <c r="H609" i="2"/>
  <c r="G609" i="2"/>
  <c r="H608" i="2"/>
  <c r="G608" i="2"/>
  <c r="H607" i="2"/>
  <c r="G607" i="2"/>
  <c r="H606" i="2"/>
  <c r="G606" i="2"/>
  <c r="H605" i="2"/>
  <c r="G605" i="2"/>
  <c r="H604" i="2"/>
  <c r="G604" i="2"/>
  <c r="H603" i="2"/>
  <c r="G603" i="2"/>
  <c r="H602" i="2"/>
  <c r="G602" i="2"/>
  <c r="H601" i="2"/>
  <c r="G601" i="2"/>
  <c r="H600" i="2"/>
  <c r="G600" i="2"/>
  <c r="H599" i="2"/>
  <c r="G599" i="2"/>
  <c r="H598" i="2"/>
  <c r="G598" i="2"/>
  <c r="H597" i="2"/>
  <c r="G597" i="2"/>
  <c r="H596" i="2"/>
  <c r="G596" i="2"/>
  <c r="H595" i="2"/>
  <c r="G595" i="2"/>
  <c r="H594" i="2"/>
  <c r="G594" i="2"/>
  <c r="H593" i="2"/>
  <c r="G593" i="2"/>
  <c r="H592" i="2"/>
  <c r="G592" i="2"/>
  <c r="H591" i="2"/>
  <c r="G591" i="2"/>
  <c r="H590" i="2"/>
  <c r="G590" i="2"/>
  <c r="H589" i="2"/>
  <c r="G589" i="2"/>
  <c r="H588" i="2"/>
  <c r="G588" i="2"/>
  <c r="H587" i="2"/>
  <c r="G587" i="2"/>
  <c r="H586" i="2"/>
  <c r="G586" i="2"/>
  <c r="H585" i="2"/>
  <c r="G585" i="2"/>
  <c r="H584" i="2"/>
  <c r="G584" i="2"/>
  <c r="H583" i="2"/>
  <c r="G583" i="2"/>
  <c r="H582" i="2"/>
  <c r="G582" i="2"/>
  <c r="H581" i="2"/>
  <c r="G581" i="2"/>
  <c r="H580" i="2"/>
  <c r="G580" i="2"/>
  <c r="H579" i="2"/>
  <c r="G579" i="2"/>
  <c r="H578" i="2"/>
  <c r="G578" i="2"/>
  <c r="H577" i="2"/>
  <c r="G577" i="2"/>
  <c r="H576" i="2"/>
  <c r="G576" i="2"/>
  <c r="H575" i="2"/>
  <c r="G575" i="2"/>
  <c r="H574" i="2"/>
  <c r="G574" i="2"/>
  <c r="H573" i="2"/>
  <c r="G573" i="2"/>
  <c r="H572" i="2"/>
  <c r="G572" i="2"/>
  <c r="H571" i="2"/>
  <c r="G571" i="2"/>
  <c r="H570" i="2"/>
  <c r="G570" i="2"/>
  <c r="H569" i="2"/>
  <c r="G569" i="2"/>
  <c r="H568" i="2"/>
  <c r="G568" i="2"/>
  <c r="H567" i="2"/>
  <c r="G567" i="2"/>
  <c r="H566" i="2"/>
  <c r="G566" i="2"/>
  <c r="H565" i="2"/>
  <c r="G565" i="2"/>
  <c r="H564" i="2"/>
  <c r="G564" i="2"/>
  <c r="H563" i="2"/>
  <c r="G563" i="2"/>
  <c r="H562" i="2"/>
  <c r="G562" i="2"/>
  <c r="H561" i="2"/>
  <c r="G561" i="2"/>
  <c r="H560" i="2"/>
  <c r="G560" i="2"/>
  <c r="H559" i="2"/>
  <c r="G559" i="2"/>
  <c r="H558" i="2"/>
  <c r="G558" i="2"/>
  <c r="H557" i="2"/>
  <c r="G557" i="2"/>
  <c r="H556" i="2"/>
  <c r="G556" i="2"/>
  <c r="H555" i="2"/>
  <c r="G555" i="2"/>
  <c r="H554" i="2"/>
  <c r="G554" i="2"/>
  <c r="H553" i="2"/>
  <c r="G553" i="2"/>
  <c r="H552" i="2"/>
  <c r="G552" i="2"/>
  <c r="H551" i="2"/>
  <c r="G551" i="2"/>
  <c r="H550" i="2"/>
  <c r="G550" i="2"/>
  <c r="H549" i="2"/>
  <c r="G549" i="2"/>
  <c r="H548" i="2"/>
  <c r="G548" i="2"/>
  <c r="H547" i="2"/>
  <c r="G547" i="2"/>
  <c r="H546" i="2"/>
  <c r="G546" i="2"/>
  <c r="H545" i="2"/>
  <c r="G545" i="2"/>
  <c r="H544" i="2"/>
  <c r="G544" i="2"/>
  <c r="H543" i="2"/>
  <c r="G543" i="2"/>
  <c r="H542" i="2"/>
  <c r="G542" i="2"/>
  <c r="H541" i="2"/>
  <c r="G541" i="2"/>
  <c r="H540" i="2"/>
  <c r="G540" i="2"/>
  <c r="H539" i="2"/>
  <c r="G539" i="2"/>
  <c r="H538" i="2"/>
  <c r="G538" i="2"/>
  <c r="H537" i="2"/>
  <c r="G537" i="2"/>
  <c r="H536" i="2"/>
  <c r="G536" i="2"/>
  <c r="H535" i="2"/>
  <c r="G535" i="2"/>
  <c r="H534" i="2"/>
  <c r="G534" i="2"/>
  <c r="H533" i="2"/>
  <c r="G533" i="2"/>
  <c r="H532" i="2"/>
  <c r="G532" i="2"/>
  <c r="H531" i="2"/>
  <c r="G531" i="2"/>
  <c r="H530" i="2"/>
  <c r="G530" i="2"/>
  <c r="H529" i="2"/>
  <c r="G529" i="2"/>
  <c r="H528" i="2"/>
  <c r="G528" i="2"/>
  <c r="H527" i="2"/>
  <c r="G527" i="2"/>
  <c r="H526" i="2"/>
  <c r="G526" i="2"/>
  <c r="H525" i="2"/>
  <c r="G525" i="2"/>
  <c r="H524" i="2"/>
  <c r="G524" i="2"/>
  <c r="H523" i="2"/>
  <c r="G523" i="2"/>
  <c r="H522" i="2"/>
  <c r="G522" i="2"/>
  <c r="H521" i="2"/>
  <c r="G521" i="2"/>
  <c r="H520" i="2"/>
  <c r="G520" i="2"/>
  <c r="H519" i="2"/>
  <c r="G519" i="2"/>
  <c r="H518" i="2"/>
  <c r="G518" i="2"/>
  <c r="H517" i="2"/>
  <c r="G517" i="2"/>
  <c r="H516" i="2"/>
  <c r="G516" i="2"/>
  <c r="H515" i="2"/>
  <c r="G515" i="2"/>
  <c r="H514" i="2"/>
  <c r="G514" i="2"/>
  <c r="H513" i="2"/>
  <c r="G513" i="2"/>
  <c r="H512" i="2"/>
  <c r="G512" i="2"/>
  <c r="H511" i="2"/>
  <c r="G511" i="2"/>
  <c r="H510" i="2"/>
  <c r="G510" i="2"/>
  <c r="H509" i="2"/>
  <c r="G509" i="2"/>
  <c r="H508" i="2"/>
  <c r="G508" i="2"/>
  <c r="H507" i="2"/>
  <c r="G507" i="2"/>
  <c r="H506" i="2"/>
  <c r="G506" i="2"/>
  <c r="H505" i="2"/>
  <c r="G505" i="2"/>
  <c r="H504" i="2"/>
  <c r="G504" i="2"/>
  <c r="H503" i="2"/>
  <c r="G503" i="2"/>
  <c r="H502" i="2"/>
  <c r="G502" i="2"/>
  <c r="H501" i="2"/>
  <c r="G501" i="2"/>
  <c r="H500" i="2"/>
  <c r="G500" i="2"/>
  <c r="H499" i="2"/>
  <c r="G499" i="2"/>
  <c r="H498" i="2"/>
  <c r="G498" i="2"/>
  <c r="H497" i="2"/>
  <c r="G497" i="2"/>
  <c r="H496" i="2"/>
  <c r="G496" i="2"/>
  <c r="H495" i="2"/>
  <c r="G495" i="2"/>
  <c r="H494" i="2"/>
  <c r="G494" i="2"/>
  <c r="H493" i="2"/>
  <c r="G493" i="2"/>
  <c r="H492" i="2"/>
  <c r="G492" i="2"/>
  <c r="H491" i="2"/>
  <c r="G491" i="2"/>
  <c r="H490" i="2"/>
  <c r="G490" i="2"/>
  <c r="H489" i="2"/>
  <c r="G489" i="2"/>
  <c r="H488" i="2"/>
  <c r="G488" i="2"/>
  <c r="H487" i="2"/>
  <c r="G487" i="2"/>
  <c r="H486" i="2"/>
  <c r="G486" i="2"/>
  <c r="H485" i="2"/>
  <c r="G485" i="2"/>
  <c r="H484" i="2"/>
  <c r="G484" i="2"/>
  <c r="H483" i="2"/>
  <c r="G483" i="2"/>
  <c r="H482" i="2"/>
  <c r="G482" i="2"/>
  <c r="H481" i="2"/>
  <c r="G481" i="2"/>
  <c r="H480" i="2"/>
  <c r="G480" i="2"/>
  <c r="H479" i="2"/>
  <c r="G479" i="2"/>
  <c r="H478" i="2"/>
  <c r="G478" i="2"/>
  <c r="H477" i="2"/>
  <c r="G477" i="2"/>
  <c r="H476" i="2"/>
  <c r="G476" i="2"/>
  <c r="H475" i="2"/>
  <c r="G475" i="2"/>
  <c r="H474" i="2"/>
  <c r="G474" i="2"/>
  <c r="H473" i="2"/>
  <c r="G473" i="2"/>
  <c r="H472" i="2"/>
  <c r="G472" i="2"/>
  <c r="H471" i="2"/>
  <c r="G471" i="2"/>
  <c r="H470" i="2"/>
  <c r="G470" i="2"/>
  <c r="H469" i="2"/>
  <c r="G469" i="2"/>
  <c r="H468" i="2"/>
  <c r="G468" i="2"/>
  <c r="H467" i="2"/>
  <c r="G467" i="2"/>
  <c r="H466" i="2"/>
  <c r="G466" i="2"/>
  <c r="H465" i="2"/>
  <c r="G465" i="2"/>
  <c r="H464" i="2"/>
  <c r="G464" i="2"/>
  <c r="H463" i="2"/>
  <c r="G463" i="2"/>
  <c r="H462" i="2"/>
  <c r="G462" i="2"/>
  <c r="H461" i="2"/>
  <c r="G461" i="2"/>
  <c r="H460" i="2"/>
  <c r="G460" i="2"/>
  <c r="H459" i="2"/>
  <c r="G459" i="2"/>
  <c r="H458" i="2"/>
  <c r="G458" i="2"/>
  <c r="H457" i="2"/>
  <c r="G457" i="2"/>
  <c r="H456" i="2"/>
  <c r="G456" i="2"/>
  <c r="H455" i="2"/>
  <c r="G455" i="2"/>
  <c r="H454" i="2"/>
  <c r="G454" i="2"/>
  <c r="H453" i="2"/>
  <c r="G453" i="2"/>
  <c r="H452" i="2"/>
  <c r="G452" i="2"/>
  <c r="H451" i="2"/>
  <c r="G451" i="2"/>
  <c r="H450" i="2"/>
  <c r="G450" i="2"/>
  <c r="H449" i="2"/>
  <c r="G449" i="2"/>
  <c r="H448" i="2"/>
  <c r="G448" i="2"/>
  <c r="H447" i="2"/>
  <c r="G447" i="2"/>
  <c r="H446" i="2"/>
  <c r="G446" i="2"/>
  <c r="H445" i="2"/>
  <c r="G445" i="2"/>
  <c r="H444" i="2"/>
  <c r="G444" i="2"/>
  <c r="H443" i="2"/>
  <c r="G443" i="2"/>
  <c r="H442" i="2"/>
  <c r="G442" i="2"/>
  <c r="H441" i="2"/>
  <c r="G441" i="2"/>
  <c r="H440" i="2"/>
  <c r="G440" i="2"/>
  <c r="H439" i="2"/>
  <c r="G439" i="2"/>
  <c r="H438" i="2"/>
  <c r="G438" i="2"/>
  <c r="H437" i="2"/>
  <c r="G437" i="2"/>
  <c r="H436" i="2"/>
  <c r="G436" i="2"/>
  <c r="H435" i="2"/>
  <c r="G435" i="2"/>
  <c r="H434" i="2"/>
  <c r="G434" i="2"/>
  <c r="H433" i="2"/>
  <c r="G433" i="2"/>
  <c r="H432" i="2"/>
  <c r="G432" i="2"/>
  <c r="H431" i="2"/>
  <c r="G431" i="2"/>
  <c r="H430" i="2"/>
  <c r="G430" i="2"/>
  <c r="H429" i="2"/>
  <c r="G429" i="2"/>
  <c r="H428" i="2"/>
  <c r="G428" i="2"/>
  <c r="H427" i="2"/>
  <c r="G427" i="2"/>
  <c r="H426" i="2"/>
  <c r="G426" i="2"/>
  <c r="H425" i="2"/>
  <c r="G425" i="2"/>
  <c r="H424" i="2"/>
  <c r="G424" i="2"/>
  <c r="H423" i="2"/>
  <c r="G423" i="2"/>
  <c r="H422" i="2"/>
  <c r="G422" i="2"/>
  <c r="H421" i="2"/>
  <c r="G421" i="2"/>
  <c r="H420" i="2"/>
  <c r="G420" i="2"/>
  <c r="H419" i="2"/>
  <c r="G419" i="2"/>
  <c r="H418" i="2"/>
  <c r="G418" i="2"/>
  <c r="H417" i="2"/>
  <c r="G417" i="2"/>
  <c r="H416" i="2"/>
  <c r="G416" i="2"/>
  <c r="H415" i="2"/>
  <c r="G415" i="2"/>
  <c r="H414" i="2"/>
  <c r="G414" i="2"/>
  <c r="H413" i="2"/>
  <c r="G413" i="2"/>
  <c r="H412" i="2"/>
  <c r="G412" i="2"/>
  <c r="H411" i="2"/>
  <c r="G411" i="2"/>
  <c r="H410" i="2"/>
  <c r="G410" i="2"/>
  <c r="H409" i="2"/>
  <c r="G409" i="2"/>
  <c r="H408" i="2"/>
  <c r="G408" i="2"/>
  <c r="H407" i="2"/>
  <c r="G407" i="2"/>
  <c r="H406" i="2"/>
  <c r="G406" i="2"/>
  <c r="H405" i="2"/>
  <c r="G405" i="2"/>
  <c r="H404" i="2"/>
  <c r="G404" i="2"/>
  <c r="H403" i="2"/>
  <c r="G403" i="2"/>
  <c r="H402" i="2"/>
  <c r="G402" i="2"/>
  <c r="H401" i="2"/>
  <c r="G401" i="2"/>
  <c r="H400" i="2"/>
  <c r="G400" i="2"/>
  <c r="H399" i="2"/>
  <c r="G399" i="2"/>
  <c r="H398" i="2"/>
  <c r="G398" i="2"/>
  <c r="H397" i="2"/>
  <c r="G397" i="2"/>
  <c r="H396" i="2"/>
  <c r="G396" i="2"/>
  <c r="H395" i="2"/>
  <c r="G395" i="2"/>
  <c r="H394" i="2"/>
  <c r="G394" i="2"/>
  <c r="H393" i="2"/>
  <c r="G393" i="2"/>
  <c r="H392" i="2"/>
  <c r="G392" i="2"/>
  <c r="H391" i="2"/>
  <c r="G391" i="2"/>
  <c r="H390" i="2"/>
  <c r="G390" i="2"/>
  <c r="H389" i="2"/>
  <c r="G389" i="2"/>
  <c r="H388" i="2"/>
  <c r="G388" i="2"/>
  <c r="H387" i="2"/>
  <c r="G387" i="2"/>
  <c r="H386" i="2"/>
  <c r="G386" i="2"/>
  <c r="H385" i="2"/>
  <c r="G385" i="2"/>
  <c r="H384" i="2"/>
  <c r="G384" i="2"/>
  <c r="H383" i="2"/>
  <c r="G383" i="2"/>
  <c r="H382" i="2"/>
  <c r="G382" i="2"/>
  <c r="H381" i="2"/>
  <c r="G381" i="2"/>
  <c r="H380" i="2"/>
  <c r="G380" i="2"/>
  <c r="H379" i="2"/>
  <c r="G379" i="2"/>
  <c r="H378" i="2"/>
  <c r="G378" i="2"/>
  <c r="H377" i="2"/>
  <c r="G377" i="2"/>
  <c r="H376" i="2"/>
  <c r="G376" i="2"/>
  <c r="H375" i="2"/>
  <c r="G375" i="2"/>
  <c r="H374" i="2"/>
  <c r="G374" i="2"/>
  <c r="H373" i="2"/>
  <c r="G373" i="2"/>
  <c r="H372" i="2"/>
  <c r="G372" i="2"/>
  <c r="H371" i="2"/>
  <c r="G371" i="2"/>
  <c r="H370" i="2"/>
  <c r="G370" i="2"/>
  <c r="H369" i="2"/>
  <c r="G369" i="2"/>
  <c r="H368" i="2"/>
  <c r="G368" i="2"/>
  <c r="H367" i="2"/>
  <c r="G367" i="2"/>
  <c r="H366" i="2"/>
  <c r="G366" i="2"/>
  <c r="H365" i="2"/>
  <c r="G365" i="2"/>
  <c r="H364" i="2"/>
  <c r="G364" i="2"/>
  <c r="H363" i="2"/>
  <c r="G363" i="2"/>
  <c r="H362" i="2"/>
  <c r="G362" i="2"/>
  <c r="H361" i="2"/>
  <c r="G361" i="2"/>
  <c r="H360" i="2"/>
  <c r="G360" i="2"/>
  <c r="H359" i="2"/>
  <c r="G359" i="2"/>
  <c r="H358" i="2"/>
  <c r="G358" i="2"/>
  <c r="H357" i="2"/>
  <c r="G357" i="2"/>
  <c r="H356" i="2"/>
  <c r="G356" i="2"/>
  <c r="H355" i="2"/>
  <c r="G355" i="2"/>
  <c r="H354" i="2"/>
  <c r="G354" i="2"/>
  <c r="H353" i="2"/>
  <c r="G353" i="2"/>
  <c r="H352" i="2"/>
  <c r="G352" i="2"/>
  <c r="H351" i="2"/>
  <c r="G351" i="2"/>
  <c r="H350" i="2"/>
  <c r="G350" i="2"/>
  <c r="H349" i="2"/>
  <c r="G349" i="2"/>
  <c r="H348" i="2"/>
  <c r="G348" i="2"/>
  <c r="H347" i="2"/>
  <c r="G347" i="2"/>
  <c r="H346" i="2"/>
  <c r="G346" i="2"/>
  <c r="H345" i="2"/>
  <c r="G345" i="2"/>
  <c r="H344" i="2"/>
  <c r="G344" i="2"/>
  <c r="H343" i="2"/>
  <c r="G343" i="2"/>
  <c r="H342" i="2"/>
  <c r="G342" i="2"/>
  <c r="H341" i="2"/>
  <c r="G341" i="2"/>
  <c r="H340" i="2"/>
  <c r="G340" i="2"/>
  <c r="H339" i="2"/>
  <c r="G339" i="2"/>
  <c r="H338" i="2"/>
  <c r="G338" i="2"/>
  <c r="H337" i="2"/>
  <c r="G337" i="2"/>
  <c r="H336" i="2"/>
  <c r="G336" i="2"/>
  <c r="H335" i="2"/>
  <c r="G335" i="2"/>
  <c r="H334" i="2"/>
  <c r="G334" i="2"/>
  <c r="H333" i="2"/>
  <c r="G333" i="2"/>
  <c r="H332" i="2"/>
  <c r="G332" i="2"/>
  <c r="H331" i="2"/>
  <c r="G331" i="2"/>
  <c r="H330" i="2"/>
  <c r="G330" i="2"/>
  <c r="H329" i="2"/>
  <c r="G329" i="2"/>
  <c r="H328" i="2"/>
  <c r="G328" i="2"/>
  <c r="H327" i="2"/>
  <c r="G327" i="2"/>
  <c r="H326" i="2"/>
  <c r="G326" i="2"/>
  <c r="H325" i="2"/>
  <c r="G325" i="2"/>
  <c r="H324" i="2"/>
  <c r="G324" i="2"/>
  <c r="H323" i="2"/>
  <c r="G323" i="2"/>
  <c r="H322" i="2"/>
  <c r="G322" i="2"/>
  <c r="H321" i="2"/>
  <c r="G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H311" i="2"/>
  <c r="G311" i="2"/>
  <c r="H310" i="2"/>
  <c r="G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H285" i="2"/>
  <c r="G285" i="2"/>
  <c r="H284" i="2"/>
  <c r="G284" i="2"/>
  <c r="H283" i="2"/>
  <c r="G283" i="2"/>
  <c r="H282" i="2"/>
  <c r="G282" i="2"/>
  <c r="H281" i="2"/>
  <c r="G281" i="2"/>
  <c r="H280" i="2"/>
  <c r="G280" i="2"/>
  <c r="H279" i="2"/>
  <c r="G279" i="2"/>
  <c r="H278" i="2"/>
  <c r="G278" i="2"/>
  <c r="H277" i="2"/>
  <c r="G277" i="2"/>
  <c r="H276" i="2"/>
  <c r="G276" i="2"/>
  <c r="H275" i="2"/>
  <c r="G275" i="2"/>
  <c r="H274" i="2"/>
  <c r="G274" i="2"/>
  <c r="H273" i="2"/>
  <c r="G273" i="2"/>
  <c r="H272" i="2"/>
  <c r="G272" i="2"/>
  <c r="H271" i="2"/>
  <c r="G271" i="2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H257" i="2"/>
  <c r="G257" i="2"/>
  <c r="H256" i="2"/>
  <c r="G256" i="2"/>
  <c r="H255" i="2"/>
  <c r="G255" i="2"/>
  <c r="H254" i="2"/>
  <c r="G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1" i="2"/>
  <c r="G1" i="2"/>
  <c r="C19" i="2"/>
  <c r="T5" i="6" l="1"/>
  <c r="B3" i="8"/>
  <c r="B7" i="8"/>
  <c r="B11" i="8"/>
  <c r="B15" i="8"/>
  <c r="B19" i="8"/>
  <c r="B23" i="8"/>
  <c r="B27" i="8"/>
  <c r="B31" i="8"/>
  <c r="B35" i="8"/>
  <c r="B39" i="8"/>
  <c r="B43" i="8"/>
  <c r="B47" i="8"/>
  <c r="B51" i="8"/>
  <c r="B55" i="8"/>
  <c r="B59" i="8"/>
  <c r="B63" i="8"/>
  <c r="B67" i="8"/>
  <c r="B71" i="8"/>
  <c r="B75" i="8"/>
  <c r="B79" i="8"/>
  <c r="B83" i="8"/>
  <c r="B87" i="8"/>
  <c r="B91" i="8"/>
  <c r="B95" i="8"/>
  <c r="B99" i="8"/>
  <c r="B103" i="8"/>
  <c r="B107" i="8"/>
  <c r="B111" i="8"/>
  <c r="B115" i="8"/>
  <c r="B119" i="8"/>
  <c r="B123" i="8"/>
  <c r="B127" i="8"/>
  <c r="B131" i="8"/>
  <c r="B135" i="8"/>
  <c r="B139" i="8"/>
  <c r="B143" i="8"/>
  <c r="B147" i="8"/>
  <c r="B151" i="8"/>
  <c r="B155" i="8"/>
  <c r="B159" i="8"/>
  <c r="B163" i="8"/>
  <c r="B167" i="8"/>
  <c r="B171" i="8"/>
  <c r="B175" i="8"/>
  <c r="B179" i="8"/>
  <c r="B183" i="8"/>
  <c r="B187" i="8"/>
  <c r="B191" i="8"/>
  <c r="B195" i="8"/>
  <c r="B199" i="8"/>
  <c r="B203" i="8"/>
  <c r="B207" i="8"/>
  <c r="B211" i="8"/>
  <c r="B215" i="8"/>
  <c r="B219" i="8"/>
  <c r="B223" i="8"/>
  <c r="B227" i="8"/>
  <c r="B231" i="8"/>
  <c r="B235" i="8"/>
  <c r="B239" i="8"/>
  <c r="B243" i="8"/>
  <c r="B247" i="8"/>
  <c r="B251" i="8"/>
  <c r="B255" i="8"/>
  <c r="B259" i="8"/>
  <c r="B263" i="8"/>
  <c r="B267" i="8"/>
  <c r="B271" i="8"/>
  <c r="B275" i="8"/>
  <c r="B279" i="8"/>
  <c r="B283" i="8"/>
  <c r="B287" i="8"/>
  <c r="B291" i="8"/>
  <c r="B295" i="8"/>
  <c r="B299" i="8"/>
  <c r="B303" i="8"/>
  <c r="B307" i="8"/>
  <c r="B311" i="8"/>
  <c r="B315" i="8"/>
  <c r="B319" i="8"/>
  <c r="B323" i="8"/>
  <c r="B327" i="8"/>
  <c r="B331" i="8"/>
  <c r="B335" i="8"/>
  <c r="B339" i="8"/>
  <c r="B343" i="8"/>
  <c r="B347" i="8"/>
  <c r="B351" i="8"/>
  <c r="B355" i="8"/>
  <c r="B359" i="8"/>
  <c r="B363" i="8"/>
  <c r="B367" i="8"/>
  <c r="B371" i="8"/>
  <c r="B375" i="8"/>
  <c r="B379" i="8"/>
  <c r="B383" i="8"/>
  <c r="B387" i="8"/>
  <c r="B391" i="8"/>
  <c r="B395" i="8"/>
  <c r="B399" i="8"/>
  <c r="B403" i="8"/>
  <c r="B407" i="8"/>
  <c r="B411" i="8"/>
  <c r="B415" i="8"/>
  <c r="B419" i="8"/>
  <c r="B423" i="8"/>
  <c r="B427" i="8"/>
  <c r="B431" i="8"/>
  <c r="B435" i="8"/>
  <c r="B439" i="8"/>
  <c r="B443" i="8"/>
  <c r="B447" i="8"/>
  <c r="B451" i="8"/>
  <c r="B455" i="8"/>
  <c r="B459" i="8"/>
  <c r="B463" i="8"/>
  <c r="B467" i="8"/>
  <c r="B471" i="8"/>
  <c r="B475" i="8"/>
  <c r="B479" i="8"/>
  <c r="B483" i="8"/>
  <c r="B487" i="8"/>
  <c r="B491" i="8"/>
  <c r="B495" i="8"/>
  <c r="B499" i="8"/>
  <c r="B503" i="8"/>
  <c r="B507" i="8"/>
  <c r="B511" i="8"/>
  <c r="B515" i="8"/>
  <c r="B519" i="8"/>
  <c r="B523" i="8"/>
  <c r="B527" i="8"/>
  <c r="B531" i="8"/>
  <c r="B535" i="8"/>
  <c r="B539" i="8"/>
  <c r="B543" i="8"/>
  <c r="B547" i="8"/>
  <c r="B551" i="8"/>
  <c r="B555" i="8"/>
  <c r="B559" i="8"/>
  <c r="B563" i="8"/>
  <c r="B567" i="8"/>
  <c r="B571" i="8"/>
  <c r="B575" i="8"/>
  <c r="B579" i="8"/>
  <c r="B583" i="8"/>
  <c r="B587" i="8"/>
  <c r="B591" i="8"/>
  <c r="B595" i="8"/>
  <c r="B599" i="8"/>
  <c r="B603" i="8"/>
  <c r="B607" i="8"/>
  <c r="B611" i="8"/>
  <c r="B615" i="8"/>
  <c r="B619" i="8"/>
  <c r="B623" i="8"/>
  <c r="B627" i="8"/>
  <c r="B631" i="8"/>
  <c r="B635" i="8"/>
  <c r="B639" i="8"/>
  <c r="B643" i="8"/>
  <c r="B647" i="8"/>
  <c r="B651" i="8"/>
  <c r="B655" i="8"/>
  <c r="B659" i="8"/>
  <c r="B663" i="8"/>
  <c r="B667" i="8"/>
  <c r="B671" i="8"/>
  <c r="B675" i="8"/>
  <c r="B679" i="8"/>
  <c r="B683" i="8"/>
  <c r="B687" i="8"/>
  <c r="B691" i="8"/>
  <c r="B695" i="8"/>
  <c r="B699" i="8"/>
  <c r="B703" i="8"/>
  <c r="B707" i="8"/>
  <c r="B711" i="8"/>
  <c r="B715" i="8"/>
  <c r="B719" i="8"/>
  <c r="B723" i="8"/>
  <c r="B727" i="8"/>
  <c r="B731" i="8"/>
  <c r="B735" i="8"/>
  <c r="B739" i="8"/>
  <c r="B743" i="8"/>
  <c r="B747" i="8"/>
  <c r="B751" i="8"/>
  <c r="B755" i="8"/>
  <c r="B759" i="8"/>
  <c r="B763" i="8"/>
  <c r="B767" i="8"/>
  <c r="B2" i="8"/>
  <c r="B6" i="8"/>
  <c r="B10" i="8"/>
  <c r="B14" i="8"/>
  <c r="B18" i="8"/>
  <c r="B22" i="8"/>
  <c r="B26" i="8"/>
  <c r="B30" i="8"/>
  <c r="B34" i="8"/>
  <c r="B38" i="8"/>
  <c r="B42" i="8"/>
  <c r="B46" i="8"/>
  <c r="B50" i="8"/>
  <c r="B54" i="8"/>
  <c r="B58" i="8"/>
  <c r="B62" i="8"/>
  <c r="B66" i="8"/>
  <c r="B70" i="8"/>
  <c r="B74" i="8"/>
  <c r="B78" i="8"/>
  <c r="B82" i="8"/>
  <c r="B86" i="8"/>
  <c r="B90" i="8"/>
  <c r="B94" i="8"/>
  <c r="B98" i="8"/>
  <c r="B102" i="8"/>
  <c r="B106" i="8"/>
  <c r="B110" i="8"/>
  <c r="B114" i="8"/>
  <c r="B118" i="8"/>
  <c r="B122" i="8"/>
  <c r="B126" i="8"/>
  <c r="B130" i="8"/>
  <c r="B134" i="8"/>
  <c r="B138" i="8"/>
  <c r="B142" i="8"/>
  <c r="B146" i="8"/>
  <c r="B150" i="8"/>
  <c r="B154" i="8"/>
  <c r="B158" i="8"/>
  <c r="B162" i="8"/>
  <c r="B166" i="8"/>
  <c r="B170" i="8"/>
  <c r="B174" i="8"/>
  <c r="B178" i="8"/>
  <c r="B182" i="8"/>
  <c r="B186" i="8"/>
  <c r="B190" i="8"/>
  <c r="B194" i="8"/>
  <c r="B198" i="8"/>
  <c r="B202" i="8"/>
  <c r="B206" i="8"/>
  <c r="B210" i="8"/>
  <c r="B214" i="8"/>
  <c r="B218" i="8"/>
  <c r="B222" i="8"/>
  <c r="B226" i="8"/>
  <c r="B230" i="8"/>
  <c r="B234" i="8"/>
  <c r="B238" i="8"/>
  <c r="B242" i="8"/>
  <c r="B246" i="8"/>
  <c r="B250" i="8"/>
  <c r="B254" i="8"/>
  <c r="B258" i="8"/>
  <c r="B262" i="8"/>
  <c r="B266" i="8"/>
  <c r="B270" i="8"/>
  <c r="B274" i="8"/>
  <c r="B278" i="8"/>
  <c r="B282" i="8"/>
  <c r="B286" i="8"/>
  <c r="B290" i="8"/>
  <c r="B294" i="8"/>
  <c r="B298" i="8"/>
  <c r="B302" i="8"/>
  <c r="B306" i="8"/>
  <c r="B310" i="8"/>
  <c r="B314" i="8"/>
  <c r="B318" i="8"/>
  <c r="B322" i="8"/>
  <c r="B326" i="8"/>
  <c r="B330" i="8"/>
  <c r="B334" i="8"/>
  <c r="B338" i="8"/>
  <c r="B342" i="8"/>
  <c r="B346" i="8"/>
  <c r="B350" i="8"/>
  <c r="B354" i="8"/>
  <c r="B358" i="8"/>
  <c r="B362" i="8"/>
  <c r="B366" i="8"/>
  <c r="B370" i="8"/>
  <c r="B374" i="8"/>
  <c r="B378" i="8"/>
  <c r="B382" i="8"/>
  <c r="B386" i="8"/>
  <c r="B390" i="8"/>
  <c r="B394" i="8"/>
  <c r="B398" i="8"/>
  <c r="B402" i="8"/>
  <c r="B406" i="8"/>
  <c r="B410" i="8"/>
  <c r="B414" i="8"/>
  <c r="B418" i="8"/>
  <c r="B422" i="8"/>
  <c r="B426" i="8"/>
  <c r="B430" i="8"/>
  <c r="B434" i="8"/>
  <c r="B438" i="8"/>
  <c r="B442" i="8"/>
  <c r="B446" i="8"/>
  <c r="B450" i="8"/>
  <c r="B454" i="8"/>
  <c r="B458" i="8"/>
  <c r="B462" i="8"/>
  <c r="B466" i="8"/>
  <c r="B470" i="8"/>
  <c r="B474" i="8"/>
  <c r="B478" i="8"/>
  <c r="B482" i="8"/>
  <c r="B486" i="8"/>
  <c r="B490" i="8"/>
  <c r="B494" i="8"/>
  <c r="B498" i="8"/>
  <c r="B502" i="8"/>
  <c r="B506" i="8"/>
  <c r="B510" i="8"/>
  <c r="B514" i="8"/>
  <c r="B518" i="8"/>
  <c r="B522" i="8"/>
  <c r="B526" i="8"/>
  <c r="B530" i="8"/>
  <c r="B534" i="8"/>
  <c r="B538" i="8"/>
  <c r="B542" i="8"/>
  <c r="B546" i="8"/>
  <c r="B550" i="8"/>
  <c r="B554" i="8"/>
  <c r="B558" i="8"/>
  <c r="B562" i="8"/>
  <c r="B566" i="8"/>
  <c r="B570" i="8"/>
  <c r="B574" i="8"/>
  <c r="B578" i="8"/>
  <c r="B582" i="8"/>
  <c r="B586" i="8"/>
  <c r="B590" i="8"/>
  <c r="B594" i="8"/>
  <c r="B598" i="8"/>
  <c r="B602" i="8"/>
  <c r="B606" i="8"/>
  <c r="B610" i="8"/>
  <c r="B614" i="8"/>
  <c r="B618" i="8"/>
  <c r="B622" i="8"/>
  <c r="B626" i="8"/>
  <c r="B630" i="8"/>
  <c r="B634" i="8"/>
  <c r="B638" i="8"/>
  <c r="B642" i="8"/>
  <c r="B646" i="8"/>
  <c r="B650" i="8"/>
  <c r="B654" i="8"/>
  <c r="B658" i="8"/>
  <c r="B662" i="8"/>
  <c r="B666" i="8"/>
  <c r="B670" i="8"/>
  <c r="B674" i="8"/>
  <c r="B678" i="8"/>
  <c r="B682" i="8"/>
  <c r="B686" i="8"/>
  <c r="B690" i="8"/>
  <c r="B694" i="8"/>
  <c r="B698" i="8"/>
  <c r="B702" i="8"/>
  <c r="B706" i="8"/>
  <c r="B710" i="8"/>
  <c r="B714" i="8"/>
  <c r="B718" i="8"/>
  <c r="B722" i="8"/>
  <c r="B726" i="8"/>
  <c r="B730" i="8"/>
  <c r="B734" i="8"/>
  <c r="B738" i="8"/>
  <c r="B742" i="8"/>
  <c r="B746" i="8"/>
  <c r="B750" i="8"/>
  <c r="B754" i="8"/>
  <c r="B758" i="8"/>
  <c r="B762" i="8"/>
  <c r="B766" i="8"/>
  <c r="B770" i="8"/>
  <c r="B5" i="8"/>
  <c r="B9" i="8"/>
  <c r="B13" i="8"/>
  <c r="B17" i="8"/>
  <c r="B21" i="8"/>
  <c r="B25" i="8"/>
  <c r="B29" i="8"/>
  <c r="B33" i="8"/>
  <c r="B37" i="8"/>
  <c r="B41" i="8"/>
  <c r="B45" i="8"/>
  <c r="B49" i="8"/>
  <c r="B53" i="8"/>
  <c r="B57" i="8"/>
  <c r="B61" i="8"/>
  <c r="B65" i="8"/>
  <c r="B69" i="8"/>
  <c r="B73" i="8"/>
  <c r="B77" i="8"/>
  <c r="B81" i="8"/>
  <c r="B85" i="8"/>
  <c r="B89" i="8"/>
  <c r="B93" i="8"/>
  <c r="B97" i="8"/>
  <c r="B101" i="8"/>
  <c r="B105" i="8"/>
  <c r="B109" i="8"/>
  <c r="B113" i="8"/>
  <c r="B117" i="8"/>
  <c r="B121" i="8"/>
  <c r="B125" i="8"/>
  <c r="B129" i="8"/>
  <c r="B133" i="8"/>
  <c r="B137" i="8"/>
  <c r="B141" i="8"/>
  <c r="B145" i="8"/>
  <c r="B149" i="8"/>
  <c r="B153" i="8"/>
  <c r="B157" i="8"/>
  <c r="B161" i="8"/>
  <c r="B165" i="8"/>
  <c r="B169" i="8"/>
  <c r="B173" i="8"/>
  <c r="B177" i="8"/>
  <c r="B181" i="8"/>
  <c r="B185" i="8"/>
  <c r="B189" i="8"/>
  <c r="B193" i="8"/>
  <c r="B197" i="8"/>
  <c r="B201" i="8"/>
  <c r="B205" i="8"/>
  <c r="B209" i="8"/>
  <c r="B213" i="8"/>
  <c r="B217" i="8"/>
  <c r="B221" i="8"/>
  <c r="B225" i="8"/>
  <c r="B229" i="8"/>
  <c r="B233" i="8"/>
  <c r="B237" i="8"/>
  <c r="B241" i="8"/>
  <c r="B245" i="8"/>
  <c r="B249" i="8"/>
  <c r="B253" i="8"/>
  <c r="B257" i="8"/>
  <c r="B261" i="8"/>
  <c r="B265" i="8"/>
  <c r="B269" i="8"/>
  <c r="B273" i="8"/>
  <c r="B277" i="8"/>
  <c r="B281" i="8"/>
  <c r="B285" i="8"/>
  <c r="B289" i="8"/>
  <c r="B293" i="8"/>
  <c r="B297" i="8"/>
  <c r="B301" i="8"/>
  <c r="B305" i="8"/>
  <c r="B309" i="8"/>
  <c r="B313" i="8"/>
  <c r="B317" i="8"/>
  <c r="B321" i="8"/>
  <c r="B325" i="8"/>
  <c r="B329" i="8"/>
  <c r="B333" i="8"/>
  <c r="B337" i="8"/>
  <c r="B341" i="8"/>
  <c r="B345" i="8"/>
  <c r="B349" i="8"/>
  <c r="B353" i="8"/>
  <c r="B357" i="8"/>
  <c r="B361" i="8"/>
  <c r="B365" i="8"/>
  <c r="B369" i="8"/>
  <c r="B373" i="8"/>
  <c r="B377" i="8"/>
  <c r="B381" i="8"/>
  <c r="B385" i="8"/>
  <c r="B389" i="8"/>
  <c r="B393" i="8"/>
  <c r="B397" i="8"/>
  <c r="B401" i="8"/>
  <c r="B405" i="8"/>
  <c r="B409" i="8"/>
  <c r="B413" i="8"/>
  <c r="B417" i="8"/>
  <c r="B421" i="8"/>
  <c r="B425" i="8"/>
  <c r="B429" i="8"/>
  <c r="B433" i="8"/>
  <c r="B437" i="8"/>
  <c r="B441" i="8"/>
  <c r="B445" i="8"/>
  <c r="B449" i="8"/>
  <c r="B453" i="8"/>
  <c r="B457" i="8"/>
  <c r="B461" i="8"/>
  <c r="B465" i="8"/>
  <c r="B469" i="8"/>
  <c r="B473" i="8"/>
  <c r="B477" i="8"/>
  <c r="B481" i="8"/>
  <c r="B485" i="8"/>
  <c r="B489" i="8"/>
  <c r="B493" i="8"/>
  <c r="B497" i="8"/>
  <c r="B501" i="8"/>
  <c r="B505" i="8"/>
  <c r="B509" i="8"/>
  <c r="B513" i="8"/>
  <c r="B517" i="8"/>
  <c r="B521" i="8"/>
  <c r="B525" i="8"/>
  <c r="B529" i="8"/>
  <c r="B533" i="8"/>
  <c r="B537" i="8"/>
  <c r="B541" i="8"/>
  <c r="B545" i="8"/>
  <c r="B549" i="8"/>
  <c r="B553" i="8"/>
  <c r="B557" i="8"/>
  <c r="B561" i="8"/>
  <c r="B565" i="8"/>
  <c r="B569" i="8"/>
  <c r="B573" i="8"/>
  <c r="B577" i="8"/>
  <c r="B581" i="8"/>
  <c r="B585" i="8"/>
  <c r="B589" i="8"/>
  <c r="B593" i="8"/>
  <c r="B597" i="8"/>
  <c r="B601" i="8"/>
  <c r="B605" i="8"/>
  <c r="B609" i="8"/>
  <c r="B613" i="8"/>
  <c r="B617" i="8"/>
  <c r="B621" i="8"/>
  <c r="B625" i="8"/>
  <c r="B629" i="8"/>
  <c r="B633" i="8"/>
  <c r="B637" i="8"/>
  <c r="B641" i="8"/>
  <c r="B645" i="8"/>
  <c r="B649" i="8"/>
  <c r="B653" i="8"/>
  <c r="B657" i="8"/>
  <c r="B661" i="8"/>
  <c r="B665" i="8"/>
  <c r="B669" i="8"/>
  <c r="B673" i="8"/>
  <c r="B677" i="8"/>
  <c r="B681" i="8"/>
  <c r="B685" i="8"/>
  <c r="B689" i="8"/>
  <c r="B693" i="8"/>
  <c r="B697" i="8"/>
  <c r="B701" i="8"/>
  <c r="B705" i="8"/>
  <c r="B709" i="8"/>
  <c r="B713" i="8"/>
  <c r="B717" i="8"/>
  <c r="B721" i="8"/>
  <c r="B725" i="8"/>
  <c r="B729" i="8"/>
  <c r="B733" i="8"/>
  <c r="B737" i="8"/>
  <c r="B741" i="8"/>
  <c r="B745" i="8"/>
  <c r="B749" i="8"/>
  <c r="B753" i="8"/>
  <c r="B757" i="8"/>
  <c r="B761" i="8"/>
  <c r="B765" i="8"/>
  <c r="B769" i="8"/>
  <c r="B4" i="8"/>
  <c r="B8" i="8"/>
  <c r="B12" i="8"/>
  <c r="B16" i="8"/>
  <c r="B20" i="8"/>
  <c r="B24" i="8"/>
  <c r="B28" i="8"/>
  <c r="B32" i="8"/>
  <c r="B36" i="8"/>
  <c r="B40" i="8"/>
  <c r="B44" i="8"/>
  <c r="B48" i="8"/>
  <c r="B52" i="8"/>
  <c r="B56" i="8"/>
  <c r="B60" i="8"/>
  <c r="B64" i="8"/>
  <c r="B68" i="8"/>
  <c r="B72" i="8"/>
  <c r="B76" i="8"/>
  <c r="B80" i="8"/>
  <c r="B84" i="8"/>
  <c r="B88" i="8"/>
  <c r="B92" i="8"/>
  <c r="B96" i="8"/>
  <c r="B100" i="8"/>
  <c r="B104" i="8"/>
  <c r="B108" i="8"/>
  <c r="B112" i="8"/>
  <c r="B116" i="8"/>
  <c r="B120" i="8"/>
  <c r="B124" i="8"/>
  <c r="B128" i="8"/>
  <c r="B132" i="8"/>
  <c r="B136" i="8"/>
  <c r="B140" i="8"/>
  <c r="B144" i="8"/>
  <c r="B148" i="8"/>
  <c r="B152" i="8"/>
  <c r="B156" i="8"/>
  <c r="B160" i="8"/>
  <c r="B164" i="8"/>
  <c r="B168" i="8"/>
  <c r="B172" i="8"/>
  <c r="B176" i="8"/>
  <c r="B180" i="8"/>
  <c r="B184" i="8"/>
  <c r="B188" i="8"/>
  <c r="B192" i="8"/>
  <c r="B196" i="8"/>
  <c r="B200" i="8"/>
  <c r="B204" i="8"/>
  <c r="B208" i="8"/>
  <c r="B212" i="8"/>
  <c r="B216" i="8"/>
  <c r="B220" i="8"/>
  <c r="B224" i="8"/>
  <c r="B228" i="8"/>
  <c r="B232" i="8"/>
  <c r="B236" i="8"/>
  <c r="B240" i="8"/>
  <c r="B244" i="8"/>
  <c r="B248" i="8"/>
  <c r="B252" i="8"/>
  <c r="B256" i="8"/>
  <c r="B260" i="8"/>
  <c r="B264" i="8"/>
  <c r="B268" i="8"/>
  <c r="B272" i="8"/>
  <c r="B276" i="8"/>
  <c r="B280" i="8"/>
  <c r="B284" i="8"/>
  <c r="B288" i="8"/>
  <c r="B292" i="8"/>
  <c r="B296" i="8"/>
  <c r="B300" i="8"/>
  <c r="B304" i="8"/>
  <c r="B308" i="8"/>
  <c r="B312" i="8"/>
  <c r="B316" i="8"/>
  <c r="B320" i="8"/>
  <c r="B324" i="8"/>
  <c r="B328" i="8"/>
  <c r="B332" i="8"/>
  <c r="B336" i="8"/>
  <c r="B340" i="8"/>
  <c r="B344" i="8"/>
  <c r="B348" i="8"/>
  <c r="B352" i="8"/>
  <c r="B356" i="8"/>
  <c r="B360" i="8"/>
  <c r="B364" i="8"/>
  <c r="B368" i="8"/>
  <c r="B372" i="8"/>
  <c r="B376" i="8"/>
  <c r="B380" i="8"/>
  <c r="B384" i="8"/>
  <c r="B388" i="8"/>
  <c r="B392" i="8"/>
  <c r="B396" i="8"/>
  <c r="B400" i="8"/>
  <c r="B404" i="8"/>
  <c r="B408" i="8"/>
  <c r="B412" i="8"/>
  <c r="B416" i="8"/>
  <c r="B420" i="8"/>
  <c r="B424" i="8"/>
  <c r="B428" i="8"/>
  <c r="B432" i="8"/>
  <c r="B436" i="8"/>
  <c r="B440" i="8"/>
  <c r="B444" i="8"/>
  <c r="B448" i="8"/>
  <c r="B452" i="8"/>
  <c r="B456" i="8"/>
  <c r="B460" i="8"/>
  <c r="B464" i="8"/>
  <c r="B468" i="8"/>
  <c r="B472" i="8"/>
  <c r="B476" i="8"/>
  <c r="B480" i="8"/>
  <c r="B484" i="8"/>
  <c r="B488" i="8"/>
  <c r="B492" i="8"/>
  <c r="B496" i="8"/>
  <c r="B500" i="8"/>
  <c r="B504" i="8"/>
  <c r="B508" i="8"/>
  <c r="B512" i="8"/>
  <c r="B516" i="8"/>
  <c r="B520" i="8"/>
  <c r="B524" i="8"/>
  <c r="B528" i="8"/>
  <c r="B532" i="8"/>
  <c r="B536" i="8"/>
  <c r="B540" i="8"/>
  <c r="B544" i="8"/>
  <c r="B548" i="8"/>
  <c r="B552" i="8"/>
  <c r="B556" i="8"/>
  <c r="B560" i="8"/>
  <c r="B564" i="8"/>
  <c r="B568" i="8"/>
  <c r="B572" i="8"/>
  <c r="B576" i="8"/>
  <c r="B580" i="8"/>
  <c r="B584" i="8"/>
  <c r="B588" i="8"/>
  <c r="B592" i="8"/>
  <c r="B596" i="8"/>
  <c r="B600" i="8"/>
  <c r="B604" i="8"/>
  <c r="B608" i="8"/>
  <c r="B612" i="8"/>
  <c r="B616" i="8"/>
  <c r="B620" i="8"/>
  <c r="B624" i="8"/>
  <c r="B628" i="8"/>
  <c r="B632" i="8"/>
  <c r="B636" i="8"/>
  <c r="B640" i="8"/>
  <c r="B644" i="8"/>
  <c r="B648" i="8"/>
  <c r="B652" i="8"/>
  <c r="B656" i="8"/>
  <c r="B660" i="8"/>
  <c r="B664" i="8"/>
  <c r="B668" i="8"/>
  <c r="B672" i="8"/>
  <c r="B676" i="8"/>
  <c r="B680" i="8"/>
  <c r="B684" i="8"/>
  <c r="B688" i="8"/>
  <c r="B692" i="8"/>
  <c r="B696" i="8"/>
  <c r="B700" i="8"/>
  <c r="B704" i="8"/>
  <c r="B708" i="8"/>
  <c r="B712" i="8"/>
  <c r="B716" i="8"/>
  <c r="B720" i="8"/>
  <c r="B724" i="8"/>
  <c r="B728" i="8"/>
  <c r="B732" i="8"/>
  <c r="B736" i="8"/>
  <c r="B740" i="8"/>
  <c r="B744" i="8"/>
  <c r="B748" i="8"/>
  <c r="B752" i="8"/>
  <c r="B756" i="8"/>
  <c r="B760" i="8"/>
  <c r="B764" i="8"/>
  <c r="B768" i="8"/>
  <c r="T17" i="6"/>
  <c r="T8" i="6"/>
  <c r="T7" i="6"/>
  <c r="T16" i="6"/>
  <c r="T15" i="6"/>
  <c r="T10" i="6"/>
  <c r="T12" i="6"/>
  <c r="T11" i="6"/>
  <c r="T6" i="6"/>
  <c r="R2" i="6"/>
  <c r="S2" i="6"/>
  <c r="P2" i="6"/>
  <c r="T4" i="6"/>
  <c r="T3" i="6"/>
  <c r="T14" i="6"/>
  <c r="T9" i="6"/>
  <c r="T13" i="6"/>
  <c r="A11" i="6"/>
  <c r="A13" i="6"/>
  <c r="A15" i="6"/>
  <c r="A17" i="6"/>
  <c r="A19" i="6"/>
  <c r="A21" i="6"/>
  <c r="A23" i="6"/>
  <c r="A25" i="6"/>
  <c r="A27" i="6"/>
  <c r="A29" i="6"/>
  <c r="A31" i="6"/>
  <c r="A33" i="6"/>
  <c r="A35" i="6"/>
  <c r="A37" i="6"/>
  <c r="A39" i="6"/>
  <c r="A41" i="6"/>
  <c r="A43" i="6"/>
  <c r="A45" i="6"/>
  <c r="A47" i="6"/>
  <c r="A49" i="6"/>
  <c r="A51" i="6"/>
  <c r="A53" i="6"/>
  <c r="A55" i="6"/>
  <c r="A57" i="6"/>
  <c r="A59" i="6"/>
  <c r="A61" i="6"/>
  <c r="A63" i="6"/>
  <c r="A65" i="6"/>
  <c r="A67" i="6"/>
  <c r="A69" i="6"/>
  <c r="A71" i="6"/>
  <c r="A73" i="6"/>
  <c r="A75" i="6"/>
  <c r="A77" i="6"/>
  <c r="A79" i="6"/>
  <c r="A81" i="6"/>
  <c r="A83" i="6"/>
  <c r="A85" i="6"/>
  <c r="A87" i="6"/>
  <c r="A89" i="6"/>
  <c r="A91" i="6"/>
  <c r="A93" i="6"/>
  <c r="A95" i="6"/>
  <c r="A97" i="6"/>
  <c r="A99" i="6"/>
  <c r="A101" i="6"/>
  <c r="A103" i="6"/>
  <c r="A105" i="6"/>
  <c r="A107" i="6"/>
  <c r="A109" i="6"/>
  <c r="A111" i="6"/>
  <c r="A113" i="6"/>
  <c r="A115" i="6"/>
  <c r="A117" i="6"/>
  <c r="A10" i="6"/>
  <c r="A12" i="6"/>
  <c r="A14" i="6"/>
  <c r="A16" i="6"/>
  <c r="A18" i="6"/>
  <c r="A20" i="6"/>
  <c r="A22" i="6"/>
  <c r="A24" i="6"/>
  <c r="A26" i="6"/>
  <c r="A28" i="6"/>
  <c r="A30" i="6"/>
  <c r="A32" i="6"/>
  <c r="A34" i="6"/>
  <c r="A36" i="6"/>
  <c r="A38" i="6"/>
  <c r="A40" i="6"/>
  <c r="A42" i="6"/>
  <c r="A44" i="6"/>
  <c r="A46" i="6"/>
  <c r="A48" i="6"/>
  <c r="A50" i="6"/>
  <c r="A52" i="6"/>
  <c r="A54" i="6"/>
  <c r="A56" i="6"/>
  <c r="A58" i="6"/>
  <c r="A60" i="6"/>
  <c r="A62" i="6"/>
  <c r="A64" i="6"/>
  <c r="A66" i="6"/>
  <c r="A68" i="6"/>
  <c r="A70" i="6"/>
  <c r="A72" i="6"/>
  <c r="A74" i="6"/>
  <c r="A76" i="6"/>
  <c r="A78" i="6"/>
  <c r="A80" i="6"/>
  <c r="A82" i="6"/>
  <c r="A84" i="6"/>
  <c r="A86" i="6"/>
  <c r="A88" i="6"/>
  <c r="A90" i="6"/>
  <c r="A92" i="6"/>
  <c r="A94" i="6"/>
  <c r="A96" i="6"/>
  <c r="A98" i="6"/>
  <c r="A100" i="6"/>
  <c r="A102" i="6"/>
  <c r="A104" i="6"/>
  <c r="A106" i="6"/>
  <c r="A108" i="6"/>
  <c r="A110" i="6"/>
  <c r="A112" i="6"/>
  <c r="A114" i="6"/>
  <c r="A116" i="6"/>
  <c r="A119" i="6"/>
  <c r="A121" i="6"/>
  <c r="A123" i="6"/>
  <c r="A125" i="6"/>
  <c r="A127" i="6"/>
  <c r="A129" i="6"/>
  <c r="A131" i="6"/>
  <c r="A133" i="6"/>
  <c r="A135" i="6"/>
  <c r="A137" i="6"/>
  <c r="A139" i="6"/>
  <c r="A141" i="6"/>
  <c r="A143" i="6"/>
  <c r="A145" i="6"/>
  <c r="A147" i="6"/>
  <c r="A149" i="6"/>
  <c r="A151" i="6"/>
  <c r="A153" i="6"/>
  <c r="A155" i="6"/>
  <c r="A157" i="6"/>
  <c r="A159" i="6"/>
  <c r="A161" i="6"/>
  <c r="A163" i="6"/>
  <c r="A165" i="6"/>
  <c r="A167" i="6"/>
  <c r="A169" i="6"/>
  <c r="A171" i="6"/>
  <c r="A173" i="6"/>
  <c r="A175" i="6"/>
  <c r="A177" i="6"/>
  <c r="A179" i="6"/>
  <c r="A181" i="6"/>
  <c r="A183" i="6"/>
  <c r="A185" i="6"/>
  <c r="A187" i="6"/>
  <c r="A189" i="6"/>
  <c r="A191" i="6"/>
  <c r="A193" i="6"/>
  <c r="A195" i="6"/>
  <c r="A197" i="6"/>
  <c r="A199" i="6"/>
  <c r="A201" i="6"/>
  <c r="A203" i="6"/>
  <c r="A205" i="6"/>
  <c r="A207" i="6"/>
  <c r="A209" i="6"/>
  <c r="A211" i="6"/>
  <c r="A213" i="6"/>
  <c r="A215" i="6"/>
  <c r="A217" i="6"/>
  <c r="A219" i="6"/>
  <c r="A221" i="6"/>
  <c r="A223" i="6"/>
  <c r="A225" i="6"/>
  <c r="A227" i="6"/>
  <c r="A229" i="6"/>
  <c r="A231" i="6"/>
  <c r="A233" i="6"/>
  <c r="A235" i="6"/>
  <c r="A237" i="6"/>
  <c r="A239" i="6"/>
  <c r="A241" i="6"/>
  <c r="A243" i="6"/>
  <c r="A245" i="6"/>
  <c r="A247" i="6"/>
  <c r="A249" i="6"/>
  <c r="A251" i="6"/>
  <c r="A253" i="6"/>
  <c r="A255" i="6"/>
  <c r="A257" i="6"/>
  <c r="A259" i="6"/>
  <c r="A261" i="6"/>
  <c r="A263" i="6"/>
  <c r="A265" i="6"/>
  <c r="A267" i="6"/>
  <c r="A269" i="6"/>
  <c r="A271" i="6"/>
  <c r="A273" i="6"/>
  <c r="A275" i="6"/>
  <c r="A277" i="6"/>
  <c r="A279" i="6"/>
  <c r="A281" i="6"/>
  <c r="A283" i="6"/>
  <c r="A285" i="6"/>
  <c r="A287" i="6"/>
  <c r="A289" i="6"/>
  <c r="A291" i="6"/>
  <c r="A293" i="6"/>
  <c r="A295" i="6"/>
  <c r="A297" i="6"/>
  <c r="A299" i="6"/>
  <c r="A301" i="6"/>
  <c r="A303" i="6"/>
  <c r="A305" i="6"/>
  <c r="A307" i="6"/>
  <c r="A309" i="6"/>
  <c r="A311" i="6"/>
  <c r="A313" i="6"/>
  <c r="A315" i="6"/>
  <c r="A317" i="6"/>
  <c r="A319" i="6"/>
  <c r="A321" i="6"/>
  <c r="A323" i="6"/>
  <c r="A325" i="6"/>
  <c r="A327" i="6"/>
  <c r="A329" i="6"/>
  <c r="A331" i="6"/>
  <c r="A333" i="6"/>
  <c r="A335" i="6"/>
  <c r="A337" i="6"/>
  <c r="A339" i="6"/>
  <c r="A341" i="6"/>
  <c r="A343" i="6"/>
  <c r="A345" i="6"/>
  <c r="A347" i="6"/>
  <c r="A349" i="6"/>
  <c r="A351" i="6"/>
  <c r="A353" i="6"/>
  <c r="A355" i="6"/>
  <c r="A357" i="6"/>
  <c r="A359" i="6"/>
  <c r="A361" i="6"/>
  <c r="A363" i="6"/>
  <c r="A365" i="6"/>
  <c r="A367" i="6"/>
  <c r="A369" i="6"/>
  <c r="A371" i="6"/>
  <c r="A373" i="6"/>
  <c r="A375" i="6"/>
  <c r="A377" i="6"/>
  <c r="A379" i="6"/>
  <c r="A381" i="6"/>
  <c r="A383" i="6"/>
  <c r="A385" i="6"/>
  <c r="A387" i="6"/>
  <c r="A389" i="6"/>
  <c r="A391" i="6"/>
  <c r="A393" i="6"/>
  <c r="A395" i="6"/>
  <c r="A397" i="6"/>
  <c r="A399" i="6"/>
  <c r="A401" i="6"/>
  <c r="A403" i="6"/>
  <c r="A405" i="6"/>
  <c r="A407" i="6"/>
  <c r="A409" i="6"/>
  <c r="A411" i="6"/>
  <c r="A413" i="6"/>
  <c r="A415" i="6"/>
  <c r="A417" i="6"/>
  <c r="A419" i="6"/>
  <c r="A421" i="6"/>
  <c r="A423" i="6"/>
  <c r="A425" i="6"/>
  <c r="A427" i="6"/>
  <c r="A429" i="6"/>
  <c r="A431" i="6"/>
  <c r="A433" i="6"/>
  <c r="A435" i="6"/>
  <c r="A437" i="6"/>
  <c r="A439" i="6"/>
  <c r="A441" i="6"/>
  <c r="A443" i="6"/>
  <c r="A445" i="6"/>
  <c r="A447" i="6"/>
  <c r="A449" i="6"/>
  <c r="A451" i="6"/>
  <c r="A453" i="6"/>
  <c r="A455" i="6"/>
  <c r="A457" i="6"/>
  <c r="A459" i="6"/>
  <c r="A461" i="6"/>
  <c r="A463" i="6"/>
  <c r="A465" i="6"/>
  <c r="A467" i="6"/>
  <c r="A469" i="6"/>
  <c r="A471" i="6"/>
  <c r="A473" i="6"/>
  <c r="A475" i="6"/>
  <c r="A477" i="6"/>
  <c r="A479" i="6"/>
  <c r="A481" i="6"/>
  <c r="A483" i="6"/>
  <c r="A485" i="6"/>
  <c r="A487" i="6"/>
  <c r="A489" i="6"/>
  <c r="A491" i="6"/>
  <c r="A493" i="6"/>
  <c r="A495" i="6"/>
  <c r="A497" i="6"/>
  <c r="A499" i="6"/>
  <c r="A501" i="6"/>
  <c r="A503" i="6"/>
  <c r="A505" i="6"/>
  <c r="A507" i="6"/>
  <c r="A509" i="6"/>
  <c r="A511" i="6"/>
  <c r="A513" i="6"/>
  <c r="A515" i="6"/>
  <c r="A517" i="6"/>
  <c r="A519" i="6"/>
  <c r="A521" i="6"/>
  <c r="A523" i="6"/>
  <c r="A525" i="6"/>
  <c r="A527" i="6"/>
  <c r="A529" i="6"/>
  <c r="A531" i="6"/>
  <c r="A533" i="6"/>
  <c r="A535" i="6"/>
  <c r="A537" i="6"/>
  <c r="A539" i="6"/>
  <c r="A541" i="6"/>
  <c r="A543" i="6"/>
  <c r="A545" i="6"/>
  <c r="A547" i="6"/>
  <c r="A549" i="6"/>
  <c r="A551" i="6"/>
  <c r="A553" i="6"/>
  <c r="A555" i="6"/>
  <c r="A557" i="6"/>
  <c r="A559" i="6"/>
  <c r="A561" i="6"/>
  <c r="A563" i="6"/>
  <c r="A565" i="6"/>
  <c r="A567" i="6"/>
  <c r="A569" i="6"/>
  <c r="A571" i="6"/>
  <c r="A573" i="6"/>
  <c r="A575" i="6"/>
  <c r="A577" i="6"/>
  <c r="A579" i="6"/>
  <c r="A581" i="6"/>
  <c r="A583" i="6"/>
  <c r="A585" i="6"/>
  <c r="A587" i="6"/>
  <c r="A589" i="6"/>
  <c r="A591" i="6"/>
  <c r="A593" i="6"/>
  <c r="A595" i="6"/>
  <c r="A597" i="6"/>
  <c r="A599" i="6"/>
  <c r="A601" i="6"/>
  <c r="A603" i="6"/>
  <c r="A605" i="6"/>
  <c r="A607" i="6"/>
  <c r="A609" i="6"/>
  <c r="A611" i="6"/>
  <c r="A613" i="6"/>
  <c r="A615" i="6"/>
  <c r="A617" i="6"/>
  <c r="A619" i="6"/>
  <c r="A621" i="6"/>
  <c r="A623" i="6"/>
  <c r="A625" i="6"/>
  <c r="A627" i="6"/>
  <c r="A629" i="6"/>
  <c r="A118" i="6"/>
  <c r="A120" i="6"/>
  <c r="A122" i="6"/>
  <c r="A124" i="6"/>
  <c r="A126" i="6"/>
  <c r="A128" i="6"/>
  <c r="A130" i="6"/>
  <c r="A132" i="6"/>
  <c r="A134" i="6"/>
  <c r="A136" i="6"/>
  <c r="A138" i="6"/>
  <c r="A140" i="6"/>
  <c r="A142" i="6"/>
  <c r="A144" i="6"/>
  <c r="A146" i="6"/>
  <c r="A148" i="6"/>
  <c r="A150" i="6"/>
  <c r="A152" i="6"/>
  <c r="A154" i="6"/>
  <c r="A156" i="6"/>
  <c r="A158" i="6"/>
  <c r="A160" i="6"/>
  <c r="A162" i="6"/>
  <c r="A164" i="6"/>
  <c r="A166" i="6"/>
  <c r="A168" i="6"/>
  <c r="A170" i="6"/>
  <c r="A172" i="6"/>
  <c r="A174" i="6"/>
  <c r="A176" i="6"/>
  <c r="A178" i="6"/>
  <c r="A180" i="6"/>
  <c r="A182" i="6"/>
  <c r="A184" i="6"/>
  <c r="A186" i="6"/>
  <c r="A188" i="6"/>
  <c r="A190" i="6"/>
  <c r="A192" i="6"/>
  <c r="A194" i="6"/>
  <c r="A196" i="6"/>
  <c r="A198" i="6"/>
  <c r="A200" i="6"/>
  <c r="A202" i="6"/>
  <c r="A204" i="6"/>
  <c r="A206" i="6"/>
  <c r="A208" i="6"/>
  <c r="A210" i="6"/>
  <c r="A212" i="6"/>
  <c r="A214" i="6"/>
  <c r="A216" i="6"/>
  <c r="A218" i="6"/>
  <c r="A220" i="6"/>
  <c r="A222" i="6"/>
  <c r="A224" i="6"/>
  <c r="A226" i="6"/>
  <c r="A228" i="6"/>
  <c r="A230" i="6"/>
  <c r="A232" i="6"/>
  <c r="A234" i="6"/>
  <c r="A236" i="6"/>
  <c r="A238" i="6"/>
  <c r="A240" i="6"/>
  <c r="A242" i="6"/>
  <c r="A244" i="6"/>
  <c r="A246" i="6"/>
  <c r="A248" i="6"/>
  <c r="A250" i="6"/>
  <c r="A252" i="6"/>
  <c r="A254" i="6"/>
  <c r="A256" i="6"/>
  <c r="A258" i="6"/>
  <c r="A260" i="6"/>
  <c r="A262" i="6"/>
  <c r="A264" i="6"/>
  <c r="A266" i="6"/>
  <c r="A268" i="6"/>
  <c r="A270" i="6"/>
  <c r="A272" i="6"/>
  <c r="A274" i="6"/>
  <c r="A276" i="6"/>
  <c r="A278" i="6"/>
  <c r="A280" i="6"/>
  <c r="A282" i="6"/>
  <c r="A284" i="6"/>
  <c r="A286" i="6"/>
  <c r="A288" i="6"/>
  <c r="A290" i="6"/>
  <c r="A292" i="6"/>
  <c r="A294" i="6"/>
  <c r="A296" i="6"/>
  <c r="A298" i="6"/>
  <c r="A300" i="6"/>
  <c r="A302" i="6"/>
  <c r="A304" i="6"/>
  <c r="A306" i="6"/>
  <c r="A308" i="6"/>
  <c r="A310" i="6"/>
  <c r="A312" i="6"/>
  <c r="A314" i="6"/>
  <c r="A316" i="6"/>
  <c r="A318" i="6"/>
  <c r="A320" i="6"/>
  <c r="A322" i="6"/>
  <c r="A324" i="6"/>
  <c r="A326" i="6"/>
  <c r="A328" i="6"/>
  <c r="A330" i="6"/>
  <c r="A332" i="6"/>
  <c r="A334" i="6"/>
  <c r="A336" i="6"/>
  <c r="A338" i="6"/>
  <c r="A340" i="6"/>
  <c r="A342" i="6"/>
  <c r="A344" i="6"/>
  <c r="A346" i="6"/>
  <c r="A348" i="6"/>
  <c r="A350" i="6"/>
  <c r="A352" i="6"/>
  <c r="A354" i="6"/>
  <c r="A356" i="6"/>
  <c r="A358" i="6"/>
  <c r="A360" i="6"/>
  <c r="A362" i="6"/>
  <c r="A364" i="6"/>
  <c r="A366" i="6"/>
  <c r="A368" i="6"/>
  <c r="A370" i="6"/>
  <c r="A372" i="6"/>
  <c r="A374" i="6"/>
  <c r="A376" i="6"/>
  <c r="A378" i="6"/>
  <c r="A380" i="6"/>
  <c r="A382" i="6"/>
  <c r="A384" i="6"/>
  <c r="A386" i="6"/>
  <c r="A388" i="6"/>
  <c r="A390" i="6"/>
  <c r="A392" i="6"/>
  <c r="A394" i="6"/>
  <c r="A396" i="6"/>
  <c r="A398" i="6"/>
  <c r="A400" i="6"/>
  <c r="A402" i="6"/>
  <c r="A404" i="6"/>
  <c r="A406" i="6"/>
  <c r="A408" i="6"/>
  <c r="A410" i="6"/>
  <c r="A412" i="6"/>
  <c r="A414" i="6"/>
  <c r="A416" i="6"/>
  <c r="A418" i="6"/>
  <c r="A420" i="6"/>
  <c r="A422" i="6"/>
  <c r="A424" i="6"/>
  <c r="A426" i="6"/>
  <c r="A428" i="6"/>
  <c r="A430" i="6"/>
  <c r="A432" i="6"/>
  <c r="A434" i="6"/>
  <c r="A436" i="6"/>
  <c r="A438" i="6"/>
  <c r="A440" i="6"/>
  <c r="A442" i="6"/>
  <c r="A444" i="6"/>
  <c r="A446" i="6"/>
  <c r="A448" i="6"/>
  <c r="A450" i="6"/>
  <c r="A452" i="6"/>
  <c r="A454" i="6"/>
  <c r="A456" i="6"/>
  <c r="A458" i="6"/>
  <c r="A460" i="6"/>
  <c r="A462" i="6"/>
  <c r="A464" i="6"/>
  <c r="A466" i="6"/>
  <c r="A468" i="6"/>
  <c r="A470" i="6"/>
  <c r="A472" i="6"/>
  <c r="A474" i="6"/>
  <c r="A476" i="6"/>
  <c r="A478" i="6"/>
  <c r="A480" i="6"/>
  <c r="A482" i="6"/>
  <c r="A484" i="6"/>
  <c r="A486" i="6"/>
  <c r="A488" i="6"/>
  <c r="A490" i="6"/>
  <c r="A492" i="6"/>
  <c r="A494" i="6"/>
  <c r="A496" i="6"/>
  <c r="A498" i="6"/>
  <c r="A500" i="6"/>
  <c r="A502" i="6"/>
  <c r="A504" i="6"/>
  <c r="A506" i="6"/>
  <c r="A508" i="6"/>
  <c r="A510" i="6"/>
  <c r="A512" i="6"/>
  <c r="A514" i="6"/>
  <c r="A516" i="6"/>
  <c r="A518" i="6"/>
  <c r="A520" i="6"/>
  <c r="A522" i="6"/>
  <c r="A524" i="6"/>
  <c r="A526" i="6"/>
  <c r="A528" i="6"/>
  <c r="A530" i="6"/>
  <c r="A532" i="6"/>
  <c r="A534" i="6"/>
  <c r="A536" i="6"/>
  <c r="A538" i="6"/>
  <c r="A540" i="6"/>
  <c r="A542" i="6"/>
  <c r="A544" i="6"/>
  <c r="A546" i="6"/>
  <c r="A548" i="6"/>
  <c r="A550" i="6"/>
  <c r="A552" i="6"/>
  <c r="A554" i="6"/>
  <c r="A556" i="6"/>
  <c r="A558" i="6"/>
  <c r="A560" i="6"/>
  <c r="A562" i="6"/>
  <c r="A564" i="6"/>
  <c r="A566" i="6"/>
  <c r="A568" i="6"/>
  <c r="A570" i="6"/>
  <c r="A572" i="6"/>
  <c r="A574" i="6"/>
  <c r="A576" i="6"/>
  <c r="A578" i="6"/>
  <c r="A580" i="6"/>
  <c r="A582" i="6"/>
  <c r="A584" i="6"/>
  <c r="A586" i="6"/>
  <c r="A588" i="6"/>
  <c r="A590" i="6"/>
  <c r="A592" i="6"/>
  <c r="A594" i="6"/>
  <c r="A596" i="6"/>
  <c r="A598" i="6"/>
  <c r="A600" i="6"/>
  <c r="A602" i="6"/>
  <c r="A604" i="6"/>
  <c r="A606" i="6"/>
  <c r="A608" i="6"/>
  <c r="A610" i="6"/>
  <c r="A612" i="6"/>
  <c r="A614" i="6"/>
  <c r="A616" i="6"/>
  <c r="A618" i="6"/>
  <c r="A620" i="6"/>
  <c r="A622" i="6"/>
  <c r="A624" i="6"/>
  <c r="A626" i="6"/>
  <c r="A628" i="6"/>
  <c r="B4" i="7"/>
  <c r="B8" i="7"/>
  <c r="B12" i="7"/>
  <c r="B16" i="7"/>
  <c r="B20" i="7"/>
  <c r="B24" i="7"/>
  <c r="B28" i="7"/>
  <c r="B32" i="7"/>
  <c r="B36" i="7"/>
  <c r="B40" i="7"/>
  <c r="B44" i="7"/>
  <c r="B48" i="7"/>
  <c r="B52" i="7"/>
  <c r="B56" i="7"/>
  <c r="B60" i="7"/>
  <c r="B64" i="7"/>
  <c r="B68" i="7"/>
  <c r="B72" i="7"/>
  <c r="B76" i="7"/>
  <c r="B80" i="7"/>
  <c r="B84" i="7"/>
  <c r="B88" i="7"/>
  <c r="B92" i="7"/>
  <c r="B96" i="7"/>
  <c r="B100" i="7"/>
  <c r="B104" i="7"/>
  <c r="B108" i="7"/>
  <c r="B112" i="7"/>
  <c r="B116" i="7"/>
  <c r="B120" i="7"/>
  <c r="B124" i="7"/>
  <c r="B128" i="7"/>
  <c r="B132" i="7"/>
  <c r="B136" i="7"/>
  <c r="B140" i="7"/>
  <c r="B144" i="7"/>
  <c r="B148" i="7"/>
  <c r="B152" i="7"/>
  <c r="B156" i="7"/>
  <c r="B160" i="7"/>
  <c r="B164" i="7"/>
  <c r="B168" i="7"/>
  <c r="B172" i="7"/>
  <c r="B176" i="7"/>
  <c r="B180" i="7"/>
  <c r="B184" i="7"/>
  <c r="B188" i="7"/>
  <c r="B192" i="7"/>
  <c r="B196" i="7"/>
  <c r="B200" i="7"/>
  <c r="B204" i="7"/>
  <c r="B208" i="7"/>
  <c r="B212" i="7"/>
  <c r="B216" i="7"/>
  <c r="B220" i="7"/>
  <c r="B224" i="7"/>
  <c r="B228" i="7"/>
  <c r="B232" i="7"/>
  <c r="B236" i="7"/>
  <c r="B240" i="7"/>
  <c r="B244" i="7"/>
  <c r="B248" i="7"/>
  <c r="B252" i="7"/>
  <c r="B256" i="7"/>
  <c r="B260" i="7"/>
  <c r="B264" i="7"/>
  <c r="B268" i="7"/>
  <c r="B272" i="7"/>
  <c r="B276" i="7"/>
  <c r="B280" i="7"/>
  <c r="B284" i="7"/>
  <c r="B288" i="7"/>
  <c r="B292" i="7"/>
  <c r="B296" i="7"/>
  <c r="B300" i="7"/>
  <c r="B304" i="7"/>
  <c r="B308" i="7"/>
  <c r="B312" i="7"/>
  <c r="B316" i="7"/>
  <c r="B320" i="7"/>
  <c r="B324" i="7"/>
  <c r="B328" i="7"/>
  <c r="B332" i="7"/>
  <c r="B336" i="7"/>
  <c r="B340" i="7"/>
  <c r="B344" i="7"/>
  <c r="B348" i="7"/>
  <c r="B352" i="7"/>
  <c r="B356" i="7"/>
  <c r="B360" i="7"/>
  <c r="B364" i="7"/>
  <c r="B368" i="7"/>
  <c r="B372" i="7"/>
  <c r="B376" i="7"/>
  <c r="B380" i="7"/>
  <c r="B384" i="7"/>
  <c r="B388" i="7"/>
  <c r="B392" i="7"/>
  <c r="B396" i="7"/>
  <c r="B400" i="7"/>
  <c r="B404" i="7"/>
  <c r="B408" i="7"/>
  <c r="B412" i="7"/>
  <c r="B416" i="7"/>
  <c r="B420" i="7"/>
  <c r="B424" i="7"/>
  <c r="B428" i="7"/>
  <c r="B432" i="7"/>
  <c r="B436" i="7"/>
  <c r="B440" i="7"/>
  <c r="B444" i="7"/>
  <c r="B448" i="7"/>
  <c r="B452" i="7"/>
  <c r="B456" i="7"/>
  <c r="B460" i="7"/>
  <c r="B464" i="7"/>
  <c r="B468" i="7"/>
  <c r="B472" i="7"/>
  <c r="B476" i="7"/>
  <c r="B480" i="7"/>
  <c r="B484" i="7"/>
  <c r="B488" i="7"/>
  <c r="B492" i="7"/>
  <c r="B496" i="7"/>
  <c r="B500" i="7"/>
  <c r="B504" i="7"/>
  <c r="B508" i="7"/>
  <c r="B512" i="7"/>
  <c r="B516" i="7"/>
  <c r="B520" i="7"/>
  <c r="B524" i="7"/>
  <c r="B528" i="7"/>
  <c r="B532" i="7"/>
  <c r="B536" i="7"/>
  <c r="B540" i="7"/>
  <c r="B544" i="7"/>
  <c r="B548" i="7"/>
  <c r="B552" i="7"/>
  <c r="B556" i="7"/>
  <c r="B560" i="7"/>
  <c r="B564" i="7"/>
  <c r="B568" i="7"/>
  <c r="B572" i="7"/>
  <c r="B576" i="7"/>
  <c r="B580" i="7"/>
  <c r="B584" i="7"/>
  <c r="B588" i="7"/>
  <c r="B592" i="7"/>
  <c r="B596" i="7"/>
  <c r="B600" i="7"/>
  <c r="B604" i="7"/>
  <c r="B608" i="7"/>
  <c r="B612" i="7"/>
  <c r="B616" i="7"/>
  <c r="B620" i="7"/>
  <c r="B624" i="7"/>
  <c r="B628" i="7"/>
  <c r="B632" i="7"/>
  <c r="B636" i="7"/>
  <c r="B640" i="7"/>
  <c r="B644" i="7"/>
  <c r="B648" i="7"/>
  <c r="B652" i="7"/>
  <c r="B656" i="7"/>
  <c r="B660" i="7"/>
  <c r="B664" i="7"/>
  <c r="B668" i="7"/>
  <c r="B672" i="7"/>
  <c r="B676" i="7"/>
  <c r="B680" i="7"/>
  <c r="B684" i="7"/>
  <c r="B688" i="7"/>
  <c r="B692" i="7"/>
  <c r="B696" i="7"/>
  <c r="B700" i="7"/>
  <c r="B704" i="7"/>
  <c r="B708" i="7"/>
  <c r="B712" i="7"/>
  <c r="B716" i="7"/>
  <c r="B720" i="7"/>
  <c r="B724" i="7"/>
  <c r="B728" i="7"/>
  <c r="B732" i="7"/>
  <c r="B736" i="7"/>
  <c r="B740" i="7"/>
  <c r="B744" i="7"/>
  <c r="B748" i="7"/>
  <c r="B752" i="7"/>
  <c r="B756" i="7"/>
  <c r="B760" i="7"/>
  <c r="B764" i="7"/>
  <c r="B768" i="7"/>
  <c r="B772" i="7"/>
  <c r="B776" i="7"/>
  <c r="B780" i="7"/>
  <c r="B784" i="7"/>
  <c r="B788" i="7"/>
  <c r="B792" i="7"/>
  <c r="B796" i="7"/>
  <c r="B800" i="7"/>
  <c r="B804" i="7"/>
  <c r="B808" i="7"/>
  <c r="B812" i="7"/>
  <c r="B816" i="7"/>
  <c r="B820" i="7"/>
  <c r="B824" i="7"/>
  <c r="B828" i="7"/>
  <c r="B832" i="7"/>
  <c r="B836" i="7"/>
  <c r="B840" i="7"/>
  <c r="B844" i="7"/>
  <c r="B848" i="7"/>
  <c r="B852" i="7"/>
  <c r="B856" i="7"/>
  <c r="B860" i="7"/>
  <c r="B864" i="7"/>
  <c r="B868" i="7"/>
  <c r="B872" i="7"/>
  <c r="B876" i="7"/>
  <c r="B880" i="7"/>
  <c r="B884" i="7"/>
  <c r="B888" i="7"/>
  <c r="B892" i="7"/>
  <c r="B896" i="7"/>
  <c r="B900" i="7"/>
  <c r="B904" i="7"/>
  <c r="B908" i="7"/>
  <c r="B912" i="7"/>
  <c r="B916" i="7"/>
  <c r="B920" i="7"/>
  <c r="B924" i="7"/>
  <c r="B928" i="7"/>
  <c r="B932" i="7"/>
  <c r="B936" i="7"/>
  <c r="B940" i="7"/>
  <c r="B944" i="7"/>
  <c r="B948" i="7"/>
  <c r="B952" i="7"/>
  <c r="B956" i="7"/>
  <c r="B960" i="7"/>
  <c r="B964" i="7"/>
  <c r="B968" i="7"/>
  <c r="B972" i="7"/>
  <c r="B976" i="7"/>
  <c r="B980" i="7"/>
  <c r="B984" i="7"/>
  <c r="B988" i="7"/>
  <c r="B992" i="7"/>
  <c r="B996" i="7"/>
  <c r="B1000" i="7"/>
  <c r="B1004" i="7"/>
  <c r="B1008" i="7"/>
  <c r="B1012" i="7"/>
  <c r="B1016" i="7"/>
  <c r="B1020" i="7"/>
  <c r="B1024" i="7"/>
  <c r="B3" i="7"/>
  <c r="B7" i="7"/>
  <c r="B11" i="7"/>
  <c r="B15" i="7"/>
  <c r="B19" i="7"/>
  <c r="B23" i="7"/>
  <c r="B27" i="7"/>
  <c r="B31" i="7"/>
  <c r="B35" i="7"/>
  <c r="B39" i="7"/>
  <c r="B43" i="7"/>
  <c r="B47" i="7"/>
  <c r="B51" i="7"/>
  <c r="B55" i="7"/>
  <c r="B59" i="7"/>
  <c r="B63" i="7"/>
  <c r="B67" i="7"/>
  <c r="B71" i="7"/>
  <c r="B75" i="7"/>
  <c r="B79" i="7"/>
  <c r="B83" i="7"/>
  <c r="B87" i="7"/>
  <c r="B91" i="7"/>
  <c r="B95" i="7"/>
  <c r="B99" i="7"/>
  <c r="B103" i="7"/>
  <c r="B107" i="7"/>
  <c r="B111" i="7"/>
  <c r="B115" i="7"/>
  <c r="B119" i="7"/>
  <c r="B123" i="7"/>
  <c r="B127" i="7"/>
  <c r="B131" i="7"/>
  <c r="B135" i="7"/>
  <c r="B139" i="7"/>
  <c r="B143" i="7"/>
  <c r="B147" i="7"/>
  <c r="B151" i="7"/>
  <c r="B155" i="7"/>
  <c r="B159" i="7"/>
  <c r="B163" i="7"/>
  <c r="B167" i="7"/>
  <c r="B171" i="7"/>
  <c r="B175" i="7"/>
  <c r="B179" i="7"/>
  <c r="B183" i="7"/>
  <c r="B187" i="7"/>
  <c r="B191" i="7"/>
  <c r="B195" i="7"/>
  <c r="B199" i="7"/>
  <c r="B203" i="7"/>
  <c r="B207" i="7"/>
  <c r="B211" i="7"/>
  <c r="B215" i="7"/>
  <c r="B219" i="7"/>
  <c r="B223" i="7"/>
  <c r="B227" i="7"/>
  <c r="B231" i="7"/>
  <c r="B235" i="7"/>
  <c r="B239" i="7"/>
  <c r="B243" i="7"/>
  <c r="B247" i="7"/>
  <c r="B251" i="7"/>
  <c r="B255" i="7"/>
  <c r="B259" i="7"/>
  <c r="B263" i="7"/>
  <c r="B267" i="7"/>
  <c r="B271" i="7"/>
  <c r="B275" i="7"/>
  <c r="B279" i="7"/>
  <c r="B283" i="7"/>
  <c r="B287" i="7"/>
  <c r="B291" i="7"/>
  <c r="B295" i="7"/>
  <c r="B299" i="7"/>
  <c r="B303" i="7"/>
  <c r="B307" i="7"/>
  <c r="B311" i="7"/>
  <c r="B315" i="7"/>
  <c r="B319" i="7"/>
  <c r="B323" i="7"/>
  <c r="B327" i="7"/>
  <c r="B331" i="7"/>
  <c r="B335" i="7"/>
  <c r="B339" i="7"/>
  <c r="B343" i="7"/>
  <c r="B347" i="7"/>
  <c r="B351" i="7"/>
  <c r="B355" i="7"/>
  <c r="B359" i="7"/>
  <c r="B363" i="7"/>
  <c r="B367" i="7"/>
  <c r="B371" i="7"/>
  <c r="B375" i="7"/>
  <c r="B379" i="7"/>
  <c r="B383" i="7"/>
  <c r="B387" i="7"/>
  <c r="B391" i="7"/>
  <c r="B395" i="7"/>
  <c r="B399" i="7"/>
  <c r="B403" i="7"/>
  <c r="B407" i="7"/>
  <c r="B411" i="7"/>
  <c r="B415" i="7"/>
  <c r="B419" i="7"/>
  <c r="B423" i="7"/>
  <c r="B427" i="7"/>
  <c r="B431" i="7"/>
  <c r="B435" i="7"/>
  <c r="B439" i="7"/>
  <c r="B443" i="7"/>
  <c r="B447" i="7"/>
  <c r="B451" i="7"/>
  <c r="B455" i="7"/>
  <c r="B459" i="7"/>
  <c r="B463" i="7"/>
  <c r="B467" i="7"/>
  <c r="B471" i="7"/>
  <c r="B475" i="7"/>
  <c r="B479" i="7"/>
  <c r="B483" i="7"/>
  <c r="B487" i="7"/>
  <c r="B491" i="7"/>
  <c r="B495" i="7"/>
  <c r="B499" i="7"/>
  <c r="B503" i="7"/>
  <c r="B507" i="7"/>
  <c r="B511" i="7"/>
  <c r="B515" i="7"/>
  <c r="B519" i="7"/>
  <c r="B523" i="7"/>
  <c r="B527" i="7"/>
  <c r="B531" i="7"/>
  <c r="B535" i="7"/>
  <c r="B539" i="7"/>
  <c r="B543" i="7"/>
  <c r="B547" i="7"/>
  <c r="B551" i="7"/>
  <c r="B555" i="7"/>
  <c r="B559" i="7"/>
  <c r="B563" i="7"/>
  <c r="B567" i="7"/>
  <c r="B571" i="7"/>
  <c r="B575" i="7"/>
  <c r="B579" i="7"/>
  <c r="B583" i="7"/>
  <c r="B587" i="7"/>
  <c r="B591" i="7"/>
  <c r="B595" i="7"/>
  <c r="B599" i="7"/>
  <c r="B603" i="7"/>
  <c r="B607" i="7"/>
  <c r="B611" i="7"/>
  <c r="B615" i="7"/>
  <c r="B619" i="7"/>
  <c r="B623" i="7"/>
  <c r="B627" i="7"/>
  <c r="B631" i="7"/>
  <c r="B635" i="7"/>
  <c r="B639" i="7"/>
  <c r="B643" i="7"/>
  <c r="B647" i="7"/>
  <c r="B651" i="7"/>
  <c r="B655" i="7"/>
  <c r="B659" i="7"/>
  <c r="B663" i="7"/>
  <c r="B667" i="7"/>
  <c r="B671" i="7"/>
  <c r="B675" i="7"/>
  <c r="B679" i="7"/>
  <c r="B683" i="7"/>
  <c r="B687" i="7"/>
  <c r="B691" i="7"/>
  <c r="B695" i="7"/>
  <c r="B699" i="7"/>
  <c r="B703" i="7"/>
  <c r="B707" i="7"/>
  <c r="B711" i="7"/>
  <c r="B715" i="7"/>
  <c r="B719" i="7"/>
  <c r="B723" i="7"/>
  <c r="B727" i="7"/>
  <c r="B731" i="7"/>
  <c r="B735" i="7"/>
  <c r="B739" i="7"/>
  <c r="B743" i="7"/>
  <c r="B747" i="7"/>
  <c r="B751" i="7"/>
  <c r="B755" i="7"/>
  <c r="B759" i="7"/>
  <c r="B763" i="7"/>
  <c r="B767" i="7"/>
  <c r="B771" i="7"/>
  <c r="B775" i="7"/>
  <c r="B779" i="7"/>
  <c r="B783" i="7"/>
  <c r="B787" i="7"/>
  <c r="B791" i="7"/>
  <c r="B795" i="7"/>
  <c r="B799" i="7"/>
  <c r="B803" i="7"/>
  <c r="B807" i="7"/>
  <c r="B811" i="7"/>
  <c r="B815" i="7"/>
  <c r="B819" i="7"/>
  <c r="B823" i="7"/>
  <c r="B827" i="7"/>
  <c r="B831" i="7"/>
  <c r="B835" i="7"/>
  <c r="B839" i="7"/>
  <c r="B843" i="7"/>
  <c r="B847" i="7"/>
  <c r="B851" i="7"/>
  <c r="B855" i="7"/>
  <c r="B859" i="7"/>
  <c r="B863" i="7"/>
  <c r="B867" i="7"/>
  <c r="B871" i="7"/>
  <c r="B875" i="7"/>
  <c r="B879" i="7"/>
  <c r="B883" i="7"/>
  <c r="B887" i="7"/>
  <c r="B891" i="7"/>
  <c r="B895" i="7"/>
  <c r="B899" i="7"/>
  <c r="B903" i="7"/>
  <c r="B907" i="7"/>
  <c r="B911" i="7"/>
  <c r="B915" i="7"/>
  <c r="B919" i="7"/>
  <c r="B923" i="7"/>
  <c r="B927" i="7"/>
  <c r="B931" i="7"/>
  <c r="B935" i="7"/>
  <c r="B939" i="7"/>
  <c r="B943" i="7"/>
  <c r="B947" i="7"/>
  <c r="B951" i="7"/>
  <c r="B955" i="7"/>
  <c r="B959" i="7"/>
  <c r="B963" i="7"/>
  <c r="B967" i="7"/>
  <c r="B971" i="7"/>
  <c r="B975" i="7"/>
  <c r="B979" i="7"/>
  <c r="B983" i="7"/>
  <c r="B987" i="7"/>
  <c r="B991" i="7"/>
  <c r="B995" i="7"/>
  <c r="B999" i="7"/>
  <c r="B1003" i="7"/>
  <c r="B1007" i="7"/>
  <c r="B1011" i="7"/>
  <c r="B1015" i="7"/>
  <c r="B1019" i="7"/>
  <c r="B1023" i="7"/>
  <c r="B6" i="7"/>
  <c r="B10" i="7"/>
  <c r="B14" i="7"/>
  <c r="B18" i="7"/>
  <c r="B22" i="7"/>
  <c r="B26" i="7"/>
  <c r="B30" i="7"/>
  <c r="B34" i="7"/>
  <c r="B38" i="7"/>
  <c r="B42" i="7"/>
  <c r="B46" i="7"/>
  <c r="B50" i="7"/>
  <c r="B54" i="7"/>
  <c r="B58" i="7"/>
  <c r="B62" i="7"/>
  <c r="B66" i="7"/>
  <c r="B70" i="7"/>
  <c r="B74" i="7"/>
  <c r="B78" i="7"/>
  <c r="B82" i="7"/>
  <c r="B86" i="7"/>
  <c r="B90" i="7"/>
  <c r="B94" i="7"/>
  <c r="B98" i="7"/>
  <c r="B102" i="7"/>
  <c r="B106" i="7"/>
  <c r="B110" i="7"/>
  <c r="B114" i="7"/>
  <c r="B118" i="7"/>
  <c r="B122" i="7"/>
  <c r="B126" i="7"/>
  <c r="B130" i="7"/>
  <c r="B134" i="7"/>
  <c r="B138" i="7"/>
  <c r="B142" i="7"/>
  <c r="B146" i="7"/>
  <c r="B150" i="7"/>
  <c r="B154" i="7"/>
  <c r="B158" i="7"/>
  <c r="B162" i="7"/>
  <c r="B166" i="7"/>
  <c r="B170" i="7"/>
  <c r="B174" i="7"/>
  <c r="B178" i="7"/>
  <c r="B182" i="7"/>
  <c r="B186" i="7"/>
  <c r="B190" i="7"/>
  <c r="B194" i="7"/>
  <c r="B198" i="7"/>
  <c r="B202" i="7"/>
  <c r="B206" i="7"/>
  <c r="B210" i="7"/>
  <c r="B214" i="7"/>
  <c r="B218" i="7"/>
  <c r="B222" i="7"/>
  <c r="B226" i="7"/>
  <c r="B230" i="7"/>
  <c r="B234" i="7"/>
  <c r="B238" i="7"/>
  <c r="B242" i="7"/>
  <c r="B246" i="7"/>
  <c r="B250" i="7"/>
  <c r="B254" i="7"/>
  <c r="B258" i="7"/>
  <c r="B262" i="7"/>
  <c r="B266" i="7"/>
  <c r="B270" i="7"/>
  <c r="B274" i="7"/>
  <c r="B278" i="7"/>
  <c r="B282" i="7"/>
  <c r="B286" i="7"/>
  <c r="B290" i="7"/>
  <c r="B294" i="7"/>
  <c r="B298" i="7"/>
  <c r="B302" i="7"/>
  <c r="B306" i="7"/>
  <c r="B310" i="7"/>
  <c r="B314" i="7"/>
  <c r="B318" i="7"/>
  <c r="B322" i="7"/>
  <c r="B326" i="7"/>
  <c r="B330" i="7"/>
  <c r="B334" i="7"/>
  <c r="B338" i="7"/>
  <c r="B342" i="7"/>
  <c r="B346" i="7"/>
  <c r="B350" i="7"/>
  <c r="B354" i="7"/>
  <c r="B358" i="7"/>
  <c r="B362" i="7"/>
  <c r="B366" i="7"/>
  <c r="B370" i="7"/>
  <c r="B374" i="7"/>
  <c r="B378" i="7"/>
  <c r="B382" i="7"/>
  <c r="B386" i="7"/>
  <c r="B390" i="7"/>
  <c r="B394" i="7"/>
  <c r="B398" i="7"/>
  <c r="B402" i="7"/>
  <c r="B406" i="7"/>
  <c r="B410" i="7"/>
  <c r="B414" i="7"/>
  <c r="B418" i="7"/>
  <c r="B422" i="7"/>
  <c r="B426" i="7"/>
  <c r="B430" i="7"/>
  <c r="B434" i="7"/>
  <c r="B438" i="7"/>
  <c r="B442" i="7"/>
  <c r="B446" i="7"/>
  <c r="B450" i="7"/>
  <c r="B454" i="7"/>
  <c r="B458" i="7"/>
  <c r="B462" i="7"/>
  <c r="B466" i="7"/>
  <c r="B470" i="7"/>
  <c r="B474" i="7"/>
  <c r="B478" i="7"/>
  <c r="B482" i="7"/>
  <c r="B486" i="7"/>
  <c r="B490" i="7"/>
  <c r="B494" i="7"/>
  <c r="B498" i="7"/>
  <c r="B502" i="7"/>
  <c r="B506" i="7"/>
  <c r="B510" i="7"/>
  <c r="B514" i="7"/>
  <c r="B518" i="7"/>
  <c r="B522" i="7"/>
  <c r="B526" i="7"/>
  <c r="B530" i="7"/>
  <c r="B534" i="7"/>
  <c r="B538" i="7"/>
  <c r="B542" i="7"/>
  <c r="B546" i="7"/>
  <c r="B550" i="7"/>
  <c r="B554" i="7"/>
  <c r="B558" i="7"/>
  <c r="B562" i="7"/>
  <c r="B566" i="7"/>
  <c r="B570" i="7"/>
  <c r="B574" i="7"/>
  <c r="B578" i="7"/>
  <c r="B582" i="7"/>
  <c r="B586" i="7"/>
  <c r="B590" i="7"/>
  <c r="B594" i="7"/>
  <c r="B598" i="7"/>
  <c r="B602" i="7"/>
  <c r="B606" i="7"/>
  <c r="B610" i="7"/>
  <c r="B614" i="7"/>
  <c r="B618" i="7"/>
  <c r="B622" i="7"/>
  <c r="B626" i="7"/>
  <c r="B630" i="7"/>
  <c r="B634" i="7"/>
  <c r="B638" i="7"/>
  <c r="B642" i="7"/>
  <c r="B646" i="7"/>
  <c r="B650" i="7"/>
  <c r="B654" i="7"/>
  <c r="B658" i="7"/>
  <c r="B662" i="7"/>
  <c r="B666" i="7"/>
  <c r="B670" i="7"/>
  <c r="B674" i="7"/>
  <c r="B678" i="7"/>
  <c r="B682" i="7"/>
  <c r="B686" i="7"/>
  <c r="B690" i="7"/>
  <c r="B694" i="7"/>
  <c r="B698" i="7"/>
  <c r="B702" i="7"/>
  <c r="B706" i="7"/>
  <c r="B710" i="7"/>
  <c r="B714" i="7"/>
  <c r="B718" i="7"/>
  <c r="B722" i="7"/>
  <c r="B726" i="7"/>
  <c r="B730" i="7"/>
  <c r="B734" i="7"/>
  <c r="B738" i="7"/>
  <c r="B742" i="7"/>
  <c r="B746" i="7"/>
  <c r="B750" i="7"/>
  <c r="B754" i="7"/>
  <c r="B758" i="7"/>
  <c r="B762" i="7"/>
  <c r="B766" i="7"/>
  <c r="B770" i="7"/>
  <c r="B774" i="7"/>
  <c r="B778" i="7"/>
  <c r="B782" i="7"/>
  <c r="B786" i="7"/>
  <c r="B790" i="7"/>
  <c r="B794" i="7"/>
  <c r="B798" i="7"/>
  <c r="B802" i="7"/>
  <c r="B806" i="7"/>
  <c r="B810" i="7"/>
  <c r="B814" i="7"/>
  <c r="B818" i="7"/>
  <c r="B822" i="7"/>
  <c r="B826" i="7"/>
  <c r="B830" i="7"/>
  <c r="B834" i="7"/>
  <c r="B838" i="7"/>
  <c r="B842" i="7"/>
  <c r="B846" i="7"/>
  <c r="B850" i="7"/>
  <c r="B854" i="7"/>
  <c r="B858" i="7"/>
  <c r="B862" i="7"/>
  <c r="B866" i="7"/>
  <c r="B870" i="7"/>
  <c r="B874" i="7"/>
  <c r="B878" i="7"/>
  <c r="B882" i="7"/>
  <c r="B886" i="7"/>
  <c r="B890" i="7"/>
  <c r="B894" i="7"/>
  <c r="B898" i="7"/>
  <c r="B902" i="7"/>
  <c r="B906" i="7"/>
  <c r="B910" i="7"/>
  <c r="B914" i="7"/>
  <c r="B918" i="7"/>
  <c r="B922" i="7"/>
  <c r="B926" i="7"/>
  <c r="B930" i="7"/>
  <c r="B934" i="7"/>
  <c r="B938" i="7"/>
  <c r="B942" i="7"/>
  <c r="B946" i="7"/>
  <c r="B950" i="7"/>
  <c r="B954" i="7"/>
  <c r="B958" i="7"/>
  <c r="B962" i="7"/>
  <c r="B966" i="7"/>
  <c r="B970" i="7"/>
  <c r="B974" i="7"/>
  <c r="B978" i="7"/>
  <c r="B982" i="7"/>
  <c r="B986" i="7"/>
  <c r="B990" i="7"/>
  <c r="B994" i="7"/>
  <c r="B998" i="7"/>
  <c r="B1002" i="7"/>
  <c r="B1006" i="7"/>
  <c r="B1010" i="7"/>
  <c r="B1014" i="7"/>
  <c r="B1018" i="7"/>
  <c r="B1022" i="7"/>
  <c r="B1026" i="7"/>
  <c r="B5" i="7"/>
  <c r="B9" i="7"/>
  <c r="B13" i="7"/>
  <c r="B17" i="7"/>
  <c r="B21" i="7"/>
  <c r="B25" i="7"/>
  <c r="B29" i="7"/>
  <c r="B33" i="7"/>
  <c r="B37" i="7"/>
  <c r="B41" i="7"/>
  <c r="B45" i="7"/>
  <c r="B49" i="7"/>
  <c r="B53" i="7"/>
  <c r="B57" i="7"/>
  <c r="B61" i="7"/>
  <c r="B65" i="7"/>
  <c r="B69" i="7"/>
  <c r="B73" i="7"/>
  <c r="B77" i="7"/>
  <c r="B81" i="7"/>
  <c r="B85" i="7"/>
  <c r="B89" i="7"/>
  <c r="B93" i="7"/>
  <c r="B97" i="7"/>
  <c r="B101" i="7"/>
  <c r="B105" i="7"/>
  <c r="B109" i="7"/>
  <c r="B113" i="7"/>
  <c r="B117" i="7"/>
  <c r="B121" i="7"/>
  <c r="B125" i="7"/>
  <c r="B129" i="7"/>
  <c r="B133" i="7"/>
  <c r="B137" i="7"/>
  <c r="B141" i="7"/>
  <c r="B145" i="7"/>
  <c r="B149" i="7"/>
  <c r="B153" i="7"/>
  <c r="B157" i="7"/>
  <c r="B161" i="7"/>
  <c r="B165" i="7"/>
  <c r="B169" i="7"/>
  <c r="B173" i="7"/>
  <c r="B177" i="7"/>
  <c r="B181" i="7"/>
  <c r="B185" i="7"/>
  <c r="B189" i="7"/>
  <c r="B193" i="7"/>
  <c r="B197" i="7"/>
  <c r="B201" i="7"/>
  <c r="B205" i="7"/>
  <c r="B209" i="7"/>
  <c r="B213" i="7"/>
  <c r="B217" i="7"/>
  <c r="B221" i="7"/>
  <c r="B225" i="7"/>
  <c r="B229" i="7"/>
  <c r="B233" i="7"/>
  <c r="B237" i="7"/>
  <c r="B241" i="7"/>
  <c r="B245" i="7"/>
  <c r="B249" i="7"/>
  <c r="B253" i="7"/>
  <c r="B257" i="7"/>
  <c r="B261" i="7"/>
  <c r="B265" i="7"/>
  <c r="B269" i="7"/>
  <c r="B273" i="7"/>
  <c r="B277" i="7"/>
  <c r="B281" i="7"/>
  <c r="B285" i="7"/>
  <c r="B289" i="7"/>
  <c r="B293" i="7"/>
  <c r="B297" i="7"/>
  <c r="B301" i="7"/>
  <c r="B305" i="7"/>
  <c r="B309" i="7"/>
  <c r="B313" i="7"/>
  <c r="B317" i="7"/>
  <c r="B321" i="7"/>
  <c r="B325" i="7"/>
  <c r="B329" i="7"/>
  <c r="B333" i="7"/>
  <c r="B337" i="7"/>
  <c r="B341" i="7"/>
  <c r="B345" i="7"/>
  <c r="B349" i="7"/>
  <c r="B353" i="7"/>
  <c r="B357" i="7"/>
  <c r="B361" i="7"/>
  <c r="B365" i="7"/>
  <c r="B369" i="7"/>
  <c r="B373" i="7"/>
  <c r="B377" i="7"/>
  <c r="B381" i="7"/>
  <c r="B385" i="7"/>
  <c r="B389" i="7"/>
  <c r="B393" i="7"/>
  <c r="B397" i="7"/>
  <c r="B401" i="7"/>
  <c r="B405" i="7"/>
  <c r="B409" i="7"/>
  <c r="B413" i="7"/>
  <c r="B417" i="7"/>
  <c r="B421" i="7"/>
  <c r="B425" i="7"/>
  <c r="B429" i="7"/>
  <c r="B433" i="7"/>
  <c r="B437" i="7"/>
  <c r="B441" i="7"/>
  <c r="B445" i="7"/>
  <c r="B449" i="7"/>
  <c r="B453" i="7"/>
  <c r="B457" i="7"/>
  <c r="B461" i="7"/>
  <c r="B465" i="7"/>
  <c r="B469" i="7"/>
  <c r="B473" i="7"/>
  <c r="B477" i="7"/>
  <c r="B481" i="7"/>
  <c r="B485" i="7"/>
  <c r="B489" i="7"/>
  <c r="B493" i="7"/>
  <c r="B497" i="7"/>
  <c r="B501" i="7"/>
  <c r="B505" i="7"/>
  <c r="B509" i="7"/>
  <c r="B513" i="7"/>
  <c r="B517" i="7"/>
  <c r="B521" i="7"/>
  <c r="B525" i="7"/>
  <c r="B529" i="7"/>
  <c r="B533" i="7"/>
  <c r="B537" i="7"/>
  <c r="B541" i="7"/>
  <c r="B545" i="7"/>
  <c r="B549" i="7"/>
  <c r="B553" i="7"/>
  <c r="B557" i="7"/>
  <c r="B561" i="7"/>
  <c r="B565" i="7"/>
  <c r="B569" i="7"/>
  <c r="B573" i="7"/>
  <c r="B577" i="7"/>
  <c r="B581" i="7"/>
  <c r="B585" i="7"/>
  <c r="B589" i="7"/>
  <c r="B593" i="7"/>
  <c r="B597" i="7"/>
  <c r="B601" i="7"/>
  <c r="B605" i="7"/>
  <c r="B609" i="7"/>
  <c r="B613" i="7"/>
  <c r="B617" i="7"/>
  <c r="B621" i="7"/>
  <c r="B625" i="7"/>
  <c r="B629" i="7"/>
  <c r="B633" i="7"/>
  <c r="B637" i="7"/>
  <c r="B641" i="7"/>
  <c r="B645" i="7"/>
  <c r="B649" i="7"/>
  <c r="B653" i="7"/>
  <c r="B657" i="7"/>
  <c r="B661" i="7"/>
  <c r="B665" i="7"/>
  <c r="B669" i="7"/>
  <c r="B673" i="7"/>
  <c r="B677" i="7"/>
  <c r="B681" i="7"/>
  <c r="B685" i="7"/>
  <c r="B689" i="7"/>
  <c r="B693" i="7"/>
  <c r="B697" i="7"/>
  <c r="B701" i="7"/>
  <c r="B705" i="7"/>
  <c r="B709" i="7"/>
  <c r="B713" i="7"/>
  <c r="B717" i="7"/>
  <c r="B721" i="7"/>
  <c r="B725" i="7"/>
  <c r="B729" i="7"/>
  <c r="B733" i="7"/>
  <c r="B737" i="7"/>
  <c r="B741" i="7"/>
  <c r="B745" i="7"/>
  <c r="B749" i="7"/>
  <c r="B753" i="7"/>
  <c r="B757" i="7"/>
  <c r="B761" i="7"/>
  <c r="B765" i="7"/>
  <c r="B769" i="7"/>
  <c r="B773" i="7"/>
  <c r="B777" i="7"/>
  <c r="B781" i="7"/>
  <c r="B785" i="7"/>
  <c r="B789" i="7"/>
  <c r="B793" i="7"/>
  <c r="B797" i="7"/>
  <c r="B801" i="7"/>
  <c r="B805" i="7"/>
  <c r="B809" i="7"/>
  <c r="B813" i="7"/>
  <c r="B817" i="7"/>
  <c r="B821" i="7"/>
  <c r="B825" i="7"/>
  <c r="B829" i="7"/>
  <c r="B833" i="7"/>
  <c r="B837" i="7"/>
  <c r="B841" i="7"/>
  <c r="B845" i="7"/>
  <c r="B849" i="7"/>
  <c r="B853" i="7"/>
  <c r="B857" i="7"/>
  <c r="B861" i="7"/>
  <c r="B865" i="7"/>
  <c r="B869" i="7"/>
  <c r="B873" i="7"/>
  <c r="B877" i="7"/>
  <c r="B881" i="7"/>
  <c r="B885" i="7"/>
  <c r="B889" i="7"/>
  <c r="B893" i="7"/>
  <c r="B897" i="7"/>
  <c r="B901" i="7"/>
  <c r="B905" i="7"/>
  <c r="B909" i="7"/>
  <c r="B913" i="7"/>
  <c r="B917" i="7"/>
  <c r="B921" i="7"/>
  <c r="B925" i="7"/>
  <c r="B929" i="7"/>
  <c r="B933" i="7"/>
  <c r="B937" i="7"/>
  <c r="B941" i="7"/>
  <c r="B945" i="7"/>
  <c r="B949" i="7"/>
  <c r="B953" i="7"/>
  <c r="B957" i="7"/>
  <c r="B961" i="7"/>
  <c r="B965" i="7"/>
  <c r="B969" i="7"/>
  <c r="B973" i="7"/>
  <c r="B977" i="7"/>
  <c r="B981" i="7"/>
  <c r="B985" i="7"/>
  <c r="B989" i="7"/>
  <c r="B993" i="7"/>
  <c r="B997" i="7"/>
  <c r="B1001" i="7"/>
  <c r="B1005" i="7"/>
  <c r="B1009" i="7"/>
  <c r="B1013" i="7"/>
  <c r="B1017" i="7"/>
  <c r="B1021" i="7"/>
  <c r="B1025" i="7"/>
  <c r="B1028" i="7"/>
  <c r="B1032" i="7"/>
  <c r="B1036" i="7"/>
  <c r="B1040" i="7"/>
  <c r="B1044" i="7"/>
  <c r="B1048" i="7"/>
  <c r="B1052" i="7"/>
  <c r="B1056" i="7"/>
  <c r="B1060" i="7"/>
  <c r="B1064" i="7"/>
  <c r="B1068" i="7"/>
  <c r="B1072" i="7"/>
  <c r="B1076" i="7"/>
  <c r="B1080" i="7"/>
  <c r="B1084" i="7"/>
  <c r="B1088" i="7"/>
  <c r="B1092" i="7"/>
  <c r="B1096" i="7"/>
  <c r="B1100" i="7"/>
  <c r="B1104" i="7"/>
  <c r="B1108" i="7"/>
  <c r="B1112" i="7"/>
  <c r="B1116" i="7"/>
  <c r="B1120" i="7"/>
  <c r="B1124" i="7"/>
  <c r="B1128" i="7"/>
  <c r="B1132" i="7"/>
  <c r="B1136" i="7"/>
  <c r="B1140" i="7"/>
  <c r="B1144" i="7"/>
  <c r="B1148" i="7"/>
  <c r="B1152" i="7"/>
  <c r="B1156" i="7"/>
  <c r="B1160" i="7"/>
  <c r="B1164" i="7"/>
  <c r="B1168" i="7"/>
  <c r="B1172" i="7"/>
  <c r="B1176" i="7"/>
  <c r="B1180" i="7"/>
  <c r="B1184" i="7"/>
  <c r="B1188" i="7"/>
  <c r="B1192" i="7"/>
  <c r="B1196" i="7"/>
  <c r="B1200" i="7"/>
  <c r="B1204" i="7"/>
  <c r="B1208" i="7"/>
  <c r="B1212" i="7"/>
  <c r="B1216" i="7"/>
  <c r="B1220" i="7"/>
  <c r="B1224" i="7"/>
  <c r="B1228" i="7"/>
  <c r="B1232" i="7"/>
  <c r="B1236" i="7"/>
  <c r="B1240" i="7"/>
  <c r="B1244" i="7"/>
  <c r="B1248" i="7"/>
  <c r="B1252" i="7"/>
  <c r="B1256" i="7"/>
  <c r="B1260" i="7"/>
  <c r="B1264" i="7"/>
  <c r="B1268" i="7"/>
  <c r="B1272" i="7"/>
  <c r="B1276" i="7"/>
  <c r="B1280" i="7"/>
  <c r="B1284" i="7"/>
  <c r="B1288" i="7"/>
  <c r="B1292" i="7"/>
  <c r="B1296" i="7"/>
  <c r="B1300" i="7"/>
  <c r="B1304" i="7"/>
  <c r="B1308" i="7"/>
  <c r="B1312" i="7"/>
  <c r="B1316" i="7"/>
  <c r="B1320" i="7"/>
  <c r="B1324" i="7"/>
  <c r="B1328" i="7"/>
  <c r="B1332" i="7"/>
  <c r="B1336" i="7"/>
  <c r="B1340" i="7"/>
  <c r="B1344" i="7"/>
  <c r="B1348" i="7"/>
  <c r="B1352" i="7"/>
  <c r="B1356" i="7"/>
  <c r="B1360" i="7"/>
  <c r="B1364" i="7"/>
  <c r="B1368" i="7"/>
  <c r="B1372" i="7"/>
  <c r="B1376" i="7"/>
  <c r="B1380" i="7"/>
  <c r="B1384" i="7"/>
  <c r="B1388" i="7"/>
  <c r="B1392" i="7"/>
  <c r="B1396" i="7"/>
  <c r="B1400" i="7"/>
  <c r="B1404" i="7"/>
  <c r="B1408" i="7"/>
  <c r="B1412" i="7"/>
  <c r="B1416" i="7"/>
  <c r="B1420" i="7"/>
  <c r="B1424" i="7"/>
  <c r="B1428" i="7"/>
  <c r="B1432" i="7"/>
  <c r="B1436" i="7"/>
  <c r="B1440" i="7"/>
  <c r="B1444" i="7"/>
  <c r="B1448" i="7"/>
  <c r="B1452" i="7"/>
  <c r="B1456" i="7"/>
  <c r="B1460" i="7"/>
  <c r="B1464" i="7"/>
  <c r="B1468" i="7"/>
  <c r="B1472" i="7"/>
  <c r="B1476" i="7"/>
  <c r="B1480" i="7"/>
  <c r="B1484" i="7"/>
  <c r="B1488" i="7"/>
  <c r="B1492" i="7"/>
  <c r="B1482" i="7"/>
  <c r="B2" i="7"/>
  <c r="B1493" i="7"/>
  <c r="B1027" i="7"/>
  <c r="B1031" i="7"/>
  <c r="B1035" i="7"/>
  <c r="B1039" i="7"/>
  <c r="B1043" i="7"/>
  <c r="B1047" i="7"/>
  <c r="B1051" i="7"/>
  <c r="B1055" i="7"/>
  <c r="B1059" i="7"/>
  <c r="B1063" i="7"/>
  <c r="B1067" i="7"/>
  <c r="B1071" i="7"/>
  <c r="B1075" i="7"/>
  <c r="B1079" i="7"/>
  <c r="B1083" i="7"/>
  <c r="B1087" i="7"/>
  <c r="B1091" i="7"/>
  <c r="B1095" i="7"/>
  <c r="B1099" i="7"/>
  <c r="B1103" i="7"/>
  <c r="B1107" i="7"/>
  <c r="B1111" i="7"/>
  <c r="B1115" i="7"/>
  <c r="B1119" i="7"/>
  <c r="B1123" i="7"/>
  <c r="B1127" i="7"/>
  <c r="B1131" i="7"/>
  <c r="B1135" i="7"/>
  <c r="B1139" i="7"/>
  <c r="B1143" i="7"/>
  <c r="B1147" i="7"/>
  <c r="B1151" i="7"/>
  <c r="B1155" i="7"/>
  <c r="B1159" i="7"/>
  <c r="B1163" i="7"/>
  <c r="B1167" i="7"/>
  <c r="B1171" i="7"/>
  <c r="B1175" i="7"/>
  <c r="B1179" i="7"/>
  <c r="B1183" i="7"/>
  <c r="B1187" i="7"/>
  <c r="B1191" i="7"/>
  <c r="B1195" i="7"/>
  <c r="B1199" i="7"/>
  <c r="B1203" i="7"/>
  <c r="B1207" i="7"/>
  <c r="B1211" i="7"/>
  <c r="B1215" i="7"/>
  <c r="B1219" i="7"/>
  <c r="B1223" i="7"/>
  <c r="B1227" i="7"/>
  <c r="B1231" i="7"/>
  <c r="B1235" i="7"/>
  <c r="B1239" i="7"/>
  <c r="B1243" i="7"/>
  <c r="B1247" i="7"/>
  <c r="B1251" i="7"/>
  <c r="B1255" i="7"/>
  <c r="B1259" i="7"/>
  <c r="B1263" i="7"/>
  <c r="B1267" i="7"/>
  <c r="B1271" i="7"/>
  <c r="B1275" i="7"/>
  <c r="B1279" i="7"/>
  <c r="B1283" i="7"/>
  <c r="B1287" i="7"/>
  <c r="B1291" i="7"/>
  <c r="B1295" i="7"/>
  <c r="B1299" i="7"/>
  <c r="B1303" i="7"/>
  <c r="B1307" i="7"/>
  <c r="B1311" i="7"/>
  <c r="B1315" i="7"/>
  <c r="B1319" i="7"/>
  <c r="B1323" i="7"/>
  <c r="B1327" i="7"/>
  <c r="B1331" i="7"/>
  <c r="B1335" i="7"/>
  <c r="B1339" i="7"/>
  <c r="B1343" i="7"/>
  <c r="B1347" i="7"/>
  <c r="B1351" i="7"/>
  <c r="B1355" i="7"/>
  <c r="B1359" i="7"/>
  <c r="B1363" i="7"/>
  <c r="B1367" i="7"/>
  <c r="B1371" i="7"/>
  <c r="B1375" i="7"/>
  <c r="B1379" i="7"/>
  <c r="B1383" i="7"/>
  <c r="B1387" i="7"/>
  <c r="B1391" i="7"/>
  <c r="B1395" i="7"/>
  <c r="B1399" i="7"/>
  <c r="B1403" i="7"/>
  <c r="B1407" i="7"/>
  <c r="B1411" i="7"/>
  <c r="B1415" i="7"/>
  <c r="B1419" i="7"/>
  <c r="B1423" i="7"/>
  <c r="B1427" i="7"/>
  <c r="B1431" i="7"/>
  <c r="B1435" i="7"/>
  <c r="B1439" i="7"/>
  <c r="B1443" i="7"/>
  <c r="B1447" i="7"/>
  <c r="B1451" i="7"/>
  <c r="B1455" i="7"/>
  <c r="B1459" i="7"/>
  <c r="B1463" i="7"/>
  <c r="B1467" i="7"/>
  <c r="B1471" i="7"/>
  <c r="B1475" i="7"/>
  <c r="B1479" i="7"/>
  <c r="B1483" i="7"/>
  <c r="B1487" i="7"/>
  <c r="B1491" i="7"/>
  <c r="B1478" i="7"/>
  <c r="B1490" i="7"/>
  <c r="B1489" i="7"/>
  <c r="B1030" i="7"/>
  <c r="B1034" i="7"/>
  <c r="B1038" i="7"/>
  <c r="B1042" i="7"/>
  <c r="B1046" i="7"/>
  <c r="B1050" i="7"/>
  <c r="B1054" i="7"/>
  <c r="B1058" i="7"/>
  <c r="B1062" i="7"/>
  <c r="B1066" i="7"/>
  <c r="B1070" i="7"/>
  <c r="B1074" i="7"/>
  <c r="B1078" i="7"/>
  <c r="B1082" i="7"/>
  <c r="B1086" i="7"/>
  <c r="B1090" i="7"/>
  <c r="B1094" i="7"/>
  <c r="B1098" i="7"/>
  <c r="B1102" i="7"/>
  <c r="B1106" i="7"/>
  <c r="B1110" i="7"/>
  <c r="B1114" i="7"/>
  <c r="B1118" i="7"/>
  <c r="B1122" i="7"/>
  <c r="B1126" i="7"/>
  <c r="B1130" i="7"/>
  <c r="B1134" i="7"/>
  <c r="B1138" i="7"/>
  <c r="B1142" i="7"/>
  <c r="B1146" i="7"/>
  <c r="B1150" i="7"/>
  <c r="B1154" i="7"/>
  <c r="B1158" i="7"/>
  <c r="B1162" i="7"/>
  <c r="B1166" i="7"/>
  <c r="B1170" i="7"/>
  <c r="B1174" i="7"/>
  <c r="B1178" i="7"/>
  <c r="B1182" i="7"/>
  <c r="B1186" i="7"/>
  <c r="B1190" i="7"/>
  <c r="B1194" i="7"/>
  <c r="B1198" i="7"/>
  <c r="B1202" i="7"/>
  <c r="B1206" i="7"/>
  <c r="B1210" i="7"/>
  <c r="B1214" i="7"/>
  <c r="B1218" i="7"/>
  <c r="B1222" i="7"/>
  <c r="B1226" i="7"/>
  <c r="B1230" i="7"/>
  <c r="B1234" i="7"/>
  <c r="B1238" i="7"/>
  <c r="B1242" i="7"/>
  <c r="B1246" i="7"/>
  <c r="B1250" i="7"/>
  <c r="B1254" i="7"/>
  <c r="B1258" i="7"/>
  <c r="B1262" i="7"/>
  <c r="B1266" i="7"/>
  <c r="B1270" i="7"/>
  <c r="B1274" i="7"/>
  <c r="B1278" i="7"/>
  <c r="B1282" i="7"/>
  <c r="B1286" i="7"/>
  <c r="B1290" i="7"/>
  <c r="B1294" i="7"/>
  <c r="B1298" i="7"/>
  <c r="B1302" i="7"/>
  <c r="B1306" i="7"/>
  <c r="B1310" i="7"/>
  <c r="B1314" i="7"/>
  <c r="B1318" i="7"/>
  <c r="B1322" i="7"/>
  <c r="B1326" i="7"/>
  <c r="B1330" i="7"/>
  <c r="B1334" i="7"/>
  <c r="B1338" i="7"/>
  <c r="B1342" i="7"/>
  <c r="B1346" i="7"/>
  <c r="B1350" i="7"/>
  <c r="B1354" i="7"/>
  <c r="B1358" i="7"/>
  <c r="B1362" i="7"/>
  <c r="B1366" i="7"/>
  <c r="B1370" i="7"/>
  <c r="B1374" i="7"/>
  <c r="B1378" i="7"/>
  <c r="B1382" i="7"/>
  <c r="B1386" i="7"/>
  <c r="B1390" i="7"/>
  <c r="B1394" i="7"/>
  <c r="B1398" i="7"/>
  <c r="B1402" i="7"/>
  <c r="B1406" i="7"/>
  <c r="B1410" i="7"/>
  <c r="B1414" i="7"/>
  <c r="B1418" i="7"/>
  <c r="B1422" i="7"/>
  <c r="B1426" i="7"/>
  <c r="B1430" i="7"/>
  <c r="B1434" i="7"/>
  <c r="B1438" i="7"/>
  <c r="B1442" i="7"/>
  <c r="B1446" i="7"/>
  <c r="B1450" i="7"/>
  <c r="B1454" i="7"/>
  <c r="B1458" i="7"/>
  <c r="B1462" i="7"/>
  <c r="B1466" i="7"/>
  <c r="B1470" i="7"/>
  <c r="B1474" i="7"/>
  <c r="B1486" i="7"/>
  <c r="B1029" i="7"/>
  <c r="B1033" i="7"/>
  <c r="B1037" i="7"/>
  <c r="B1041" i="7"/>
  <c r="B1045" i="7"/>
  <c r="B1049" i="7"/>
  <c r="B1053" i="7"/>
  <c r="B1057" i="7"/>
  <c r="B1061" i="7"/>
  <c r="B1065" i="7"/>
  <c r="B1069" i="7"/>
  <c r="B1073" i="7"/>
  <c r="B1077" i="7"/>
  <c r="B1081" i="7"/>
  <c r="B1085" i="7"/>
  <c r="B1089" i="7"/>
  <c r="B1093" i="7"/>
  <c r="B1097" i="7"/>
  <c r="B1101" i="7"/>
  <c r="B1105" i="7"/>
  <c r="B1109" i="7"/>
  <c r="B1113" i="7"/>
  <c r="B1117" i="7"/>
  <c r="B1121" i="7"/>
  <c r="B1125" i="7"/>
  <c r="B1129" i="7"/>
  <c r="B1133" i="7"/>
  <c r="B1137" i="7"/>
  <c r="B1141" i="7"/>
  <c r="B1145" i="7"/>
  <c r="B1149" i="7"/>
  <c r="B1153" i="7"/>
  <c r="B1157" i="7"/>
  <c r="B1161" i="7"/>
  <c r="B1165" i="7"/>
  <c r="B1169" i="7"/>
  <c r="B1173" i="7"/>
  <c r="B1177" i="7"/>
  <c r="B1181" i="7"/>
  <c r="B1185" i="7"/>
  <c r="B1189" i="7"/>
  <c r="B1193" i="7"/>
  <c r="B1197" i="7"/>
  <c r="B1201" i="7"/>
  <c r="B1205" i="7"/>
  <c r="B1209" i="7"/>
  <c r="B1213" i="7"/>
  <c r="B1217" i="7"/>
  <c r="B1221" i="7"/>
  <c r="B1225" i="7"/>
  <c r="B1229" i="7"/>
  <c r="B1233" i="7"/>
  <c r="B1237" i="7"/>
  <c r="B1241" i="7"/>
  <c r="B1245" i="7"/>
  <c r="B1249" i="7"/>
  <c r="B1253" i="7"/>
  <c r="B1257" i="7"/>
  <c r="B1261" i="7"/>
  <c r="B1265" i="7"/>
  <c r="B1269" i="7"/>
  <c r="B1273" i="7"/>
  <c r="B1277" i="7"/>
  <c r="B1281" i="7"/>
  <c r="B1285" i="7"/>
  <c r="B1289" i="7"/>
  <c r="B1293" i="7"/>
  <c r="B1297" i="7"/>
  <c r="B1301" i="7"/>
  <c r="B1305" i="7"/>
  <c r="B1309" i="7"/>
  <c r="B1313" i="7"/>
  <c r="B1317" i="7"/>
  <c r="B1321" i="7"/>
  <c r="B1325" i="7"/>
  <c r="B1329" i="7"/>
  <c r="B1333" i="7"/>
  <c r="B1337" i="7"/>
  <c r="B1341" i="7"/>
  <c r="B1345" i="7"/>
  <c r="B1349" i="7"/>
  <c r="B1353" i="7"/>
  <c r="B1357" i="7"/>
  <c r="B1361" i="7"/>
  <c r="B1365" i="7"/>
  <c r="B1369" i="7"/>
  <c r="B1373" i="7"/>
  <c r="B1377" i="7"/>
  <c r="B1381" i="7"/>
  <c r="B1385" i="7"/>
  <c r="B1389" i="7"/>
  <c r="B1393" i="7"/>
  <c r="B1397" i="7"/>
  <c r="B1401" i="7"/>
  <c r="B1405" i="7"/>
  <c r="B1409" i="7"/>
  <c r="B1413" i="7"/>
  <c r="B1417" i="7"/>
  <c r="B1421" i="7"/>
  <c r="B1425" i="7"/>
  <c r="B1429" i="7"/>
  <c r="B1433" i="7"/>
  <c r="B1437" i="7"/>
  <c r="B1441" i="7"/>
  <c r="B1445" i="7"/>
  <c r="B1449" i="7"/>
  <c r="B1453" i="7"/>
  <c r="B1457" i="7"/>
  <c r="B1461" i="7"/>
  <c r="B1465" i="7"/>
  <c r="B1469" i="7"/>
  <c r="B1473" i="7"/>
  <c r="B1477" i="7"/>
  <c r="B1481" i="7"/>
  <c r="B1485" i="7"/>
  <c r="A6" i="6"/>
  <c r="A3" i="6"/>
  <c r="B24" i="2"/>
  <c r="A5" i="6"/>
  <c r="A7" i="6"/>
  <c r="A9" i="6"/>
  <c r="A4" i="6"/>
  <c r="A8" i="6"/>
  <c r="A2" i="6"/>
  <c r="B23" i="2"/>
  <c r="B19" i="2"/>
  <c r="T2" i="6" l="1"/>
  <c r="D7" i="6"/>
  <c r="B7" i="6"/>
  <c r="D6" i="6"/>
  <c r="B6" i="6"/>
  <c r="D626" i="6"/>
  <c r="B626" i="6"/>
  <c r="D622" i="6"/>
  <c r="B622" i="6"/>
  <c r="D618" i="6"/>
  <c r="B618" i="6"/>
  <c r="D614" i="6"/>
  <c r="B614" i="6"/>
  <c r="D610" i="6"/>
  <c r="B610" i="6"/>
  <c r="D606" i="6"/>
  <c r="B606" i="6"/>
  <c r="D602" i="6"/>
  <c r="B602" i="6"/>
  <c r="D598" i="6"/>
  <c r="B598" i="6"/>
  <c r="D594" i="6"/>
  <c r="B594" i="6"/>
  <c r="D590" i="6"/>
  <c r="B590" i="6"/>
  <c r="D586" i="6"/>
  <c r="B586" i="6"/>
  <c r="D582" i="6"/>
  <c r="B582" i="6"/>
  <c r="D578" i="6"/>
  <c r="B578" i="6"/>
  <c r="D574" i="6"/>
  <c r="B574" i="6"/>
  <c r="D570" i="6"/>
  <c r="B570" i="6"/>
  <c r="D566" i="6"/>
  <c r="B566" i="6"/>
  <c r="D562" i="6"/>
  <c r="B562" i="6"/>
  <c r="D558" i="6"/>
  <c r="B558" i="6"/>
  <c r="D554" i="6"/>
  <c r="B554" i="6"/>
  <c r="D550" i="6"/>
  <c r="B550" i="6"/>
  <c r="D546" i="6"/>
  <c r="B546" i="6"/>
  <c r="D542" i="6"/>
  <c r="B542" i="6"/>
  <c r="D538" i="6"/>
  <c r="B538" i="6"/>
  <c r="D534" i="6"/>
  <c r="B534" i="6"/>
  <c r="D530" i="6"/>
  <c r="B530" i="6"/>
  <c r="D526" i="6"/>
  <c r="B526" i="6"/>
  <c r="D522" i="6"/>
  <c r="B522" i="6"/>
  <c r="D518" i="6"/>
  <c r="B518" i="6"/>
  <c r="D514" i="6"/>
  <c r="B514" i="6"/>
  <c r="D510" i="6"/>
  <c r="B510" i="6"/>
  <c r="D506" i="6"/>
  <c r="B506" i="6"/>
  <c r="D502" i="6"/>
  <c r="B502" i="6"/>
  <c r="D498" i="6"/>
  <c r="B498" i="6"/>
  <c r="D494" i="6"/>
  <c r="B494" i="6"/>
  <c r="D490" i="6"/>
  <c r="B490" i="6"/>
  <c r="D486" i="6"/>
  <c r="B486" i="6"/>
  <c r="D482" i="6"/>
  <c r="B482" i="6"/>
  <c r="D478" i="6"/>
  <c r="B478" i="6"/>
  <c r="D474" i="6"/>
  <c r="B474" i="6"/>
  <c r="D470" i="6"/>
  <c r="B470" i="6"/>
  <c r="D466" i="6"/>
  <c r="B466" i="6"/>
  <c r="D462" i="6"/>
  <c r="B462" i="6"/>
  <c r="D458" i="6"/>
  <c r="B458" i="6"/>
  <c r="D454" i="6"/>
  <c r="B454" i="6"/>
  <c r="D450" i="6"/>
  <c r="B450" i="6"/>
  <c r="D446" i="6"/>
  <c r="B446" i="6"/>
  <c r="D442" i="6"/>
  <c r="B442" i="6"/>
  <c r="D438" i="6"/>
  <c r="B438" i="6"/>
  <c r="D434" i="6"/>
  <c r="B434" i="6"/>
  <c r="D430" i="6"/>
  <c r="B430" i="6"/>
  <c r="D426" i="6"/>
  <c r="B426" i="6"/>
  <c r="D422" i="6"/>
  <c r="B422" i="6"/>
  <c r="D418" i="6"/>
  <c r="B418" i="6"/>
  <c r="D414" i="6"/>
  <c r="B414" i="6"/>
  <c r="D410" i="6"/>
  <c r="B410" i="6"/>
  <c r="D406" i="6"/>
  <c r="B406" i="6"/>
  <c r="D402" i="6"/>
  <c r="B402" i="6"/>
  <c r="D398" i="6"/>
  <c r="B398" i="6"/>
  <c r="D394" i="6"/>
  <c r="B394" i="6"/>
  <c r="D390" i="6"/>
  <c r="B390" i="6"/>
  <c r="D9" i="6"/>
  <c r="B9" i="6"/>
  <c r="D3" i="6"/>
  <c r="B3" i="6"/>
  <c r="D4" i="6"/>
  <c r="B4" i="6"/>
  <c r="D628" i="6"/>
  <c r="B628" i="6"/>
  <c r="D624" i="6"/>
  <c r="B624" i="6"/>
  <c r="D620" i="6"/>
  <c r="B620" i="6"/>
  <c r="D616" i="6"/>
  <c r="B616" i="6"/>
  <c r="D612" i="6"/>
  <c r="B612" i="6"/>
  <c r="D608" i="6"/>
  <c r="B608" i="6"/>
  <c r="D604" i="6"/>
  <c r="B604" i="6"/>
  <c r="D600" i="6"/>
  <c r="B600" i="6"/>
  <c r="D596" i="6"/>
  <c r="B596" i="6"/>
  <c r="D592" i="6"/>
  <c r="B592" i="6"/>
  <c r="D588" i="6"/>
  <c r="B588" i="6"/>
  <c r="D584" i="6"/>
  <c r="B584" i="6"/>
  <c r="D580" i="6"/>
  <c r="B580" i="6"/>
  <c r="D576" i="6"/>
  <c r="B576" i="6"/>
  <c r="D572" i="6"/>
  <c r="B572" i="6"/>
  <c r="D568" i="6"/>
  <c r="B568" i="6"/>
  <c r="D564" i="6"/>
  <c r="B564" i="6"/>
  <c r="D560" i="6"/>
  <c r="B560" i="6"/>
  <c r="D556" i="6"/>
  <c r="B556" i="6"/>
  <c r="D552" i="6"/>
  <c r="B552" i="6"/>
  <c r="D548" i="6"/>
  <c r="B548" i="6"/>
  <c r="D544" i="6"/>
  <c r="B544" i="6"/>
  <c r="D540" i="6"/>
  <c r="B540" i="6"/>
  <c r="D536" i="6"/>
  <c r="B536" i="6"/>
  <c r="D532" i="6"/>
  <c r="B532" i="6"/>
  <c r="D528" i="6"/>
  <c r="B528" i="6"/>
  <c r="D524" i="6"/>
  <c r="B524" i="6"/>
  <c r="D520" i="6"/>
  <c r="B520" i="6"/>
  <c r="D516" i="6"/>
  <c r="B516" i="6"/>
  <c r="D512" i="6"/>
  <c r="B512" i="6"/>
  <c r="D508" i="6"/>
  <c r="B508" i="6"/>
  <c r="D504" i="6"/>
  <c r="B504" i="6"/>
  <c r="D500" i="6"/>
  <c r="B500" i="6"/>
  <c r="D496" i="6"/>
  <c r="B496" i="6"/>
  <c r="D492" i="6"/>
  <c r="B492" i="6"/>
  <c r="D488" i="6"/>
  <c r="B488" i="6"/>
  <c r="D484" i="6"/>
  <c r="B484" i="6"/>
  <c r="D480" i="6"/>
  <c r="B480" i="6"/>
  <c r="D476" i="6"/>
  <c r="B476" i="6"/>
  <c r="D472" i="6"/>
  <c r="B472" i="6"/>
  <c r="D468" i="6"/>
  <c r="B468" i="6"/>
  <c r="D464" i="6"/>
  <c r="B464" i="6"/>
  <c r="D460" i="6"/>
  <c r="B460" i="6"/>
  <c r="D456" i="6"/>
  <c r="B456" i="6"/>
  <c r="D452" i="6"/>
  <c r="B452" i="6"/>
  <c r="D448" i="6"/>
  <c r="B448" i="6"/>
  <c r="D444" i="6"/>
  <c r="B444" i="6"/>
  <c r="D440" i="6"/>
  <c r="B440" i="6"/>
  <c r="D436" i="6"/>
  <c r="B436" i="6"/>
  <c r="D432" i="6"/>
  <c r="B432" i="6"/>
  <c r="D428" i="6"/>
  <c r="B428" i="6"/>
  <c r="D424" i="6"/>
  <c r="B424" i="6"/>
  <c r="D420" i="6"/>
  <c r="B420" i="6"/>
  <c r="D416" i="6"/>
  <c r="B416" i="6"/>
  <c r="D8" i="6"/>
  <c r="B8" i="6"/>
  <c r="D5" i="6"/>
  <c r="B5" i="6"/>
  <c r="D386" i="6"/>
  <c r="B386" i="6"/>
  <c r="D382" i="6"/>
  <c r="B382" i="6"/>
  <c r="D378" i="6"/>
  <c r="B378" i="6"/>
  <c r="D374" i="6"/>
  <c r="B374" i="6"/>
  <c r="D370" i="6"/>
  <c r="B370" i="6"/>
  <c r="D366" i="6"/>
  <c r="B366" i="6"/>
  <c r="D362" i="6"/>
  <c r="B362" i="6"/>
  <c r="D358" i="6"/>
  <c r="B358" i="6"/>
  <c r="D354" i="6"/>
  <c r="B354" i="6"/>
  <c r="D350" i="6"/>
  <c r="B350" i="6"/>
  <c r="D346" i="6"/>
  <c r="B346" i="6"/>
  <c r="D342" i="6"/>
  <c r="B342" i="6"/>
  <c r="D338" i="6"/>
  <c r="B338" i="6"/>
  <c r="D334" i="6"/>
  <c r="B334" i="6"/>
  <c r="D330" i="6"/>
  <c r="B330" i="6"/>
  <c r="D326" i="6"/>
  <c r="B326" i="6"/>
  <c r="D322" i="6"/>
  <c r="B322" i="6"/>
  <c r="D318" i="6"/>
  <c r="B318" i="6"/>
  <c r="D314" i="6"/>
  <c r="B314" i="6"/>
  <c r="D310" i="6"/>
  <c r="B310" i="6"/>
  <c r="D306" i="6"/>
  <c r="B306" i="6"/>
  <c r="D302" i="6"/>
  <c r="B302" i="6"/>
  <c r="D298" i="6"/>
  <c r="B298" i="6"/>
  <c r="D294" i="6"/>
  <c r="B294" i="6"/>
  <c r="D290" i="6"/>
  <c r="B290" i="6"/>
  <c r="D286" i="6"/>
  <c r="B286" i="6"/>
  <c r="D282" i="6"/>
  <c r="B282" i="6"/>
  <c r="D278" i="6"/>
  <c r="B278" i="6"/>
  <c r="D274" i="6"/>
  <c r="B274" i="6"/>
  <c r="D270" i="6"/>
  <c r="B270" i="6"/>
  <c r="D266" i="6"/>
  <c r="B266" i="6"/>
  <c r="D262" i="6"/>
  <c r="B262" i="6"/>
  <c r="D258" i="6"/>
  <c r="B258" i="6"/>
  <c r="D254" i="6"/>
  <c r="B254" i="6"/>
  <c r="D250" i="6"/>
  <c r="B250" i="6"/>
  <c r="D246" i="6"/>
  <c r="B246" i="6"/>
  <c r="D242" i="6"/>
  <c r="B242" i="6"/>
  <c r="D238" i="6"/>
  <c r="B238" i="6"/>
  <c r="D234" i="6"/>
  <c r="B234" i="6"/>
  <c r="D230" i="6"/>
  <c r="B230" i="6"/>
  <c r="D226" i="6"/>
  <c r="B226" i="6"/>
  <c r="D222" i="6"/>
  <c r="B222" i="6"/>
  <c r="D218" i="6"/>
  <c r="B218" i="6"/>
  <c r="D214" i="6"/>
  <c r="B214" i="6"/>
  <c r="D210" i="6"/>
  <c r="B210" i="6"/>
  <c r="D206" i="6"/>
  <c r="B206" i="6"/>
  <c r="D202" i="6"/>
  <c r="B202" i="6"/>
  <c r="D198" i="6"/>
  <c r="B198" i="6"/>
  <c r="D194" i="6"/>
  <c r="B194" i="6"/>
  <c r="D190" i="6"/>
  <c r="B190" i="6"/>
  <c r="D186" i="6"/>
  <c r="B186" i="6"/>
  <c r="D182" i="6"/>
  <c r="B182" i="6"/>
  <c r="D178" i="6"/>
  <c r="B178" i="6"/>
  <c r="D174" i="6"/>
  <c r="B174" i="6"/>
  <c r="D170" i="6"/>
  <c r="B170" i="6"/>
  <c r="D166" i="6"/>
  <c r="B166" i="6"/>
  <c r="D162" i="6"/>
  <c r="B162" i="6"/>
  <c r="D158" i="6"/>
  <c r="B158" i="6"/>
  <c r="D154" i="6"/>
  <c r="B154" i="6"/>
  <c r="D150" i="6"/>
  <c r="B150" i="6"/>
  <c r="D146" i="6"/>
  <c r="B146" i="6"/>
  <c r="D142" i="6"/>
  <c r="B142" i="6"/>
  <c r="D138" i="6"/>
  <c r="B138" i="6"/>
  <c r="D134" i="6"/>
  <c r="B134" i="6"/>
  <c r="D130" i="6"/>
  <c r="B130" i="6"/>
  <c r="D126" i="6"/>
  <c r="B126" i="6"/>
  <c r="D122" i="6"/>
  <c r="B122" i="6"/>
  <c r="D118" i="6"/>
  <c r="B118" i="6"/>
  <c r="D627" i="6"/>
  <c r="B627" i="6"/>
  <c r="D623" i="6"/>
  <c r="B623" i="6"/>
  <c r="D619" i="6"/>
  <c r="B619" i="6"/>
  <c r="D615" i="6"/>
  <c r="B615" i="6"/>
  <c r="D611" i="6"/>
  <c r="B611" i="6"/>
  <c r="D607" i="6"/>
  <c r="B607" i="6"/>
  <c r="D603" i="6"/>
  <c r="B603" i="6"/>
  <c r="D599" i="6"/>
  <c r="B599" i="6"/>
  <c r="D595" i="6"/>
  <c r="B595" i="6"/>
  <c r="D591" i="6"/>
  <c r="B591" i="6"/>
  <c r="D587" i="6"/>
  <c r="B587" i="6"/>
  <c r="D583" i="6"/>
  <c r="B583" i="6"/>
  <c r="D579" i="6"/>
  <c r="B579" i="6"/>
  <c r="D575" i="6"/>
  <c r="B575" i="6"/>
  <c r="D571" i="6"/>
  <c r="B571" i="6"/>
  <c r="D567" i="6"/>
  <c r="B567" i="6"/>
  <c r="D563" i="6"/>
  <c r="B563" i="6"/>
  <c r="D559" i="6"/>
  <c r="B559" i="6"/>
  <c r="D555" i="6"/>
  <c r="B555" i="6"/>
  <c r="D551" i="6"/>
  <c r="B551" i="6"/>
  <c r="D547" i="6"/>
  <c r="B547" i="6"/>
  <c r="D543" i="6"/>
  <c r="B543" i="6"/>
  <c r="D539" i="6"/>
  <c r="B539" i="6"/>
  <c r="D535" i="6"/>
  <c r="B535" i="6"/>
  <c r="D531" i="6"/>
  <c r="B531" i="6"/>
  <c r="D527" i="6"/>
  <c r="B527" i="6"/>
  <c r="D523" i="6"/>
  <c r="B523" i="6"/>
  <c r="D519" i="6"/>
  <c r="B519" i="6"/>
  <c r="D515" i="6"/>
  <c r="B515" i="6"/>
  <c r="D511" i="6"/>
  <c r="B511" i="6"/>
  <c r="D507" i="6"/>
  <c r="B507" i="6"/>
  <c r="D503" i="6"/>
  <c r="B503" i="6"/>
  <c r="D499" i="6"/>
  <c r="B499" i="6"/>
  <c r="D495" i="6"/>
  <c r="B495" i="6"/>
  <c r="D491" i="6"/>
  <c r="B491" i="6"/>
  <c r="D487" i="6"/>
  <c r="B487" i="6"/>
  <c r="D483" i="6"/>
  <c r="B483" i="6"/>
  <c r="D479" i="6"/>
  <c r="B479" i="6"/>
  <c r="D475" i="6"/>
  <c r="B475" i="6"/>
  <c r="D471" i="6"/>
  <c r="B471" i="6"/>
  <c r="D467" i="6"/>
  <c r="B467" i="6"/>
  <c r="D463" i="6"/>
  <c r="B463" i="6"/>
  <c r="D459" i="6"/>
  <c r="B459" i="6"/>
  <c r="D455" i="6"/>
  <c r="B455" i="6"/>
  <c r="D451" i="6"/>
  <c r="B451" i="6"/>
  <c r="D447" i="6"/>
  <c r="B447" i="6"/>
  <c r="D443" i="6"/>
  <c r="B443" i="6"/>
  <c r="D439" i="6"/>
  <c r="B439" i="6"/>
  <c r="D435" i="6"/>
  <c r="B435" i="6"/>
  <c r="D431" i="6"/>
  <c r="B431" i="6"/>
  <c r="D427" i="6"/>
  <c r="B427" i="6"/>
  <c r="D423" i="6"/>
  <c r="B423" i="6"/>
  <c r="D419" i="6"/>
  <c r="B419" i="6"/>
  <c r="D415" i="6"/>
  <c r="B415" i="6"/>
  <c r="D411" i="6"/>
  <c r="B411" i="6"/>
  <c r="D407" i="6"/>
  <c r="B407" i="6"/>
  <c r="D403" i="6"/>
  <c r="B403" i="6"/>
  <c r="D399" i="6"/>
  <c r="B399" i="6"/>
  <c r="D395" i="6"/>
  <c r="B395" i="6"/>
  <c r="D391" i="6"/>
  <c r="B391" i="6"/>
  <c r="D387" i="6"/>
  <c r="B387" i="6"/>
  <c r="D383" i="6"/>
  <c r="B383" i="6"/>
  <c r="D379" i="6"/>
  <c r="B379" i="6"/>
  <c r="D375" i="6"/>
  <c r="B375" i="6"/>
  <c r="D371" i="6"/>
  <c r="B371" i="6"/>
  <c r="D367" i="6"/>
  <c r="B367" i="6"/>
  <c r="D363" i="6"/>
  <c r="B363" i="6"/>
  <c r="D359" i="6"/>
  <c r="B359" i="6"/>
  <c r="D355" i="6"/>
  <c r="B355" i="6"/>
  <c r="D351" i="6"/>
  <c r="B351" i="6"/>
  <c r="D347" i="6"/>
  <c r="B347" i="6"/>
  <c r="D343" i="6"/>
  <c r="B343" i="6"/>
  <c r="D339" i="6"/>
  <c r="B339" i="6"/>
  <c r="D335" i="6"/>
  <c r="B335" i="6"/>
  <c r="D331" i="6"/>
  <c r="B331" i="6"/>
  <c r="D327" i="6"/>
  <c r="B327" i="6"/>
  <c r="D323" i="6"/>
  <c r="B323" i="6"/>
  <c r="D319" i="6"/>
  <c r="B319" i="6"/>
  <c r="D315" i="6"/>
  <c r="B315" i="6"/>
  <c r="D311" i="6"/>
  <c r="B311" i="6"/>
  <c r="D307" i="6"/>
  <c r="B307" i="6"/>
  <c r="D303" i="6"/>
  <c r="B303" i="6"/>
  <c r="D299" i="6"/>
  <c r="B299" i="6"/>
  <c r="D295" i="6"/>
  <c r="B295" i="6"/>
  <c r="D291" i="6"/>
  <c r="B291" i="6"/>
  <c r="D287" i="6"/>
  <c r="B287" i="6"/>
  <c r="D283" i="6"/>
  <c r="B283" i="6"/>
  <c r="D279" i="6"/>
  <c r="B279" i="6"/>
  <c r="D275" i="6"/>
  <c r="B275" i="6"/>
  <c r="D271" i="6"/>
  <c r="B271" i="6"/>
  <c r="D267" i="6"/>
  <c r="B267" i="6"/>
  <c r="D263" i="6"/>
  <c r="B263" i="6"/>
  <c r="D259" i="6"/>
  <c r="B259" i="6"/>
  <c r="D255" i="6"/>
  <c r="B255" i="6"/>
  <c r="D251" i="6"/>
  <c r="B251" i="6"/>
  <c r="D247" i="6"/>
  <c r="B247" i="6"/>
  <c r="D243" i="6"/>
  <c r="B243" i="6"/>
  <c r="D239" i="6"/>
  <c r="B239" i="6"/>
  <c r="D235" i="6"/>
  <c r="B235" i="6"/>
  <c r="D231" i="6"/>
  <c r="B231" i="6"/>
  <c r="D227" i="6"/>
  <c r="B227" i="6"/>
  <c r="D223" i="6"/>
  <c r="B223" i="6"/>
  <c r="D219" i="6"/>
  <c r="B219" i="6"/>
  <c r="D215" i="6"/>
  <c r="B215" i="6"/>
  <c r="D211" i="6"/>
  <c r="B211" i="6"/>
  <c r="D207" i="6"/>
  <c r="B207" i="6"/>
  <c r="D203" i="6"/>
  <c r="B203" i="6"/>
  <c r="D199" i="6"/>
  <c r="B199" i="6"/>
  <c r="D195" i="6"/>
  <c r="B195" i="6"/>
  <c r="D191" i="6"/>
  <c r="B191" i="6"/>
  <c r="D187" i="6"/>
  <c r="B187" i="6"/>
  <c r="D183" i="6"/>
  <c r="B183" i="6"/>
  <c r="D179" i="6"/>
  <c r="B179" i="6"/>
  <c r="D175" i="6"/>
  <c r="B175" i="6"/>
  <c r="D171" i="6"/>
  <c r="B171" i="6"/>
  <c r="D167" i="6"/>
  <c r="B167" i="6"/>
  <c r="D163" i="6"/>
  <c r="B163" i="6"/>
  <c r="D159" i="6"/>
  <c r="B159" i="6"/>
  <c r="D155" i="6"/>
  <c r="B155" i="6"/>
  <c r="D151" i="6"/>
  <c r="B151" i="6"/>
  <c r="D147" i="6"/>
  <c r="B147" i="6"/>
  <c r="D143" i="6"/>
  <c r="B143" i="6"/>
  <c r="D139" i="6"/>
  <c r="B139" i="6"/>
  <c r="D135" i="6"/>
  <c r="B135" i="6"/>
  <c r="D131" i="6"/>
  <c r="B131" i="6"/>
  <c r="D127" i="6"/>
  <c r="B127" i="6"/>
  <c r="D123" i="6"/>
  <c r="B123" i="6"/>
  <c r="D119" i="6"/>
  <c r="B119" i="6"/>
  <c r="D114" i="6"/>
  <c r="B114" i="6"/>
  <c r="D110" i="6"/>
  <c r="B110" i="6"/>
  <c r="D106" i="6"/>
  <c r="B106" i="6"/>
  <c r="D102" i="6"/>
  <c r="B102" i="6"/>
  <c r="D98" i="6"/>
  <c r="B98" i="6"/>
  <c r="D94" i="6"/>
  <c r="B94" i="6"/>
  <c r="D90" i="6"/>
  <c r="B90" i="6"/>
  <c r="D86" i="6"/>
  <c r="B86" i="6"/>
  <c r="D82" i="6"/>
  <c r="B82" i="6"/>
  <c r="D78" i="6"/>
  <c r="B78" i="6"/>
  <c r="D74" i="6"/>
  <c r="B74" i="6"/>
  <c r="D70" i="6"/>
  <c r="B70" i="6"/>
  <c r="D66" i="6"/>
  <c r="B66" i="6"/>
  <c r="D62" i="6"/>
  <c r="B62" i="6"/>
  <c r="D58" i="6"/>
  <c r="B58" i="6"/>
  <c r="D54" i="6"/>
  <c r="B54" i="6"/>
  <c r="D50" i="6"/>
  <c r="B50" i="6"/>
  <c r="D46" i="6"/>
  <c r="B46" i="6"/>
  <c r="D42" i="6"/>
  <c r="B42" i="6"/>
  <c r="D38" i="6"/>
  <c r="B38" i="6"/>
  <c r="D34" i="6"/>
  <c r="B34" i="6"/>
  <c r="D30" i="6"/>
  <c r="B30" i="6"/>
  <c r="D26" i="6"/>
  <c r="B26" i="6"/>
  <c r="D22" i="6"/>
  <c r="B22" i="6"/>
  <c r="D18" i="6"/>
  <c r="B18" i="6"/>
  <c r="D14" i="6"/>
  <c r="B14" i="6"/>
  <c r="D10" i="6"/>
  <c r="B10" i="6"/>
  <c r="D115" i="6"/>
  <c r="B115" i="6"/>
  <c r="D111" i="6"/>
  <c r="B111" i="6"/>
  <c r="D107" i="6"/>
  <c r="B107" i="6"/>
  <c r="D103" i="6"/>
  <c r="B103" i="6"/>
  <c r="D99" i="6"/>
  <c r="B99" i="6"/>
  <c r="D95" i="6"/>
  <c r="B95" i="6"/>
  <c r="D91" i="6"/>
  <c r="B91" i="6"/>
  <c r="D87" i="6"/>
  <c r="B87" i="6"/>
  <c r="D83" i="6"/>
  <c r="B83" i="6"/>
  <c r="D79" i="6"/>
  <c r="B79" i="6"/>
  <c r="D75" i="6"/>
  <c r="B75" i="6"/>
  <c r="D71" i="6"/>
  <c r="B71" i="6"/>
  <c r="D67" i="6"/>
  <c r="B67" i="6"/>
  <c r="D63" i="6"/>
  <c r="B63" i="6"/>
  <c r="D59" i="6"/>
  <c r="B59" i="6"/>
  <c r="D55" i="6"/>
  <c r="B55" i="6"/>
  <c r="D51" i="6"/>
  <c r="B51" i="6"/>
  <c r="D47" i="6"/>
  <c r="B47" i="6"/>
  <c r="D43" i="6"/>
  <c r="B43" i="6"/>
  <c r="D39" i="6"/>
  <c r="B39" i="6"/>
  <c r="D35" i="6"/>
  <c r="B35" i="6"/>
  <c r="D31" i="6"/>
  <c r="B31" i="6"/>
  <c r="D27" i="6"/>
  <c r="B27" i="6"/>
  <c r="D23" i="6"/>
  <c r="B23" i="6"/>
  <c r="D19" i="6"/>
  <c r="B19" i="6"/>
  <c r="D15" i="6"/>
  <c r="B15" i="6"/>
  <c r="D11" i="6"/>
  <c r="B11" i="6"/>
  <c r="D412" i="6"/>
  <c r="B412" i="6"/>
  <c r="D408" i="6"/>
  <c r="B408" i="6"/>
  <c r="D404" i="6"/>
  <c r="B404" i="6"/>
  <c r="D400" i="6"/>
  <c r="B400" i="6"/>
  <c r="D396" i="6"/>
  <c r="B396" i="6"/>
  <c r="D392" i="6"/>
  <c r="B392" i="6"/>
  <c r="D388" i="6"/>
  <c r="B388" i="6"/>
  <c r="D384" i="6"/>
  <c r="B384" i="6"/>
  <c r="D380" i="6"/>
  <c r="B380" i="6"/>
  <c r="D376" i="6"/>
  <c r="B376" i="6"/>
  <c r="D372" i="6"/>
  <c r="B372" i="6"/>
  <c r="D368" i="6"/>
  <c r="B368" i="6"/>
  <c r="D364" i="6"/>
  <c r="B364" i="6"/>
  <c r="D360" i="6"/>
  <c r="B360" i="6"/>
  <c r="D356" i="6"/>
  <c r="B356" i="6"/>
  <c r="D352" i="6"/>
  <c r="B352" i="6"/>
  <c r="D348" i="6"/>
  <c r="B348" i="6"/>
  <c r="D344" i="6"/>
  <c r="B344" i="6"/>
  <c r="D340" i="6"/>
  <c r="B340" i="6"/>
  <c r="D336" i="6"/>
  <c r="B336" i="6"/>
  <c r="D332" i="6"/>
  <c r="B332" i="6"/>
  <c r="D328" i="6"/>
  <c r="B328" i="6"/>
  <c r="D324" i="6"/>
  <c r="B324" i="6"/>
  <c r="D320" i="6"/>
  <c r="B320" i="6"/>
  <c r="D316" i="6"/>
  <c r="B316" i="6"/>
  <c r="D312" i="6"/>
  <c r="B312" i="6"/>
  <c r="D308" i="6"/>
  <c r="B308" i="6"/>
  <c r="D304" i="6"/>
  <c r="B304" i="6"/>
  <c r="D300" i="6"/>
  <c r="B300" i="6"/>
  <c r="D296" i="6"/>
  <c r="B296" i="6"/>
  <c r="D292" i="6"/>
  <c r="B292" i="6"/>
  <c r="D288" i="6"/>
  <c r="B288" i="6"/>
  <c r="D284" i="6"/>
  <c r="B284" i="6"/>
  <c r="D280" i="6"/>
  <c r="B280" i="6"/>
  <c r="D276" i="6"/>
  <c r="B276" i="6"/>
  <c r="D272" i="6"/>
  <c r="B272" i="6"/>
  <c r="D268" i="6"/>
  <c r="B268" i="6"/>
  <c r="D264" i="6"/>
  <c r="B264" i="6"/>
  <c r="D260" i="6"/>
  <c r="B260" i="6"/>
  <c r="D256" i="6"/>
  <c r="B256" i="6"/>
  <c r="D252" i="6"/>
  <c r="B252" i="6"/>
  <c r="D248" i="6"/>
  <c r="B248" i="6"/>
  <c r="D244" i="6"/>
  <c r="B244" i="6"/>
  <c r="D240" i="6"/>
  <c r="B240" i="6"/>
  <c r="D236" i="6"/>
  <c r="B236" i="6"/>
  <c r="D232" i="6"/>
  <c r="B232" i="6"/>
  <c r="D228" i="6"/>
  <c r="B228" i="6"/>
  <c r="D224" i="6"/>
  <c r="B224" i="6"/>
  <c r="D220" i="6"/>
  <c r="B220" i="6"/>
  <c r="D216" i="6"/>
  <c r="B216" i="6"/>
  <c r="D212" i="6"/>
  <c r="B212" i="6"/>
  <c r="D208" i="6"/>
  <c r="B208" i="6"/>
  <c r="D204" i="6"/>
  <c r="B204" i="6"/>
  <c r="D200" i="6"/>
  <c r="B200" i="6"/>
  <c r="D196" i="6"/>
  <c r="B196" i="6"/>
  <c r="D192" i="6"/>
  <c r="B192" i="6"/>
  <c r="D188" i="6"/>
  <c r="B188" i="6"/>
  <c r="D184" i="6"/>
  <c r="B184" i="6"/>
  <c r="D180" i="6"/>
  <c r="B180" i="6"/>
  <c r="D176" i="6"/>
  <c r="B176" i="6"/>
  <c r="D172" i="6"/>
  <c r="B172" i="6"/>
  <c r="D168" i="6"/>
  <c r="B168" i="6"/>
  <c r="D164" i="6"/>
  <c r="B164" i="6"/>
  <c r="D160" i="6"/>
  <c r="B160" i="6"/>
  <c r="D156" i="6"/>
  <c r="B156" i="6"/>
  <c r="D152" i="6"/>
  <c r="B152" i="6"/>
  <c r="D148" i="6"/>
  <c r="B148" i="6"/>
  <c r="D144" i="6"/>
  <c r="B144" i="6"/>
  <c r="D140" i="6"/>
  <c r="B140" i="6"/>
  <c r="D136" i="6"/>
  <c r="B136" i="6"/>
  <c r="D132" i="6"/>
  <c r="B132" i="6"/>
  <c r="D128" i="6"/>
  <c r="B128" i="6"/>
  <c r="D124" i="6"/>
  <c r="B124" i="6"/>
  <c r="D120" i="6"/>
  <c r="B120" i="6"/>
  <c r="D629" i="6"/>
  <c r="B629" i="6"/>
  <c r="D625" i="6"/>
  <c r="B625" i="6"/>
  <c r="D621" i="6"/>
  <c r="B621" i="6"/>
  <c r="D617" i="6"/>
  <c r="B617" i="6"/>
  <c r="D613" i="6"/>
  <c r="B613" i="6"/>
  <c r="D609" i="6"/>
  <c r="B609" i="6"/>
  <c r="D605" i="6"/>
  <c r="B605" i="6"/>
  <c r="D601" i="6"/>
  <c r="B601" i="6"/>
  <c r="D597" i="6"/>
  <c r="B597" i="6"/>
  <c r="D593" i="6"/>
  <c r="B593" i="6"/>
  <c r="D589" i="6"/>
  <c r="B589" i="6"/>
  <c r="D585" i="6"/>
  <c r="B585" i="6"/>
  <c r="D581" i="6"/>
  <c r="B581" i="6"/>
  <c r="D577" i="6"/>
  <c r="B577" i="6"/>
  <c r="D573" i="6"/>
  <c r="B573" i="6"/>
  <c r="D569" i="6"/>
  <c r="B569" i="6"/>
  <c r="D565" i="6"/>
  <c r="B565" i="6"/>
  <c r="D561" i="6"/>
  <c r="B561" i="6"/>
  <c r="D557" i="6"/>
  <c r="B557" i="6"/>
  <c r="D553" i="6"/>
  <c r="B553" i="6"/>
  <c r="D549" i="6"/>
  <c r="B549" i="6"/>
  <c r="D545" i="6"/>
  <c r="B545" i="6"/>
  <c r="D541" i="6"/>
  <c r="B541" i="6"/>
  <c r="D537" i="6"/>
  <c r="B537" i="6"/>
  <c r="D533" i="6"/>
  <c r="B533" i="6"/>
  <c r="D529" i="6"/>
  <c r="B529" i="6"/>
  <c r="D525" i="6"/>
  <c r="B525" i="6"/>
  <c r="D521" i="6"/>
  <c r="B521" i="6"/>
  <c r="D517" i="6"/>
  <c r="B517" i="6"/>
  <c r="D513" i="6"/>
  <c r="B513" i="6"/>
  <c r="D509" i="6"/>
  <c r="B509" i="6"/>
  <c r="D505" i="6"/>
  <c r="B505" i="6"/>
  <c r="D501" i="6"/>
  <c r="B501" i="6"/>
  <c r="D497" i="6"/>
  <c r="B497" i="6"/>
  <c r="D493" i="6"/>
  <c r="B493" i="6"/>
  <c r="D489" i="6"/>
  <c r="B489" i="6"/>
  <c r="D485" i="6"/>
  <c r="B485" i="6"/>
  <c r="D481" i="6"/>
  <c r="B481" i="6"/>
  <c r="D477" i="6"/>
  <c r="B477" i="6"/>
  <c r="D473" i="6"/>
  <c r="B473" i="6"/>
  <c r="D469" i="6"/>
  <c r="B469" i="6"/>
  <c r="D465" i="6"/>
  <c r="B465" i="6"/>
  <c r="D461" i="6"/>
  <c r="B461" i="6"/>
  <c r="D457" i="6"/>
  <c r="B457" i="6"/>
  <c r="D453" i="6"/>
  <c r="B453" i="6"/>
  <c r="D449" i="6"/>
  <c r="B449" i="6"/>
  <c r="D445" i="6"/>
  <c r="B445" i="6"/>
  <c r="D441" i="6"/>
  <c r="B441" i="6"/>
  <c r="D437" i="6"/>
  <c r="B437" i="6"/>
  <c r="D433" i="6"/>
  <c r="B433" i="6"/>
  <c r="D429" i="6"/>
  <c r="B429" i="6"/>
  <c r="D425" i="6"/>
  <c r="B425" i="6"/>
  <c r="D421" i="6"/>
  <c r="B421" i="6"/>
  <c r="D417" i="6"/>
  <c r="B417" i="6"/>
  <c r="D413" i="6"/>
  <c r="B413" i="6"/>
  <c r="D409" i="6"/>
  <c r="B409" i="6"/>
  <c r="D405" i="6"/>
  <c r="B405" i="6"/>
  <c r="D401" i="6"/>
  <c r="B401" i="6"/>
  <c r="D397" i="6"/>
  <c r="B397" i="6"/>
  <c r="D393" i="6"/>
  <c r="B393" i="6"/>
  <c r="D389" i="6"/>
  <c r="B389" i="6"/>
  <c r="D385" i="6"/>
  <c r="B385" i="6"/>
  <c r="D381" i="6"/>
  <c r="B381" i="6"/>
  <c r="D377" i="6"/>
  <c r="B377" i="6"/>
  <c r="D373" i="6"/>
  <c r="B373" i="6"/>
  <c r="D369" i="6"/>
  <c r="B369" i="6"/>
  <c r="D365" i="6"/>
  <c r="B365" i="6"/>
  <c r="D361" i="6"/>
  <c r="B361" i="6"/>
  <c r="D357" i="6"/>
  <c r="B357" i="6"/>
  <c r="D353" i="6"/>
  <c r="B353" i="6"/>
  <c r="D349" i="6"/>
  <c r="B349" i="6"/>
  <c r="D345" i="6"/>
  <c r="B345" i="6"/>
  <c r="D341" i="6"/>
  <c r="B341" i="6"/>
  <c r="D337" i="6"/>
  <c r="B337" i="6"/>
  <c r="D333" i="6"/>
  <c r="B333" i="6"/>
  <c r="D329" i="6"/>
  <c r="B329" i="6"/>
  <c r="D325" i="6"/>
  <c r="B325" i="6"/>
  <c r="D321" i="6"/>
  <c r="B321" i="6"/>
  <c r="D317" i="6"/>
  <c r="B317" i="6"/>
  <c r="D313" i="6"/>
  <c r="B313" i="6"/>
  <c r="D309" i="6"/>
  <c r="B309" i="6"/>
  <c r="D305" i="6"/>
  <c r="B305" i="6"/>
  <c r="D301" i="6"/>
  <c r="B301" i="6"/>
  <c r="D297" i="6"/>
  <c r="B297" i="6"/>
  <c r="D293" i="6"/>
  <c r="B293" i="6"/>
  <c r="D289" i="6"/>
  <c r="B289" i="6"/>
  <c r="D285" i="6"/>
  <c r="B285" i="6"/>
  <c r="D281" i="6"/>
  <c r="B281" i="6"/>
  <c r="D277" i="6"/>
  <c r="B277" i="6"/>
  <c r="D273" i="6"/>
  <c r="B273" i="6"/>
  <c r="D269" i="6"/>
  <c r="B269" i="6"/>
  <c r="D265" i="6"/>
  <c r="B265" i="6"/>
  <c r="D261" i="6"/>
  <c r="B261" i="6"/>
  <c r="D257" i="6"/>
  <c r="B257" i="6"/>
  <c r="D253" i="6"/>
  <c r="B253" i="6"/>
  <c r="D249" i="6"/>
  <c r="B249" i="6"/>
  <c r="D245" i="6"/>
  <c r="B245" i="6"/>
  <c r="D241" i="6"/>
  <c r="B241" i="6"/>
  <c r="D237" i="6"/>
  <c r="B237" i="6"/>
  <c r="D233" i="6"/>
  <c r="B233" i="6"/>
  <c r="D229" i="6"/>
  <c r="B229" i="6"/>
  <c r="D225" i="6"/>
  <c r="B225" i="6"/>
  <c r="D221" i="6"/>
  <c r="B221" i="6"/>
  <c r="D217" i="6"/>
  <c r="B217" i="6"/>
  <c r="D213" i="6"/>
  <c r="B213" i="6"/>
  <c r="D209" i="6"/>
  <c r="B209" i="6"/>
  <c r="D205" i="6"/>
  <c r="B205" i="6"/>
  <c r="D201" i="6"/>
  <c r="B201" i="6"/>
  <c r="D197" i="6"/>
  <c r="B197" i="6"/>
  <c r="D193" i="6"/>
  <c r="B193" i="6"/>
  <c r="D189" i="6"/>
  <c r="B189" i="6"/>
  <c r="D185" i="6"/>
  <c r="B185" i="6"/>
  <c r="D181" i="6"/>
  <c r="B181" i="6"/>
  <c r="D177" i="6"/>
  <c r="B177" i="6"/>
  <c r="D173" i="6"/>
  <c r="B173" i="6"/>
  <c r="D169" i="6"/>
  <c r="B169" i="6"/>
  <c r="D165" i="6"/>
  <c r="B165" i="6"/>
  <c r="D161" i="6"/>
  <c r="B161" i="6"/>
  <c r="D157" i="6"/>
  <c r="B157" i="6"/>
  <c r="D153" i="6"/>
  <c r="B153" i="6"/>
  <c r="D149" i="6"/>
  <c r="B149" i="6"/>
  <c r="D145" i="6"/>
  <c r="B145" i="6"/>
  <c r="D141" i="6"/>
  <c r="B141" i="6"/>
  <c r="D137" i="6"/>
  <c r="B137" i="6"/>
  <c r="D133" i="6"/>
  <c r="B133" i="6"/>
  <c r="D129" i="6"/>
  <c r="B129" i="6"/>
  <c r="D125" i="6"/>
  <c r="B125" i="6"/>
  <c r="D121" i="6"/>
  <c r="B121" i="6"/>
  <c r="D116" i="6"/>
  <c r="B116" i="6"/>
  <c r="D112" i="6"/>
  <c r="B112" i="6"/>
  <c r="D108" i="6"/>
  <c r="B108" i="6"/>
  <c r="D104" i="6"/>
  <c r="B104" i="6"/>
  <c r="D100" i="6"/>
  <c r="B100" i="6"/>
  <c r="D96" i="6"/>
  <c r="B96" i="6"/>
  <c r="D92" i="6"/>
  <c r="B92" i="6"/>
  <c r="D88" i="6"/>
  <c r="B88" i="6"/>
  <c r="D84" i="6"/>
  <c r="B84" i="6"/>
  <c r="D80" i="6"/>
  <c r="B80" i="6"/>
  <c r="D76" i="6"/>
  <c r="B76" i="6"/>
  <c r="D72" i="6"/>
  <c r="B72" i="6"/>
  <c r="D68" i="6"/>
  <c r="B68" i="6"/>
  <c r="D64" i="6"/>
  <c r="B64" i="6"/>
  <c r="D60" i="6"/>
  <c r="B60" i="6"/>
  <c r="D56" i="6"/>
  <c r="B56" i="6"/>
  <c r="D52" i="6"/>
  <c r="B52" i="6"/>
  <c r="D48" i="6"/>
  <c r="B48" i="6"/>
  <c r="D44" i="6"/>
  <c r="B44" i="6"/>
  <c r="D40" i="6"/>
  <c r="B40" i="6"/>
  <c r="D36" i="6"/>
  <c r="B36" i="6"/>
  <c r="D32" i="6"/>
  <c r="B32" i="6"/>
  <c r="D28" i="6"/>
  <c r="B28" i="6"/>
  <c r="D24" i="6"/>
  <c r="B24" i="6"/>
  <c r="D20" i="6"/>
  <c r="B20" i="6"/>
  <c r="D16" i="6"/>
  <c r="B16" i="6"/>
  <c r="D12" i="6"/>
  <c r="B12" i="6"/>
  <c r="D117" i="6"/>
  <c r="B117" i="6"/>
  <c r="D113" i="6"/>
  <c r="B113" i="6"/>
  <c r="D109" i="6"/>
  <c r="B109" i="6"/>
  <c r="D105" i="6"/>
  <c r="B105" i="6"/>
  <c r="D101" i="6"/>
  <c r="B101" i="6"/>
  <c r="D97" i="6"/>
  <c r="B97" i="6"/>
  <c r="D93" i="6"/>
  <c r="B93" i="6"/>
  <c r="D89" i="6"/>
  <c r="B89" i="6"/>
  <c r="D85" i="6"/>
  <c r="B85" i="6"/>
  <c r="D81" i="6"/>
  <c r="B81" i="6"/>
  <c r="D77" i="6"/>
  <c r="B77" i="6"/>
  <c r="D73" i="6"/>
  <c r="B73" i="6"/>
  <c r="D69" i="6"/>
  <c r="B69" i="6"/>
  <c r="D65" i="6"/>
  <c r="B65" i="6"/>
  <c r="D61" i="6"/>
  <c r="B61" i="6"/>
  <c r="D57" i="6"/>
  <c r="B57" i="6"/>
  <c r="D53" i="6"/>
  <c r="B53" i="6"/>
  <c r="D49" i="6"/>
  <c r="B49" i="6"/>
  <c r="D45" i="6"/>
  <c r="B45" i="6"/>
  <c r="D41" i="6"/>
  <c r="B41" i="6"/>
  <c r="D37" i="6"/>
  <c r="B37" i="6"/>
  <c r="D33" i="6"/>
  <c r="B33" i="6"/>
  <c r="D29" i="6"/>
  <c r="B29" i="6"/>
  <c r="D25" i="6"/>
  <c r="B25" i="6"/>
  <c r="D21" i="6"/>
  <c r="B21" i="6"/>
  <c r="D17" i="6"/>
  <c r="B17" i="6"/>
  <c r="D13" i="6"/>
  <c r="B13" i="6"/>
  <c r="D2" i="6"/>
  <c r="B2" i="6"/>
  <c r="E2" i="6" l="1"/>
  <c r="F2" i="6" s="1"/>
  <c r="E128" i="6" l="1"/>
  <c r="F128" i="6" s="1"/>
  <c r="E399" i="6"/>
  <c r="F399" i="6" s="1"/>
  <c r="E145" i="6"/>
  <c r="F145" i="6" s="1"/>
  <c r="E100" i="6"/>
  <c r="F100" i="6" s="1"/>
  <c r="E275" i="6"/>
  <c r="F275" i="6" s="1"/>
  <c r="E197" i="6"/>
  <c r="F197" i="6" s="1"/>
  <c r="E344" i="6"/>
  <c r="F344" i="6" s="1"/>
  <c r="E214" i="6"/>
  <c r="F214" i="6" s="1"/>
  <c r="E52" i="6"/>
  <c r="F52" i="6" s="1"/>
  <c r="E227" i="6"/>
  <c r="F227" i="6" s="1"/>
  <c r="E202" i="6"/>
  <c r="F202" i="6" s="1"/>
  <c r="E349" i="6"/>
  <c r="F349" i="6" s="1"/>
  <c r="E279" i="6"/>
  <c r="F279" i="6" s="1"/>
  <c r="E31" i="6"/>
  <c r="F31" i="6" s="1"/>
  <c r="E406" i="6"/>
  <c r="F406" i="6" s="1"/>
  <c r="E244" i="6"/>
  <c r="F244" i="6" s="1"/>
  <c r="E419" i="6"/>
  <c r="F419" i="6" s="1"/>
  <c r="E394" i="6"/>
  <c r="F394" i="6" s="1"/>
  <c r="E104" i="6"/>
  <c r="F104" i="6" s="1"/>
  <c r="E38" i="6"/>
  <c r="F38" i="6" s="1"/>
  <c r="E132" i="6"/>
  <c r="F132" i="6" s="1"/>
  <c r="E307" i="6"/>
  <c r="F307" i="6" s="1"/>
  <c r="E165" i="6"/>
  <c r="F165" i="6" s="1"/>
  <c r="E312" i="6"/>
  <c r="F312" i="6" s="1"/>
  <c r="E295" i="6"/>
  <c r="F295" i="6" s="1"/>
  <c r="E201" i="6"/>
  <c r="F201" i="6" s="1"/>
  <c r="E380" i="6"/>
  <c r="F380" i="6" s="1"/>
  <c r="E139" i="6"/>
  <c r="F139" i="6" s="1"/>
  <c r="E306" i="6"/>
  <c r="F306" i="6" s="1"/>
  <c r="E176" i="6"/>
  <c r="F176" i="6" s="1"/>
  <c r="E319" i="6"/>
  <c r="F319" i="6" s="1"/>
  <c r="E310" i="6"/>
  <c r="F310" i="6" s="1"/>
  <c r="E212" i="6"/>
  <c r="F212" i="6" s="1"/>
  <c r="E387" i="6"/>
  <c r="F387" i="6" s="1"/>
  <c r="E245" i="6"/>
  <c r="F245" i="6" s="1"/>
  <c r="E392" i="6"/>
  <c r="F392" i="6" s="1"/>
  <c r="E262" i="6"/>
  <c r="F262" i="6" s="1"/>
  <c r="E217" i="6"/>
  <c r="F217" i="6" s="1"/>
  <c r="E396" i="6"/>
  <c r="F396" i="6" s="1"/>
  <c r="E314" i="6"/>
  <c r="F314" i="6" s="1"/>
  <c r="E24" i="6"/>
  <c r="F24" i="6" s="1"/>
  <c r="E437" i="6"/>
  <c r="F437" i="6" s="1"/>
  <c r="E143" i="6"/>
  <c r="F143" i="6" s="1"/>
  <c r="E17" i="6"/>
  <c r="F17" i="6" s="1"/>
  <c r="E409" i="6"/>
  <c r="F409" i="6" s="1"/>
  <c r="E147" i="6"/>
  <c r="F147" i="6" s="1"/>
  <c r="E69" i="6"/>
  <c r="F69" i="6" s="1"/>
  <c r="E216" i="6"/>
  <c r="F216" i="6" s="1"/>
  <c r="E342" i="6"/>
  <c r="F342" i="6" s="1"/>
  <c r="E180" i="6"/>
  <c r="F180" i="6" s="1"/>
  <c r="E355" i="6"/>
  <c r="F355" i="6" s="1"/>
  <c r="E330" i="6"/>
  <c r="F330" i="6" s="1"/>
  <c r="E40" i="6"/>
  <c r="F40" i="6" s="1"/>
  <c r="E407" i="6"/>
  <c r="F407" i="6" s="1"/>
  <c r="E335" i="6"/>
  <c r="F335" i="6" s="1"/>
  <c r="E199" i="6"/>
  <c r="F199" i="6" s="1"/>
  <c r="E41" i="6"/>
  <c r="F41" i="6" s="1"/>
  <c r="E220" i="6"/>
  <c r="F220" i="6" s="1"/>
  <c r="E171" i="6"/>
  <c r="F171" i="6" s="1"/>
  <c r="E338" i="6"/>
  <c r="F338" i="6" s="1"/>
  <c r="E272" i="6"/>
  <c r="F272" i="6" s="1"/>
  <c r="E110" i="6"/>
  <c r="F110" i="6" s="1"/>
  <c r="E289" i="6"/>
  <c r="F289" i="6" s="1"/>
  <c r="E123" i="6"/>
  <c r="F123" i="6" s="1"/>
  <c r="E290" i="6"/>
  <c r="F290" i="6" s="1"/>
  <c r="E277" i="6"/>
  <c r="F277" i="6" s="1"/>
  <c r="E424" i="6"/>
  <c r="F424" i="6" s="1"/>
  <c r="E358" i="6"/>
  <c r="F358" i="6" s="1"/>
  <c r="E302" i="6"/>
  <c r="F302" i="6" s="1"/>
  <c r="E44" i="6"/>
  <c r="F44" i="6" s="1"/>
  <c r="E315" i="6"/>
  <c r="F315" i="6" s="1"/>
  <c r="E45" i="6"/>
  <c r="F45" i="6" s="1"/>
  <c r="E32" i="6"/>
  <c r="F32" i="6" s="1"/>
  <c r="E175" i="6"/>
  <c r="F175" i="6" s="1"/>
  <c r="E113" i="6"/>
  <c r="F113" i="6" s="1"/>
  <c r="E203" i="6"/>
  <c r="F203" i="6" s="1"/>
  <c r="E370" i="6"/>
  <c r="F370" i="6" s="1"/>
  <c r="E240" i="6"/>
  <c r="F240" i="6" s="1"/>
  <c r="E383" i="6"/>
  <c r="F383" i="6" s="1"/>
  <c r="E374" i="6"/>
  <c r="F374" i="6" s="1"/>
  <c r="E276" i="6"/>
  <c r="F276" i="6" s="1"/>
  <c r="E439" i="6"/>
  <c r="F439" i="6" s="1"/>
  <c r="E234" i="6"/>
  <c r="F234" i="6" s="1"/>
  <c r="E381" i="6"/>
  <c r="F381" i="6" s="1"/>
  <c r="E247" i="6"/>
  <c r="F247" i="6" s="1"/>
  <c r="E206" i="6"/>
  <c r="F206" i="6" s="1"/>
  <c r="E385" i="6"/>
  <c r="F385" i="6" s="1"/>
  <c r="E283" i="6"/>
  <c r="F283" i="6" s="1"/>
  <c r="E13" i="6"/>
  <c r="F13" i="6" s="1"/>
  <c r="E320" i="6"/>
  <c r="F320" i="6" s="1"/>
  <c r="E158" i="6"/>
  <c r="F158" i="6" s="1"/>
  <c r="E337" i="6"/>
  <c r="F337" i="6" s="1"/>
  <c r="E292" i="6"/>
  <c r="F292" i="6" s="1"/>
  <c r="E18" i="6"/>
  <c r="F18" i="6" s="1"/>
  <c r="E389" i="6"/>
  <c r="F389" i="6" s="1"/>
  <c r="E95" i="6"/>
  <c r="F95" i="6" s="1"/>
  <c r="E71" i="6"/>
  <c r="F71" i="6" s="1"/>
  <c r="E350" i="6"/>
  <c r="F350" i="6" s="1"/>
  <c r="E92" i="6"/>
  <c r="F92" i="6" s="1"/>
  <c r="E43" i="6"/>
  <c r="F43" i="6" s="1"/>
  <c r="E210" i="6"/>
  <c r="F210" i="6" s="1"/>
  <c r="E144" i="6"/>
  <c r="F144" i="6" s="1"/>
  <c r="E238" i="6"/>
  <c r="F238" i="6" s="1"/>
  <c r="E417" i="6"/>
  <c r="F417" i="6" s="1"/>
  <c r="E251" i="6"/>
  <c r="F251" i="6" s="1"/>
  <c r="E418" i="6"/>
  <c r="F418" i="6" s="1"/>
  <c r="E405" i="6"/>
  <c r="F405" i="6" s="1"/>
  <c r="E49" i="6"/>
  <c r="F49" i="6" s="1"/>
  <c r="E395" i="6"/>
  <c r="F395" i="6" s="1"/>
  <c r="E125" i="6"/>
  <c r="F125" i="6" s="1"/>
  <c r="E432" i="6"/>
  <c r="F432" i="6" s="1"/>
  <c r="E367" i="6"/>
  <c r="F367" i="6" s="1"/>
  <c r="E129" i="6"/>
  <c r="F129" i="6" s="1"/>
  <c r="E27" i="6"/>
  <c r="F27" i="6" s="1"/>
  <c r="E194" i="6"/>
  <c r="F194" i="6" s="1"/>
  <c r="E64" i="6"/>
  <c r="F64" i="6" s="1"/>
  <c r="E271" i="6"/>
  <c r="F271" i="6" s="1"/>
  <c r="E81" i="6"/>
  <c r="F81" i="6" s="1"/>
  <c r="E36" i="6"/>
  <c r="F36" i="6" s="1"/>
  <c r="E211" i="6"/>
  <c r="F211" i="6" s="1"/>
  <c r="E133" i="6"/>
  <c r="F133" i="6" s="1"/>
  <c r="E280" i="6"/>
  <c r="F280" i="6" s="1"/>
  <c r="E256" i="6"/>
  <c r="F256" i="6" s="1"/>
  <c r="E94" i="6"/>
  <c r="F94" i="6" s="1"/>
  <c r="E273" i="6"/>
  <c r="F273" i="6" s="1"/>
  <c r="E228" i="6"/>
  <c r="F228" i="6" s="1"/>
  <c r="E403" i="6"/>
  <c r="F403" i="6" s="1"/>
  <c r="E325" i="6"/>
  <c r="F325" i="6" s="1"/>
  <c r="E287" i="6"/>
  <c r="F287" i="6" s="1"/>
  <c r="E161" i="6"/>
  <c r="F161" i="6" s="1"/>
  <c r="E436" i="6"/>
  <c r="F436" i="6" s="1"/>
  <c r="E162" i="6"/>
  <c r="F162" i="6" s="1"/>
  <c r="E149" i="6"/>
  <c r="F149" i="6" s="1"/>
  <c r="E296" i="6"/>
  <c r="F296" i="6" s="1"/>
  <c r="E230" i="6"/>
  <c r="F230" i="6" s="1"/>
  <c r="E430" i="6"/>
  <c r="F430" i="6" s="1"/>
  <c r="E172" i="6"/>
  <c r="F172" i="6" s="1"/>
  <c r="E26" i="6"/>
  <c r="F26" i="6" s="1"/>
  <c r="E173" i="6"/>
  <c r="F173" i="6" s="1"/>
  <c r="E160" i="6"/>
  <c r="F160" i="6" s="1"/>
  <c r="E62" i="6"/>
  <c r="F62" i="6" s="1"/>
  <c r="E241" i="6"/>
  <c r="F241" i="6" s="1"/>
  <c r="E75" i="6"/>
  <c r="F75" i="6" s="1"/>
  <c r="E242" i="6"/>
  <c r="F242" i="6" s="1"/>
  <c r="E112" i="6"/>
  <c r="F112" i="6" s="1"/>
  <c r="E255" i="6"/>
  <c r="F255" i="6" s="1"/>
  <c r="E246" i="6"/>
  <c r="F246" i="6" s="1"/>
  <c r="E148" i="6"/>
  <c r="F148" i="6" s="1"/>
  <c r="E323" i="6"/>
  <c r="F323" i="6" s="1"/>
  <c r="E267" i="6"/>
  <c r="F267" i="6" s="1"/>
  <c r="E434" i="6"/>
  <c r="F434" i="6" s="1"/>
  <c r="E304" i="6"/>
  <c r="F304" i="6" s="1"/>
  <c r="E411" i="6"/>
  <c r="F411" i="6" s="1"/>
  <c r="E438" i="6"/>
  <c r="F438" i="6" s="1"/>
  <c r="E340" i="6"/>
  <c r="F340" i="6" s="1"/>
  <c r="E66" i="6"/>
  <c r="F66" i="6" s="1"/>
  <c r="E192" i="6"/>
  <c r="F192" i="6" s="1"/>
  <c r="E30" i="6"/>
  <c r="F30" i="6" s="1"/>
  <c r="E209" i="6"/>
  <c r="F209" i="6" s="1"/>
  <c r="E164" i="6"/>
  <c r="F164" i="6" s="1"/>
  <c r="E339" i="6"/>
  <c r="F339" i="6" s="1"/>
  <c r="E261" i="6"/>
  <c r="F261" i="6" s="1"/>
  <c r="E408" i="6"/>
  <c r="F408" i="6" s="1"/>
  <c r="E53" i="6"/>
  <c r="F53" i="6" s="1"/>
  <c r="E200" i="6"/>
  <c r="F200" i="6" s="1"/>
  <c r="E70" i="6"/>
  <c r="F70" i="6" s="1"/>
  <c r="E25" i="6"/>
  <c r="F25" i="6" s="1"/>
  <c r="E204" i="6"/>
  <c r="F204" i="6" s="1"/>
  <c r="E122" i="6"/>
  <c r="F122" i="6" s="1"/>
  <c r="E269" i="6"/>
  <c r="F269" i="6" s="1"/>
  <c r="E135" i="6"/>
  <c r="F135" i="6" s="1"/>
  <c r="E414" i="6"/>
  <c r="F414" i="6" s="1"/>
  <c r="E156" i="6"/>
  <c r="F156" i="6" s="1"/>
  <c r="E107" i="6"/>
  <c r="F107" i="6" s="1"/>
  <c r="E274" i="6"/>
  <c r="F274" i="6" s="1"/>
  <c r="E208" i="6"/>
  <c r="F208" i="6" s="1"/>
  <c r="E351" i="6"/>
  <c r="F351" i="6" s="1"/>
  <c r="E327" i="6"/>
  <c r="F327" i="6" s="1"/>
  <c r="E169" i="6"/>
  <c r="F169" i="6" s="1"/>
  <c r="E348" i="6"/>
  <c r="F348" i="6" s="1"/>
  <c r="E299" i="6"/>
  <c r="F299" i="6" s="1"/>
  <c r="E29" i="6"/>
  <c r="F29" i="6" s="1"/>
  <c r="E400" i="6"/>
  <c r="F400" i="6" s="1"/>
  <c r="E57" i="6"/>
  <c r="F57" i="6" s="1"/>
  <c r="E236" i="6"/>
  <c r="F236" i="6" s="1"/>
  <c r="E90" i="6"/>
  <c r="F90" i="6" s="1"/>
  <c r="E237" i="6"/>
  <c r="F237" i="6" s="1"/>
  <c r="E224" i="6"/>
  <c r="F224" i="6" s="1"/>
  <c r="E126" i="6"/>
  <c r="F126" i="6" s="1"/>
  <c r="E305" i="6"/>
  <c r="F305" i="6" s="1"/>
  <c r="E68" i="6"/>
  <c r="F68" i="6" s="1"/>
  <c r="E243" i="6"/>
  <c r="F243" i="6" s="1"/>
  <c r="E101" i="6"/>
  <c r="F101" i="6" s="1"/>
  <c r="E248" i="6"/>
  <c r="F248" i="6" s="1"/>
  <c r="E231" i="6"/>
  <c r="F231" i="6" s="1"/>
  <c r="E137" i="6"/>
  <c r="F137" i="6" s="1"/>
  <c r="E316" i="6"/>
  <c r="F316" i="6" s="1"/>
  <c r="E170" i="6"/>
  <c r="F170" i="6" s="1"/>
  <c r="E317" i="6"/>
  <c r="F317" i="6" s="1"/>
  <c r="E183" i="6"/>
  <c r="F183" i="6" s="1"/>
  <c r="E142" i="6"/>
  <c r="F142" i="6" s="1"/>
  <c r="E321" i="6"/>
  <c r="F321" i="6" s="1"/>
  <c r="E219" i="6"/>
  <c r="F219" i="6" s="1"/>
  <c r="E386" i="6"/>
  <c r="F386" i="6" s="1"/>
  <c r="E362" i="6"/>
  <c r="F362" i="6" s="1"/>
  <c r="E72" i="6"/>
  <c r="F72" i="6" s="1"/>
  <c r="E375" i="6"/>
  <c r="F375" i="6" s="1"/>
  <c r="E334" i="6"/>
  <c r="F334" i="6" s="1"/>
  <c r="E76" i="6"/>
  <c r="F76" i="6" s="1"/>
  <c r="E427" i="6"/>
  <c r="F427" i="6" s="1"/>
  <c r="E141" i="6"/>
  <c r="F141" i="6" s="1"/>
  <c r="E263" i="6"/>
  <c r="F263" i="6" s="1"/>
  <c r="E105" i="6"/>
  <c r="F105" i="6" s="1"/>
  <c r="E284" i="6"/>
  <c r="F284" i="6" s="1"/>
  <c r="E235" i="6"/>
  <c r="F235" i="6" s="1"/>
  <c r="E402" i="6"/>
  <c r="F402" i="6" s="1"/>
  <c r="E336" i="6"/>
  <c r="F336" i="6" s="1"/>
  <c r="E207" i="6"/>
  <c r="F207" i="6" s="1"/>
  <c r="E186" i="6"/>
  <c r="F186" i="6" s="1"/>
  <c r="E249" i="6"/>
  <c r="F249" i="6" s="1"/>
  <c r="E428" i="6"/>
  <c r="F428" i="6" s="1"/>
  <c r="E282" i="6"/>
  <c r="F282" i="6" s="1"/>
  <c r="E429" i="6"/>
  <c r="F429" i="6" s="1"/>
  <c r="E416" i="6"/>
  <c r="F416" i="6" s="1"/>
  <c r="E318" i="6"/>
  <c r="F318" i="6" s="1"/>
  <c r="E60" i="6"/>
  <c r="F60" i="6" s="1"/>
  <c r="E331" i="6"/>
  <c r="F331" i="6" s="1"/>
  <c r="E61" i="6"/>
  <c r="F61" i="6" s="1"/>
  <c r="E368" i="6"/>
  <c r="F368" i="6" s="1"/>
  <c r="E239" i="6"/>
  <c r="F239" i="6" s="1"/>
  <c r="E65" i="6"/>
  <c r="F65" i="6" s="1"/>
  <c r="E404" i="6"/>
  <c r="F404" i="6" s="1"/>
  <c r="E130" i="6"/>
  <c r="F130" i="6" s="1"/>
  <c r="E106" i="6"/>
  <c r="F106" i="6" s="1"/>
  <c r="E253" i="6"/>
  <c r="F253" i="6" s="1"/>
  <c r="E119" i="6"/>
  <c r="F119" i="6" s="1"/>
  <c r="E78" i="6"/>
  <c r="F78" i="6" s="1"/>
  <c r="E257" i="6"/>
  <c r="F257" i="6" s="1"/>
  <c r="E155" i="6"/>
  <c r="F155" i="6" s="1"/>
  <c r="E322" i="6"/>
  <c r="F322" i="6" s="1"/>
  <c r="E7" i="6"/>
  <c r="F7" i="6" s="1"/>
  <c r="E286" i="6"/>
  <c r="F286" i="6" s="1"/>
  <c r="E28" i="6"/>
  <c r="F28" i="6" s="1"/>
  <c r="E420" i="6"/>
  <c r="F420" i="6" s="1"/>
  <c r="E146" i="6"/>
  <c r="F146" i="6" s="1"/>
  <c r="E80" i="6"/>
  <c r="F80" i="6" s="1"/>
  <c r="E223" i="6"/>
  <c r="F223" i="6" s="1"/>
  <c r="E22" i="6"/>
  <c r="F22" i="6" s="1"/>
  <c r="E297" i="6"/>
  <c r="F297" i="6" s="1"/>
  <c r="E35" i="6"/>
  <c r="F35" i="6" s="1"/>
  <c r="E10" i="6"/>
  <c r="F10" i="6" s="1"/>
  <c r="E157" i="6"/>
  <c r="F157" i="6" s="1"/>
  <c r="E87" i="6"/>
  <c r="F87" i="6" s="1"/>
  <c r="E366" i="6"/>
  <c r="F366" i="6" s="1"/>
  <c r="E108" i="6"/>
  <c r="F108" i="6" s="1"/>
  <c r="E379" i="6"/>
  <c r="F379" i="6" s="1"/>
  <c r="E109" i="6"/>
  <c r="F109" i="6" s="1"/>
  <c r="E96" i="6"/>
  <c r="F96" i="6" s="1"/>
  <c r="E303" i="6"/>
  <c r="F303" i="6" s="1"/>
  <c r="E177" i="6"/>
  <c r="F177" i="6" s="1"/>
  <c r="E121" i="6"/>
  <c r="F121" i="6" s="1"/>
  <c r="E300" i="6"/>
  <c r="F300" i="6" s="1"/>
  <c r="E154" i="6"/>
  <c r="F154" i="6" s="1"/>
  <c r="E301" i="6"/>
  <c r="F301" i="6" s="1"/>
  <c r="E288" i="6"/>
  <c r="F288" i="6" s="1"/>
  <c r="E190" i="6"/>
  <c r="F190" i="6" s="1"/>
  <c r="E369" i="6"/>
  <c r="F369" i="6" s="1"/>
  <c r="E42" i="6"/>
  <c r="F42" i="6" s="1"/>
  <c r="E189" i="6"/>
  <c r="F189" i="6" s="1"/>
  <c r="E55" i="6"/>
  <c r="F55" i="6" s="1"/>
  <c r="E14" i="6"/>
  <c r="F14" i="6" s="1"/>
  <c r="E193" i="6"/>
  <c r="F193" i="6" s="1"/>
  <c r="E91" i="6"/>
  <c r="F91" i="6" s="1"/>
  <c r="E258" i="6"/>
  <c r="F258" i="6" s="1"/>
  <c r="E324" i="6"/>
  <c r="F324" i="6" s="1"/>
  <c r="E50" i="6"/>
  <c r="F50" i="6" s="1"/>
  <c r="E357" i="6"/>
  <c r="F357" i="6" s="1"/>
  <c r="E63" i="6"/>
  <c r="F63" i="6" s="1"/>
  <c r="E54" i="6"/>
  <c r="F54" i="6" s="1"/>
  <c r="E393" i="6"/>
  <c r="F393" i="6" s="1"/>
  <c r="E131" i="6"/>
  <c r="F131" i="6" s="1"/>
  <c r="E426" i="6"/>
  <c r="F426" i="6" s="1"/>
  <c r="E136" i="6"/>
  <c r="F136" i="6" s="1"/>
  <c r="E6" i="6"/>
  <c r="F6" i="6" s="1"/>
  <c r="E398" i="6"/>
  <c r="F398" i="6" s="1"/>
  <c r="E140" i="6"/>
  <c r="F140" i="6" s="1"/>
  <c r="E58" i="6"/>
  <c r="F58" i="6" s="1"/>
  <c r="E205" i="6"/>
  <c r="F205" i="6" s="1"/>
  <c r="E181" i="6"/>
  <c r="F181" i="6" s="1"/>
  <c r="E328" i="6"/>
  <c r="F328" i="6" s="1"/>
  <c r="E198" i="6"/>
  <c r="F198" i="6" s="1"/>
  <c r="E153" i="6"/>
  <c r="F153" i="6" s="1"/>
  <c r="E332" i="6"/>
  <c r="F332" i="6" s="1"/>
  <c r="E250" i="6"/>
  <c r="F250" i="6" s="1"/>
  <c r="E397" i="6"/>
  <c r="F397" i="6" s="1"/>
  <c r="E86" i="6"/>
  <c r="F86" i="6" s="1"/>
  <c r="E361" i="6"/>
  <c r="F361" i="6" s="1"/>
  <c r="E99" i="6"/>
  <c r="F99" i="6" s="1"/>
  <c r="E74" i="6"/>
  <c r="F74" i="6" s="1"/>
  <c r="E221" i="6"/>
  <c r="F221" i="6" s="1"/>
  <c r="E151" i="6"/>
  <c r="F151" i="6" s="1"/>
  <c r="E159" i="6"/>
  <c r="F159" i="6" s="1"/>
  <c r="E97" i="6"/>
  <c r="F97" i="6" s="1"/>
  <c r="E372" i="6"/>
  <c r="F372" i="6" s="1"/>
  <c r="E98" i="6"/>
  <c r="F98" i="6" s="1"/>
  <c r="E85" i="6"/>
  <c r="F85" i="6" s="1"/>
  <c r="E232" i="6"/>
  <c r="F232" i="6" s="1"/>
  <c r="E166" i="6"/>
  <c r="F166" i="6" s="1"/>
  <c r="E4" i="6"/>
  <c r="F4" i="6" s="1"/>
  <c r="E179" i="6"/>
  <c r="F179" i="6" s="1"/>
  <c r="E37" i="6"/>
  <c r="F37" i="6" s="1"/>
  <c r="E184" i="6"/>
  <c r="F184" i="6" s="1"/>
  <c r="E167" i="6"/>
  <c r="F167" i="6" s="1"/>
  <c r="E73" i="6"/>
  <c r="F73" i="6" s="1"/>
  <c r="E252" i="6"/>
  <c r="F252" i="6" s="1"/>
  <c r="E196" i="6"/>
  <c r="F196" i="6" s="1"/>
  <c r="E371" i="6"/>
  <c r="F371" i="6" s="1"/>
  <c r="E229" i="6"/>
  <c r="F229" i="6" s="1"/>
  <c r="E376" i="6"/>
  <c r="F376" i="6" s="1"/>
  <c r="E359" i="6"/>
  <c r="F359" i="6" s="1"/>
  <c r="E265" i="6"/>
  <c r="F265" i="6" s="1"/>
  <c r="E3" i="6"/>
  <c r="F3" i="6" s="1"/>
  <c r="E117" i="6"/>
  <c r="F117" i="6" s="1"/>
  <c r="E264" i="6"/>
  <c r="F264" i="6" s="1"/>
  <c r="E134" i="6"/>
  <c r="F134" i="6" s="1"/>
  <c r="E89" i="6"/>
  <c r="F89" i="6" s="1"/>
  <c r="E268" i="6"/>
  <c r="F268" i="6" s="1"/>
  <c r="E333" i="6"/>
  <c r="F333" i="6" s="1"/>
  <c r="E278" i="6"/>
  <c r="F278" i="6" s="1"/>
  <c r="E116" i="6"/>
  <c r="F116" i="6" s="1"/>
  <c r="E291" i="6"/>
  <c r="F291" i="6" s="1"/>
  <c r="E266" i="6"/>
  <c r="F266" i="6" s="1"/>
  <c r="E413" i="6"/>
  <c r="F413" i="6" s="1"/>
  <c r="E343" i="6"/>
  <c r="F343" i="6" s="1"/>
  <c r="E185" i="6"/>
  <c r="F185" i="6" s="1"/>
  <c r="E364" i="6"/>
  <c r="F364" i="6" s="1"/>
  <c r="E218" i="6"/>
  <c r="F218" i="6" s="1"/>
  <c r="E365" i="6"/>
  <c r="F365" i="6" s="1"/>
  <c r="E352" i="6"/>
  <c r="F352" i="6" s="1"/>
  <c r="E254" i="6"/>
  <c r="F254" i="6" s="1"/>
  <c r="E433" i="6"/>
  <c r="F433" i="6" s="1"/>
  <c r="E377" i="6"/>
  <c r="F377" i="6" s="1"/>
  <c r="E115" i="6"/>
  <c r="F115" i="6" s="1"/>
  <c r="E410" i="6"/>
  <c r="F410" i="6" s="1"/>
  <c r="E120" i="6"/>
  <c r="F120" i="6" s="1"/>
  <c r="E103" i="6"/>
  <c r="F103" i="6" s="1"/>
  <c r="E9" i="6"/>
  <c r="F9" i="6" s="1"/>
  <c r="E188" i="6"/>
  <c r="F188" i="6" s="1"/>
  <c r="E298" i="6"/>
  <c r="F298" i="6" s="1"/>
  <c r="E8" i="6"/>
  <c r="F8" i="6" s="1"/>
  <c r="E311" i="6"/>
  <c r="F311" i="6" s="1"/>
  <c r="E270" i="6"/>
  <c r="F270" i="6" s="1"/>
  <c r="E12" i="6"/>
  <c r="F12" i="6" s="1"/>
  <c r="E347" i="6"/>
  <c r="F347" i="6" s="1"/>
  <c r="E77" i="6"/>
  <c r="F77" i="6" s="1"/>
  <c r="E309" i="6"/>
  <c r="F309" i="6" s="1"/>
  <c r="E15" i="6"/>
  <c r="F15" i="6" s="1"/>
  <c r="E326" i="6"/>
  <c r="F326" i="6" s="1"/>
  <c r="E281" i="6"/>
  <c r="F281" i="6" s="1"/>
  <c r="E19" i="6"/>
  <c r="F19" i="6" s="1"/>
  <c r="E378" i="6"/>
  <c r="F378" i="6" s="1"/>
  <c r="E88" i="6"/>
  <c r="F88" i="6" s="1"/>
  <c r="E391" i="6"/>
  <c r="F391" i="6" s="1"/>
  <c r="E233" i="6"/>
  <c r="F233" i="6" s="1"/>
  <c r="E412" i="6"/>
  <c r="F412" i="6" s="1"/>
  <c r="E363" i="6"/>
  <c r="F363" i="6" s="1"/>
  <c r="E93" i="6"/>
  <c r="F93" i="6" s="1"/>
  <c r="E23" i="6"/>
  <c r="F23" i="6" s="1"/>
  <c r="E431" i="6"/>
  <c r="F431" i="6" s="1"/>
  <c r="E150" i="6"/>
  <c r="F150" i="6" s="1"/>
  <c r="E425" i="6"/>
  <c r="F425" i="6" s="1"/>
  <c r="E163" i="6"/>
  <c r="F163" i="6" s="1"/>
  <c r="E138" i="6"/>
  <c r="F138" i="6" s="1"/>
  <c r="E285" i="6"/>
  <c r="F285" i="6" s="1"/>
  <c r="E215" i="6"/>
  <c r="F215" i="6" s="1"/>
  <c r="E313" i="6"/>
  <c r="F313" i="6" s="1"/>
  <c r="E51" i="6"/>
  <c r="F51" i="6" s="1"/>
  <c r="E346" i="6"/>
  <c r="F346" i="6" s="1"/>
  <c r="E56" i="6"/>
  <c r="F56" i="6" s="1"/>
  <c r="E39" i="6"/>
  <c r="F39" i="6" s="1"/>
  <c r="E382" i="6"/>
  <c r="F382" i="6" s="1"/>
  <c r="E124" i="6"/>
  <c r="F124" i="6" s="1"/>
  <c r="E174" i="6"/>
  <c r="F174" i="6" s="1"/>
  <c r="E353" i="6"/>
  <c r="F353" i="6" s="1"/>
  <c r="E187" i="6"/>
  <c r="F187" i="6" s="1"/>
  <c r="E354" i="6"/>
  <c r="F354" i="6" s="1"/>
  <c r="E341" i="6"/>
  <c r="F341" i="6" s="1"/>
  <c r="E47" i="6"/>
  <c r="F47" i="6" s="1"/>
  <c r="E422" i="6"/>
  <c r="F422" i="6" s="1"/>
  <c r="E260" i="6"/>
  <c r="F260" i="6" s="1"/>
  <c r="E435" i="6"/>
  <c r="F435" i="6" s="1"/>
  <c r="E293" i="6"/>
  <c r="F293" i="6" s="1"/>
  <c r="E440" i="6"/>
  <c r="F440" i="6" s="1"/>
  <c r="E423" i="6"/>
  <c r="F423" i="6" s="1"/>
  <c r="E329" i="6"/>
  <c r="F329" i="6" s="1"/>
  <c r="E67" i="6"/>
  <c r="F67" i="6" s="1"/>
  <c r="E11" i="6"/>
  <c r="F11" i="6" s="1"/>
  <c r="E178" i="6"/>
  <c r="F178" i="6" s="1"/>
  <c r="E48" i="6"/>
  <c r="F48" i="6" s="1"/>
  <c r="E191" i="6"/>
  <c r="F191" i="6" s="1"/>
  <c r="E182" i="6"/>
  <c r="F182" i="6" s="1"/>
  <c r="E84" i="6"/>
  <c r="F84" i="6" s="1"/>
  <c r="E259" i="6"/>
  <c r="F259" i="6" s="1"/>
  <c r="E373" i="6"/>
  <c r="F373" i="6" s="1"/>
  <c r="E79" i="6"/>
  <c r="F79" i="6" s="1"/>
  <c r="E390" i="6"/>
  <c r="F390" i="6" s="1"/>
  <c r="E345" i="6"/>
  <c r="F345" i="6" s="1"/>
  <c r="E83" i="6"/>
  <c r="F83" i="6" s="1"/>
  <c r="E5" i="6"/>
  <c r="F5" i="6" s="1"/>
  <c r="E152" i="6"/>
  <c r="F152" i="6" s="1"/>
  <c r="E384" i="6"/>
  <c r="F384" i="6" s="1"/>
  <c r="E222" i="6"/>
  <c r="F222" i="6" s="1"/>
  <c r="E401" i="6"/>
  <c r="F401" i="6" s="1"/>
  <c r="E356" i="6"/>
  <c r="F356" i="6" s="1"/>
  <c r="E82" i="6"/>
  <c r="F82" i="6" s="1"/>
  <c r="E16" i="6"/>
  <c r="F16" i="6" s="1"/>
  <c r="E415" i="6"/>
  <c r="F415" i="6" s="1"/>
  <c r="E33" i="6"/>
  <c r="F33" i="6" s="1"/>
  <c r="E308" i="6"/>
  <c r="F308" i="6" s="1"/>
  <c r="E34" i="6"/>
  <c r="F34" i="6" s="1"/>
  <c r="E21" i="6"/>
  <c r="F21" i="6" s="1"/>
  <c r="E168" i="6"/>
  <c r="F168" i="6" s="1"/>
  <c r="E102" i="6"/>
  <c r="F102" i="6" s="1"/>
  <c r="E46" i="6"/>
  <c r="F46" i="6" s="1"/>
  <c r="E225" i="6"/>
  <c r="F225" i="6" s="1"/>
  <c r="E59" i="6"/>
  <c r="F59" i="6" s="1"/>
  <c r="E226" i="6"/>
  <c r="F226" i="6" s="1"/>
  <c r="E213" i="6"/>
  <c r="F213" i="6" s="1"/>
  <c r="E360" i="6"/>
  <c r="F360" i="6" s="1"/>
  <c r="E294" i="6"/>
  <c r="F294" i="6" s="1"/>
  <c r="E388" i="6"/>
  <c r="F388" i="6" s="1"/>
  <c r="E114" i="6"/>
  <c r="F114" i="6" s="1"/>
  <c r="E421" i="6"/>
  <c r="F421" i="6" s="1"/>
  <c r="E127" i="6"/>
  <c r="F127" i="6" s="1"/>
  <c r="E118" i="6"/>
  <c r="F118" i="6" s="1"/>
  <c r="E20" i="6"/>
  <c r="F20" i="6" s="1"/>
  <c r="E195" i="6"/>
  <c r="F195" i="6" s="1"/>
  <c r="E111" i="6"/>
  <c r="F111" i="6" s="1"/>
  <c r="E623" i="6"/>
  <c r="F623" i="6" s="1"/>
  <c r="E501" i="6"/>
  <c r="F501" i="6" s="1"/>
  <c r="E466" i="6"/>
  <c r="F466" i="6" s="1"/>
  <c r="E597" i="6"/>
  <c r="F597" i="6" s="1"/>
  <c r="E648" i="6"/>
  <c r="F648" i="6" s="1"/>
  <c r="E446" i="6"/>
  <c r="F446" i="6" s="1"/>
  <c r="E491" i="6"/>
  <c r="F491" i="6" s="1"/>
  <c r="E542" i="6"/>
  <c r="F542" i="6" s="1"/>
  <c r="E581" i="6"/>
  <c r="F581" i="6" s="1"/>
  <c r="E632" i="6"/>
  <c r="F632" i="6" s="1"/>
  <c r="E677" i="6"/>
  <c r="F677" i="6" s="1"/>
  <c r="E475" i="6"/>
  <c r="F475" i="6" s="1"/>
  <c r="E517" i="6"/>
  <c r="F517" i="6" s="1"/>
  <c r="E568" i="6"/>
  <c r="F568" i="6" s="1"/>
  <c r="E613" i="6"/>
  <c r="F613" i="6" s="1"/>
  <c r="E664" i="6"/>
  <c r="F664" i="6" s="1"/>
  <c r="E459" i="6"/>
  <c r="F459" i="6" s="1"/>
  <c r="E510" i="6"/>
  <c r="F510" i="6" s="1"/>
  <c r="E555" i="6"/>
  <c r="F555" i="6" s="1"/>
  <c r="E545" i="6"/>
  <c r="F545" i="6" s="1"/>
  <c r="E596" i="6"/>
  <c r="F596" i="6" s="1"/>
  <c r="E641" i="6"/>
  <c r="F641" i="6" s="1"/>
  <c r="E692" i="6"/>
  <c r="F692" i="6" s="1"/>
  <c r="E606" i="6"/>
  <c r="F606" i="6" s="1"/>
  <c r="E529" i="6"/>
  <c r="F529" i="6" s="1"/>
  <c r="E558" i="6"/>
  <c r="F558" i="6" s="1"/>
  <c r="E625" i="6"/>
  <c r="F625" i="6" s="1"/>
  <c r="E634" i="6"/>
  <c r="F634" i="6" s="1"/>
  <c r="E465" i="6"/>
  <c r="F465" i="6" s="1"/>
  <c r="E683" i="6"/>
  <c r="F683" i="6" s="1"/>
  <c r="E561" i="6"/>
  <c r="F561" i="6" s="1"/>
  <c r="E654" i="6"/>
  <c r="F654" i="6" s="1"/>
  <c r="E456" i="6"/>
  <c r="F456" i="6" s="1"/>
  <c r="E507" i="6"/>
  <c r="F507" i="6" s="1"/>
  <c r="E552" i="6"/>
  <c r="F552" i="6" s="1"/>
  <c r="E603" i="6"/>
  <c r="F603" i="6" s="1"/>
  <c r="E593" i="6"/>
  <c r="F593" i="6" s="1"/>
  <c r="E666" i="6"/>
  <c r="F666" i="6" s="1"/>
  <c r="E689" i="6"/>
  <c r="F689" i="6" s="1"/>
  <c r="E686" i="6"/>
  <c r="F686" i="6" s="1"/>
  <c r="E651" i="6"/>
  <c r="F651" i="6" s="1"/>
  <c r="E638" i="6"/>
  <c r="F638" i="6" s="1"/>
  <c r="E494" i="6"/>
  <c r="F494" i="6" s="1"/>
  <c r="E650" i="6"/>
  <c r="F650" i="6" s="1"/>
  <c r="E523" i="6"/>
  <c r="F523" i="6" s="1"/>
  <c r="E574" i="6"/>
  <c r="F574" i="6" s="1"/>
  <c r="E619" i="6"/>
  <c r="F619" i="6" s="1"/>
  <c r="E670" i="6"/>
  <c r="F670" i="6" s="1"/>
  <c r="E657" i="6"/>
  <c r="F657" i="6" s="1"/>
  <c r="E449" i="6"/>
  <c r="F449" i="6" s="1"/>
  <c r="E500" i="6"/>
  <c r="F500" i="6" s="1"/>
  <c r="E551" i="6"/>
  <c r="F551" i="6" s="1"/>
  <c r="E618" i="6"/>
  <c r="F618" i="6" s="1"/>
  <c r="E647" i="6"/>
  <c r="F647" i="6" s="1"/>
  <c r="E493" i="6"/>
  <c r="F493" i="6" s="1"/>
  <c r="E484" i="6"/>
  <c r="F484" i="6" s="1"/>
  <c r="E535" i="6"/>
  <c r="F535" i="6" s="1"/>
  <c r="E580" i="6"/>
  <c r="F580" i="6" s="1"/>
  <c r="E631" i="6"/>
  <c r="F631" i="6" s="1"/>
  <c r="E673" i="6"/>
  <c r="F673" i="6" s="1"/>
  <c r="E471" i="6"/>
  <c r="F471" i="6" s="1"/>
  <c r="E516" i="6"/>
  <c r="F516" i="6" s="1"/>
  <c r="E567" i="6"/>
  <c r="F567" i="6" s="1"/>
  <c r="E524" i="6"/>
  <c r="F524" i="6" s="1"/>
  <c r="E675" i="6"/>
  <c r="F675" i="6" s="1"/>
  <c r="E642" i="6"/>
  <c r="F642" i="6" s="1"/>
  <c r="E518" i="6"/>
  <c r="F518" i="6" s="1"/>
  <c r="E505" i="6"/>
  <c r="F505" i="6" s="1"/>
  <c r="E556" i="6"/>
  <c r="F556" i="6" s="1"/>
  <c r="E607" i="6"/>
  <c r="F607" i="6" s="1"/>
  <c r="E652" i="6"/>
  <c r="F652" i="6" s="1"/>
  <c r="E450" i="6"/>
  <c r="F450" i="6" s="1"/>
  <c r="E489" i="6"/>
  <c r="F489" i="6" s="1"/>
  <c r="E540" i="6"/>
  <c r="F540" i="6" s="1"/>
  <c r="E585" i="6"/>
  <c r="F585" i="6" s="1"/>
  <c r="E636" i="6"/>
  <c r="F636" i="6" s="1"/>
  <c r="E658" i="6"/>
  <c r="F658" i="6" s="1"/>
  <c r="E476" i="6"/>
  <c r="F476" i="6" s="1"/>
  <c r="E521" i="6"/>
  <c r="F521" i="6" s="1"/>
  <c r="E572" i="6"/>
  <c r="F572" i="6" s="1"/>
  <c r="E620" i="6"/>
  <c r="F620" i="6" s="1"/>
  <c r="E671" i="6"/>
  <c r="F671" i="6" s="1"/>
  <c r="E463" i="6"/>
  <c r="F463" i="6" s="1"/>
  <c r="E514" i="6"/>
  <c r="F514" i="6" s="1"/>
  <c r="E645" i="6"/>
  <c r="F645" i="6" s="1"/>
  <c r="E443" i="6"/>
  <c r="F443" i="6" s="1"/>
  <c r="E488" i="6"/>
  <c r="F488" i="6" s="1"/>
  <c r="E539" i="6"/>
  <c r="F539" i="6" s="1"/>
  <c r="E498" i="6"/>
  <c r="F498" i="6" s="1"/>
  <c r="E629" i="6"/>
  <c r="F629" i="6" s="1"/>
  <c r="E594" i="6"/>
  <c r="F594" i="6" s="1"/>
  <c r="E472" i="6"/>
  <c r="F472" i="6" s="1"/>
  <c r="E687" i="6"/>
  <c r="F687" i="6" s="1"/>
  <c r="E565" i="6"/>
  <c r="F565" i="6" s="1"/>
  <c r="E530" i="6"/>
  <c r="F530" i="6" s="1"/>
  <c r="E661" i="6"/>
  <c r="F661" i="6" s="1"/>
  <c r="E617" i="6"/>
  <c r="F617" i="6" s="1"/>
  <c r="E668" i="6"/>
  <c r="F668" i="6" s="1"/>
  <c r="E460" i="6"/>
  <c r="F460" i="6" s="1"/>
  <c r="E511" i="6"/>
  <c r="F511" i="6" s="1"/>
  <c r="E562" i="6"/>
  <c r="F562" i="6" s="1"/>
  <c r="E693" i="6"/>
  <c r="F693" i="6" s="1"/>
  <c r="E485" i="6"/>
  <c r="F485" i="6" s="1"/>
  <c r="E536" i="6"/>
  <c r="F536" i="6" s="1"/>
  <c r="E495" i="6"/>
  <c r="F495" i="6" s="1"/>
  <c r="E546" i="6"/>
  <c r="F546" i="6" s="1"/>
  <c r="E591" i="6"/>
  <c r="F591" i="6" s="1"/>
  <c r="E469" i="6"/>
  <c r="F469" i="6" s="1"/>
  <c r="E684" i="6"/>
  <c r="F684" i="6" s="1"/>
  <c r="E482" i="6"/>
  <c r="F482" i="6" s="1"/>
  <c r="E527" i="6"/>
  <c r="F527" i="6" s="1"/>
  <c r="E578" i="6"/>
  <c r="F578" i="6" s="1"/>
  <c r="E453" i="6"/>
  <c r="F453" i="6" s="1"/>
  <c r="E504" i="6"/>
  <c r="F504" i="6" s="1"/>
  <c r="E549" i="6"/>
  <c r="F549" i="6" s="1"/>
  <c r="E600" i="6"/>
  <c r="F600" i="6" s="1"/>
  <c r="E462" i="6"/>
  <c r="F462" i="6" s="1"/>
  <c r="E602" i="6"/>
  <c r="F602" i="6" s="1"/>
  <c r="E622" i="6"/>
  <c r="F622" i="6" s="1"/>
  <c r="E587" i="6"/>
  <c r="F587" i="6" s="1"/>
  <c r="E584" i="6"/>
  <c r="F584" i="6" s="1"/>
  <c r="E635" i="6"/>
  <c r="F635" i="6" s="1"/>
  <c r="E680" i="6"/>
  <c r="F680" i="6" s="1"/>
  <c r="E478" i="6"/>
  <c r="F478" i="6" s="1"/>
  <c r="E520" i="6"/>
  <c r="F520" i="6" s="1"/>
  <c r="E571" i="6"/>
  <c r="F571" i="6" s="1"/>
  <c r="E616" i="6"/>
  <c r="F616" i="6" s="1"/>
  <c r="E615" i="6"/>
  <c r="F615" i="6" s="1"/>
  <c r="E461" i="6"/>
  <c r="F461" i="6" s="1"/>
  <c r="E458" i="6"/>
  <c r="F458" i="6" s="1"/>
  <c r="E557" i="6"/>
  <c r="F557" i="6" s="1"/>
  <c r="E608" i="6"/>
  <c r="F608" i="6" s="1"/>
  <c r="E659" i="6"/>
  <c r="F659" i="6" s="1"/>
  <c r="E451" i="6"/>
  <c r="F451" i="6" s="1"/>
  <c r="E502" i="6"/>
  <c r="F502" i="6" s="1"/>
  <c r="E541" i="6"/>
  <c r="F541" i="6" s="1"/>
  <c r="E592" i="6"/>
  <c r="F592" i="6" s="1"/>
  <c r="E637" i="6"/>
  <c r="F637" i="6" s="1"/>
  <c r="E688" i="6"/>
  <c r="F688" i="6" s="1"/>
  <c r="E477" i="6"/>
  <c r="F477" i="6" s="1"/>
  <c r="E528" i="6"/>
  <c r="F528" i="6" s="1"/>
  <c r="E573" i="6"/>
  <c r="F573" i="6" s="1"/>
  <c r="E624" i="6"/>
  <c r="F624" i="6" s="1"/>
  <c r="E672" i="6"/>
  <c r="F672" i="6" s="1"/>
  <c r="E470" i="6"/>
  <c r="F470" i="6" s="1"/>
  <c r="E515" i="6"/>
  <c r="F515" i="6" s="1"/>
  <c r="E566" i="6"/>
  <c r="F566" i="6" s="1"/>
  <c r="E553" i="6"/>
  <c r="F553" i="6" s="1"/>
  <c r="E604" i="6"/>
  <c r="F604" i="6" s="1"/>
  <c r="E649" i="6"/>
  <c r="F649" i="6" s="1"/>
  <c r="E447" i="6"/>
  <c r="F447" i="6" s="1"/>
  <c r="E550" i="6"/>
  <c r="F550" i="6" s="1"/>
  <c r="E537" i="6"/>
  <c r="F537" i="6" s="1"/>
  <c r="E646" i="6"/>
  <c r="F646" i="6" s="1"/>
  <c r="E633" i="6"/>
  <c r="F633" i="6" s="1"/>
  <c r="E486" i="6"/>
  <c r="F486" i="6" s="1"/>
  <c r="E473" i="6"/>
  <c r="F473" i="6" s="1"/>
  <c r="E582" i="6"/>
  <c r="F582" i="6" s="1"/>
  <c r="E569" i="6"/>
  <c r="F569" i="6" s="1"/>
  <c r="E669" i="6"/>
  <c r="F669" i="6" s="1"/>
  <c r="E467" i="6"/>
  <c r="F467" i="6" s="1"/>
  <c r="E512" i="6"/>
  <c r="F512" i="6" s="1"/>
  <c r="E563" i="6"/>
  <c r="F563" i="6" s="1"/>
  <c r="E614" i="6"/>
  <c r="F614" i="6" s="1"/>
  <c r="E601" i="6"/>
  <c r="F601" i="6" s="1"/>
  <c r="E610" i="6"/>
  <c r="F610" i="6" s="1"/>
  <c r="E444" i="6"/>
  <c r="F444" i="6" s="1"/>
  <c r="E547" i="6"/>
  <c r="F547" i="6" s="1"/>
  <c r="E598" i="6"/>
  <c r="F598" i="6" s="1"/>
  <c r="E643" i="6"/>
  <c r="F643" i="6" s="1"/>
  <c r="E694" i="6"/>
  <c r="F694" i="6" s="1"/>
  <c r="E483" i="6"/>
  <c r="F483" i="6" s="1"/>
  <c r="E534" i="6"/>
  <c r="F534" i="6" s="1"/>
  <c r="E579" i="6"/>
  <c r="F579" i="6" s="1"/>
  <c r="E630" i="6"/>
  <c r="F630" i="6" s="1"/>
  <c r="E678" i="6"/>
  <c r="F678" i="6" s="1"/>
  <c r="E665" i="6"/>
  <c r="F665" i="6" s="1"/>
  <c r="E457" i="6"/>
  <c r="F457" i="6" s="1"/>
  <c r="E508" i="6"/>
  <c r="F508" i="6" s="1"/>
  <c r="E559" i="6"/>
  <c r="F559" i="6" s="1"/>
  <c r="E626" i="6"/>
  <c r="F626" i="6" s="1"/>
  <c r="E655" i="6"/>
  <c r="F655" i="6" s="1"/>
  <c r="E533" i="6"/>
  <c r="F533" i="6" s="1"/>
  <c r="E492" i="6"/>
  <c r="F492" i="6" s="1"/>
  <c r="E543" i="6"/>
  <c r="F543" i="6" s="1"/>
  <c r="E588" i="6"/>
  <c r="F588" i="6" s="1"/>
  <c r="E639" i="6"/>
  <c r="F639" i="6" s="1"/>
  <c r="E681" i="6"/>
  <c r="F681" i="6" s="1"/>
  <c r="E479" i="6"/>
  <c r="F479" i="6" s="1"/>
  <c r="E590" i="6"/>
  <c r="F590" i="6" s="1"/>
  <c r="E674" i="6"/>
  <c r="F674" i="6" s="1"/>
  <c r="E497" i="6"/>
  <c r="F497" i="6" s="1"/>
  <c r="E548" i="6"/>
  <c r="F548" i="6" s="1"/>
  <c r="E599" i="6"/>
  <c r="F599" i="6" s="1"/>
  <c r="E644" i="6"/>
  <c r="F644" i="6" s="1"/>
  <c r="E442" i="6"/>
  <c r="F442" i="6" s="1"/>
  <c r="E481" i="6"/>
  <c r="F481" i="6" s="1"/>
  <c r="E532" i="6"/>
  <c r="F532" i="6" s="1"/>
  <c r="E577" i="6"/>
  <c r="F577" i="6" s="1"/>
  <c r="E628" i="6"/>
  <c r="F628" i="6" s="1"/>
  <c r="E526" i="6"/>
  <c r="F526" i="6" s="1"/>
  <c r="E468" i="6"/>
  <c r="F468" i="6" s="1"/>
  <c r="E513" i="6"/>
  <c r="F513" i="6" s="1"/>
  <c r="E564" i="6"/>
  <c r="F564" i="6" s="1"/>
  <c r="E612" i="6"/>
  <c r="F612" i="6" s="1"/>
  <c r="E663" i="6"/>
  <c r="F663" i="6" s="1"/>
  <c r="E455" i="6"/>
  <c r="F455" i="6" s="1"/>
  <c r="E506" i="6"/>
  <c r="F506" i="6" s="1"/>
  <c r="E605" i="6"/>
  <c r="F605" i="6" s="1"/>
  <c r="E656" i="6"/>
  <c r="F656" i="6" s="1"/>
  <c r="E448" i="6"/>
  <c r="F448" i="6" s="1"/>
  <c r="E499" i="6"/>
  <c r="F499" i="6" s="1"/>
  <c r="E490" i="6"/>
  <c r="F490" i="6" s="1"/>
  <c r="E589" i="6"/>
  <c r="F589" i="6" s="1"/>
  <c r="E586" i="6"/>
  <c r="F586" i="6" s="1"/>
  <c r="E685" i="6"/>
  <c r="F685" i="6" s="1"/>
  <c r="E679" i="6"/>
  <c r="F679" i="6" s="1"/>
  <c r="E525" i="6"/>
  <c r="F525" i="6" s="1"/>
  <c r="E522" i="6"/>
  <c r="F522" i="6" s="1"/>
  <c r="E621" i="6"/>
  <c r="F621" i="6" s="1"/>
  <c r="E609" i="6"/>
  <c r="F609" i="6" s="1"/>
  <c r="E660" i="6"/>
  <c r="F660" i="6" s="1"/>
  <c r="E452" i="6"/>
  <c r="F452" i="6" s="1"/>
  <c r="E503" i="6"/>
  <c r="F503" i="6" s="1"/>
  <c r="E554" i="6"/>
  <c r="F554" i="6" s="1"/>
  <c r="E653" i="6"/>
  <c r="F653" i="6" s="1"/>
  <c r="E445" i="6"/>
  <c r="F445" i="6" s="1"/>
  <c r="E496" i="6"/>
  <c r="F496" i="6" s="1"/>
  <c r="E487" i="6"/>
  <c r="F487" i="6" s="1"/>
  <c r="E538" i="6"/>
  <c r="F538" i="6" s="1"/>
  <c r="E583" i="6"/>
  <c r="F583" i="6" s="1"/>
  <c r="E690" i="6"/>
  <c r="F690" i="6" s="1"/>
  <c r="E676" i="6"/>
  <c r="F676" i="6" s="1"/>
  <c r="E474" i="6"/>
  <c r="F474" i="6" s="1"/>
  <c r="E519" i="6"/>
  <c r="F519" i="6" s="1"/>
  <c r="E570" i="6"/>
  <c r="F570" i="6" s="1"/>
  <c r="E682" i="6"/>
  <c r="F682" i="6" s="1"/>
  <c r="E464" i="6"/>
  <c r="F464" i="6" s="1"/>
  <c r="E509" i="6"/>
  <c r="F509" i="6" s="1"/>
  <c r="E560" i="6"/>
  <c r="F560" i="6" s="1"/>
  <c r="E611" i="6"/>
  <c r="F611" i="6" s="1"/>
  <c r="E662" i="6"/>
  <c r="F662" i="6" s="1"/>
  <c r="E454" i="6"/>
  <c r="F454" i="6" s="1"/>
  <c r="E441" i="6"/>
  <c r="F441" i="6" s="1"/>
  <c r="E544" i="6"/>
  <c r="F544" i="6" s="1"/>
  <c r="E595" i="6"/>
  <c r="F595" i="6" s="1"/>
  <c r="E640" i="6"/>
  <c r="F640" i="6" s="1"/>
  <c r="E691" i="6"/>
  <c r="F691" i="6" s="1"/>
  <c r="E480" i="6"/>
  <c r="F480" i="6" s="1"/>
  <c r="E531" i="6"/>
  <c r="F531" i="6" s="1"/>
  <c r="E576" i="6"/>
  <c r="F576" i="6" s="1"/>
  <c r="E627" i="6"/>
  <c r="F627" i="6" s="1"/>
  <c r="E667" i="6"/>
  <c r="F667" i="6" s="1"/>
  <c r="E575" i="6"/>
  <c r="F575" i="6" s="1"/>
</calcChain>
</file>

<file path=xl/sharedStrings.xml><?xml version="1.0" encoding="utf-8"?>
<sst xmlns="http://schemas.openxmlformats.org/spreadsheetml/2006/main" count="100" uniqueCount="65">
  <si>
    <t>Date:</t>
  </si>
  <si>
    <t>Désignation</t>
  </si>
  <si>
    <t>Quantité</t>
  </si>
  <si>
    <t>Client</t>
  </si>
  <si>
    <t>Compteur</t>
  </si>
  <si>
    <t>Ref Tuyaux</t>
  </si>
  <si>
    <t>Ref jupes</t>
  </si>
  <si>
    <t>n°</t>
  </si>
  <si>
    <t>designation</t>
  </si>
  <si>
    <t>N°</t>
  </si>
  <si>
    <t>Quantitée</t>
  </si>
  <si>
    <t xml:space="preserve">Désignation </t>
  </si>
  <si>
    <t>entrée</t>
  </si>
  <si>
    <t>sorti</t>
  </si>
  <si>
    <t>Stock init</t>
  </si>
  <si>
    <t>stock final</t>
  </si>
  <si>
    <t>Quantité sortie</t>
  </si>
  <si>
    <t>Ref Jupe</t>
  </si>
  <si>
    <t>Quantitée sortie</t>
  </si>
  <si>
    <t xml:space="preserve">Ref Tuyaux </t>
  </si>
  <si>
    <t>JS210</t>
  </si>
  <si>
    <t>Sotck init</t>
  </si>
  <si>
    <t>Entrée</t>
  </si>
  <si>
    <t>Sorti</t>
  </si>
  <si>
    <t>Stock final</t>
  </si>
  <si>
    <t>Sotck Init</t>
  </si>
  <si>
    <t>JS219</t>
  </si>
  <si>
    <t>JS213</t>
  </si>
  <si>
    <t>JS216</t>
  </si>
  <si>
    <t>JS225</t>
  </si>
  <si>
    <t>JSAT106</t>
  </si>
  <si>
    <t>JSAT206</t>
  </si>
  <si>
    <t>JSAT208</t>
  </si>
  <si>
    <t>JSAT210</t>
  </si>
  <si>
    <t>JSAT213</t>
  </si>
  <si>
    <t>JSAT216</t>
  </si>
  <si>
    <t>JSAT219</t>
  </si>
  <si>
    <t>JSAT225</t>
  </si>
  <si>
    <t>Mètre</t>
  </si>
  <si>
    <t>Designation Tuyaux</t>
  </si>
  <si>
    <t>Designation Jupe</t>
  </si>
  <si>
    <t xml:space="preserve">Quantitée </t>
  </si>
  <si>
    <t xml:space="preserve">Quantité </t>
  </si>
  <si>
    <t>13</t>
  </si>
  <si>
    <t>14</t>
  </si>
  <si>
    <t>15</t>
  </si>
  <si>
    <t>16</t>
  </si>
  <si>
    <t>17</t>
  </si>
  <si>
    <t>18</t>
  </si>
  <si>
    <t>19</t>
  </si>
  <si>
    <t>35</t>
  </si>
  <si>
    <t>36</t>
  </si>
  <si>
    <t>37</t>
  </si>
  <si>
    <t>38</t>
  </si>
  <si>
    <t>39</t>
  </si>
  <si>
    <t>40</t>
  </si>
  <si>
    <t>41</t>
  </si>
  <si>
    <t>11781</t>
  </si>
  <si>
    <t>11782</t>
  </si>
  <si>
    <t>TNSA106</t>
  </si>
  <si>
    <t>EA6L</t>
  </si>
  <si>
    <t>Cassier1</t>
  </si>
  <si>
    <t>Cassier2</t>
  </si>
  <si>
    <t>CassierJupe</t>
  </si>
  <si>
    <t>NomTuyau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</si>
</sst>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u/>
      <sz val="9.35"/>
      <color theme="10"/>
      <name val="Calibri"/>
      <family val="2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name val="MV Boli"/>
    </font>
    <font>
      <sz val="10"/>
      <name val="Arial Narrow"/>
      <family val="2"/>
    </font>
    <font>
      <i/>
      <sz val="10"/>
      <name val="Arial Narrow"/>
      <family val="2"/>
    </font>
    <font>
      <i/>
      <sz val="14"/>
      <color rgb="FF000080"/>
      <name val="Calibri"/>
      <family val="2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CBEC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2" borderId="1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1" applyAlignment="1" applyProtection="1"/>
    <xf numFmtId="0" fontId="3" fillId="0" borderId="0" xfId="0" applyFont="1" applyFill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11" fillId="7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3" fillId="9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0" fillId="6" borderId="0" xfId="0" applyFill="1" applyProtection="1"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11" fillId="5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9" borderId="2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164" fontId="14" fillId="5" borderId="0" xfId="0" applyNumberFormat="1" applyFont="1" applyFill="1" applyBorder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 vertical="center"/>
    </xf>
    <xf numFmtId="0" fontId="7" fillId="0" borderId="0" xfId="1" quotePrefix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7" borderId="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Lien hypertexte" xfId="1" builtinId="8"/>
    <cellStyle name="Normal" xfId="0" builtinId="0"/>
    <cellStyle name="Sty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486814</xdr:colOff>
      <xdr:row>10</xdr:row>
      <xdr:rowOff>114300</xdr:rowOff>
    </xdr:to>
    <xdr:pic>
      <xdr:nvPicPr>
        <xdr:cNvPr id="3" name="Logo"/>
        <xdr:cNvPicPr/>
      </xdr:nvPicPr>
      <xdr:blipFill>
        <a:blip xmlns:r="http://schemas.openxmlformats.org/officeDocument/2006/relationships" r:embed="rId1" cstate="print"/>
        <a:srcRect l="7328" t="30162" r="67398" b="13796"/>
        <a:stretch>
          <a:fillRect/>
        </a:stretch>
      </xdr:blipFill>
      <xdr:spPr bwMode="auto">
        <a:xfrm>
          <a:off x="0" y="0"/>
          <a:ext cx="2076449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1762125</xdr:colOff>
          <xdr:row>27</xdr:row>
          <xdr:rowOff>9525</xdr:rowOff>
        </xdr:from>
        <xdr:to>
          <xdr:col>3</xdr:col>
          <xdr:colOff>819150</xdr:colOff>
          <xdr:row>29</xdr:row>
          <xdr:rowOff>171450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1" u="none" strike="noStrike" baseline="0">
                  <a:solidFill>
                    <a:srgbClr val="000080"/>
                  </a:solidFill>
                  <a:latin typeface="Calibri"/>
                  <a:cs typeface="Calibri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628650</xdr:colOff>
          <xdr:row>27</xdr:row>
          <xdr:rowOff>66675</xdr:rowOff>
        </xdr:from>
        <xdr:to>
          <xdr:col>2</xdr:col>
          <xdr:colOff>542925</xdr:colOff>
          <xdr:row>30</xdr:row>
          <xdr:rowOff>19050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e%20ressou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Stock actuel"/>
    </sheetNames>
    <sheetDataSet>
      <sheetData sheetId="0">
        <row r="1">
          <cell r="A1" t="str">
            <v>Client</v>
          </cell>
          <cell r="B1" t="str">
            <v>N° casier</v>
          </cell>
          <cell r="D1" t="str">
            <v>Jupe</v>
          </cell>
          <cell r="F1" t="str">
            <v>Quantité sortit</v>
          </cell>
          <cell r="G1" t="str">
            <v>Tuyau</v>
          </cell>
          <cell r="I1" t="str">
            <v>M</v>
          </cell>
        </row>
        <row r="2">
          <cell r="A2">
            <v>0</v>
          </cell>
          <cell r="B2" t="str">
            <v>EA6L</v>
          </cell>
          <cell r="D2" t="str">
            <v>JS210</v>
          </cell>
          <cell r="F2">
            <v>1</v>
          </cell>
          <cell r="G2" t="str">
            <v>DN06-1</v>
          </cell>
          <cell r="I2">
            <v>0.25</v>
          </cell>
        </row>
        <row r="3">
          <cell r="A3">
            <v>1</v>
          </cell>
          <cell r="B3" t="str">
            <v>EA8L</v>
          </cell>
          <cell r="D3" t="str">
            <v>JS213</v>
          </cell>
          <cell r="F3">
            <v>2</v>
          </cell>
          <cell r="G3" t="str">
            <v>DN08-1</v>
          </cell>
          <cell r="I3">
            <v>0.5</v>
          </cell>
        </row>
        <row r="4">
          <cell r="A4">
            <v>2</v>
          </cell>
          <cell r="B4" t="str">
            <v>EA10L</v>
          </cell>
          <cell r="D4" t="str">
            <v>JS216</v>
          </cell>
          <cell r="F4">
            <v>3</v>
          </cell>
          <cell r="G4" t="str">
            <v>DN10-1</v>
          </cell>
          <cell r="I4">
            <v>0.75</v>
          </cell>
        </row>
        <row r="5">
          <cell r="A5">
            <v>3</v>
          </cell>
          <cell r="B5" t="str">
            <v>EA12L</v>
          </cell>
          <cell r="D5" t="str">
            <v>JS219</v>
          </cell>
          <cell r="F5">
            <v>4</v>
          </cell>
          <cell r="G5" t="str">
            <v>DN13-1</v>
          </cell>
          <cell r="I5">
            <v>1</v>
          </cell>
        </row>
        <row r="6">
          <cell r="A6">
            <v>4</v>
          </cell>
          <cell r="B6" t="str">
            <v>EA15L</v>
          </cell>
          <cell r="D6" t="str">
            <v>JS225</v>
          </cell>
          <cell r="F6">
            <v>5</v>
          </cell>
          <cell r="G6" t="str">
            <v>DN16-1</v>
          </cell>
          <cell r="I6">
            <v>1.25</v>
          </cell>
        </row>
        <row r="7">
          <cell r="A7">
            <v>5</v>
          </cell>
          <cell r="B7" t="str">
            <v>EA18L</v>
          </cell>
          <cell r="D7" t="str">
            <v>JSAT106</v>
          </cell>
          <cell r="F7">
            <v>6</v>
          </cell>
          <cell r="G7" t="str">
            <v>DN19-1</v>
          </cell>
          <cell r="I7">
            <v>1.5</v>
          </cell>
        </row>
        <row r="8">
          <cell r="A8">
            <v>10</v>
          </cell>
          <cell r="B8" t="str">
            <v>EA22L</v>
          </cell>
          <cell r="D8" t="str">
            <v>JSAT206</v>
          </cell>
          <cell r="F8">
            <v>7</v>
          </cell>
          <cell r="G8" t="str">
            <v>DN25-1</v>
          </cell>
          <cell r="I8">
            <v>1.75</v>
          </cell>
        </row>
        <row r="9">
          <cell r="A9">
            <v>15</v>
          </cell>
          <cell r="B9" t="str">
            <v>EA28L</v>
          </cell>
          <cell r="D9" t="str">
            <v>JSAT208</v>
          </cell>
          <cell r="F9">
            <v>8</v>
          </cell>
          <cell r="G9" t="str">
            <v>DN06-2</v>
          </cell>
          <cell r="I9">
            <v>2</v>
          </cell>
        </row>
        <row r="10">
          <cell r="A10">
            <v>30</v>
          </cell>
          <cell r="B10" t="str">
            <v>EA35L</v>
          </cell>
          <cell r="D10" t="str">
            <v>JSAT210</v>
          </cell>
          <cell r="F10">
            <v>9</v>
          </cell>
          <cell r="G10" t="str">
            <v>DN08-2</v>
          </cell>
          <cell r="I10">
            <v>2.25</v>
          </cell>
        </row>
        <row r="11">
          <cell r="B11" t="str">
            <v>EA6S</v>
          </cell>
          <cell r="D11" t="str">
            <v>JSAT213</v>
          </cell>
          <cell r="F11">
            <v>10</v>
          </cell>
          <cell r="G11" t="str">
            <v>DN10-2</v>
          </cell>
          <cell r="I11">
            <v>2.5</v>
          </cell>
        </row>
        <row r="12">
          <cell r="B12" t="str">
            <v>EA8S</v>
          </cell>
          <cell r="D12" t="str">
            <v>JSAT216</v>
          </cell>
          <cell r="F12">
            <v>11</v>
          </cell>
          <cell r="G12" t="str">
            <v>DN13-2</v>
          </cell>
          <cell r="I12">
            <v>2.75</v>
          </cell>
        </row>
        <row r="13">
          <cell r="B13" t="str">
            <v>EA10S</v>
          </cell>
          <cell r="D13" t="str">
            <v>JSAT219</v>
          </cell>
          <cell r="F13">
            <v>12</v>
          </cell>
          <cell r="G13" t="str">
            <v>DN16-2</v>
          </cell>
          <cell r="I13">
            <v>3</v>
          </cell>
        </row>
        <row r="14">
          <cell r="B14" t="str">
            <v>EA12S</v>
          </cell>
          <cell r="D14" t="str">
            <v>JSAT225</v>
          </cell>
          <cell r="F14">
            <v>13</v>
          </cell>
          <cell r="G14" t="str">
            <v>DN19-2</v>
          </cell>
          <cell r="I14">
            <v>3.25</v>
          </cell>
        </row>
        <row r="15">
          <cell r="B15" t="str">
            <v>EA14S</v>
          </cell>
          <cell r="F15">
            <v>14</v>
          </cell>
          <cell r="G15" t="str">
            <v>DN25-2</v>
          </cell>
          <cell r="I15">
            <v>3.5</v>
          </cell>
        </row>
        <row r="16">
          <cell r="B16" t="str">
            <v>EA16S</v>
          </cell>
          <cell r="F16">
            <v>15</v>
          </cell>
          <cell r="G16" t="str">
            <v>DN19 TEX</v>
          </cell>
          <cell r="I16">
            <v>3.75</v>
          </cell>
        </row>
        <row r="17">
          <cell r="B17" t="str">
            <v>EA20S</v>
          </cell>
          <cell r="F17">
            <v>16</v>
          </cell>
          <cell r="G17" t="str">
            <v>DN25 TEX</v>
          </cell>
          <cell r="I17">
            <v>4</v>
          </cell>
        </row>
        <row r="18">
          <cell r="B18" t="str">
            <v>EA25S</v>
          </cell>
          <cell r="F18">
            <v>17</v>
          </cell>
          <cell r="I18">
            <v>4.25</v>
          </cell>
        </row>
        <row r="19">
          <cell r="B19" t="str">
            <v>EA30S</v>
          </cell>
          <cell r="F19">
            <v>18</v>
          </cell>
          <cell r="I19">
            <v>4.5</v>
          </cell>
        </row>
        <row r="20">
          <cell r="B20" t="str">
            <v>DA6L</v>
          </cell>
          <cell r="F20">
            <v>19</v>
          </cell>
          <cell r="I20">
            <v>4.75</v>
          </cell>
        </row>
        <row r="21">
          <cell r="B21" t="str">
            <v>DA8L</v>
          </cell>
          <cell r="F21">
            <v>20</v>
          </cell>
          <cell r="I21">
            <v>5</v>
          </cell>
        </row>
        <row r="22">
          <cell r="B22" t="str">
            <v>DA10L</v>
          </cell>
          <cell r="F22">
            <v>21</v>
          </cell>
          <cell r="I22">
            <v>5.25</v>
          </cell>
        </row>
        <row r="23">
          <cell r="B23" t="str">
            <v>DA12L</v>
          </cell>
          <cell r="F23">
            <v>22</v>
          </cell>
          <cell r="I23">
            <v>5.5</v>
          </cell>
        </row>
        <row r="24">
          <cell r="B24" t="str">
            <v>DA15L</v>
          </cell>
          <cell r="F24">
            <v>23</v>
          </cell>
          <cell r="I24">
            <v>5.75</v>
          </cell>
        </row>
        <row r="25">
          <cell r="B25" t="str">
            <v>DA18L</v>
          </cell>
          <cell r="F25">
            <v>24</v>
          </cell>
          <cell r="I25">
            <v>6</v>
          </cell>
        </row>
        <row r="26">
          <cell r="B26" t="str">
            <v>DA22L</v>
          </cell>
          <cell r="F26">
            <v>25</v>
          </cell>
          <cell r="I26">
            <v>6.25</v>
          </cell>
        </row>
        <row r="27">
          <cell r="B27" t="str">
            <v>DA28L</v>
          </cell>
          <cell r="F27">
            <v>26</v>
          </cell>
          <cell r="I27">
            <v>6.5</v>
          </cell>
        </row>
        <row r="28">
          <cell r="B28" t="str">
            <v>DA35L</v>
          </cell>
          <cell r="F28">
            <v>27</v>
          </cell>
          <cell r="I28">
            <v>6.75</v>
          </cell>
        </row>
        <row r="29">
          <cell r="B29" t="str">
            <v>DA8S</v>
          </cell>
          <cell r="F29">
            <v>28</v>
          </cell>
          <cell r="I29">
            <v>7</v>
          </cell>
        </row>
        <row r="30">
          <cell r="B30" t="str">
            <v>DA14S</v>
          </cell>
          <cell r="F30">
            <v>29</v>
          </cell>
          <cell r="I30">
            <v>7.25</v>
          </cell>
        </row>
        <row r="31">
          <cell r="B31" t="str">
            <v>DA16S</v>
          </cell>
          <cell r="F31">
            <v>30</v>
          </cell>
          <cell r="I31">
            <v>7.5</v>
          </cell>
        </row>
        <row r="32">
          <cell r="B32" t="str">
            <v>DA20S</v>
          </cell>
          <cell r="F32">
            <v>31</v>
          </cell>
          <cell r="I32">
            <v>7.75</v>
          </cell>
        </row>
        <row r="33">
          <cell r="B33" t="str">
            <v>DA25S</v>
          </cell>
          <cell r="F33">
            <v>32</v>
          </cell>
          <cell r="I33">
            <v>8</v>
          </cell>
        </row>
        <row r="34">
          <cell r="B34" t="str">
            <v>DA30S</v>
          </cell>
          <cell r="F34">
            <v>33</v>
          </cell>
          <cell r="I34">
            <v>8.25</v>
          </cell>
        </row>
        <row r="35">
          <cell r="B35" t="str">
            <v>HA036A</v>
          </cell>
          <cell r="F35">
            <v>34</v>
          </cell>
          <cell r="I35">
            <v>8.5</v>
          </cell>
        </row>
        <row r="36">
          <cell r="B36" t="str">
            <v>HA036B</v>
          </cell>
          <cell r="F36">
            <v>35</v>
          </cell>
          <cell r="I36">
            <v>8.75</v>
          </cell>
        </row>
        <row r="37">
          <cell r="B37" t="str">
            <v>HA037A</v>
          </cell>
          <cell r="F37">
            <v>36</v>
          </cell>
          <cell r="I37">
            <v>9</v>
          </cell>
        </row>
        <row r="38">
          <cell r="B38" t="str">
            <v>HA037B</v>
          </cell>
          <cell r="F38">
            <v>37</v>
          </cell>
          <cell r="I38">
            <v>9.25</v>
          </cell>
        </row>
        <row r="39">
          <cell r="B39" t="str">
            <v>HA038A</v>
          </cell>
          <cell r="F39">
            <v>38</v>
          </cell>
          <cell r="I39">
            <v>9.5</v>
          </cell>
        </row>
        <row r="40">
          <cell r="B40" t="str">
            <v>HA038B</v>
          </cell>
          <cell r="F40">
            <v>39</v>
          </cell>
          <cell r="I40">
            <v>9.75</v>
          </cell>
        </row>
        <row r="41">
          <cell r="B41" t="str">
            <v>HA039A</v>
          </cell>
          <cell r="F41">
            <v>40</v>
          </cell>
          <cell r="I41">
            <v>10</v>
          </cell>
        </row>
        <row r="42">
          <cell r="B42" t="str">
            <v>HA039B</v>
          </cell>
          <cell r="F42">
            <v>41</v>
          </cell>
          <cell r="I42">
            <v>10.25</v>
          </cell>
        </row>
        <row r="43">
          <cell r="B43" t="str">
            <v>HA040A</v>
          </cell>
          <cell r="F43">
            <v>42</v>
          </cell>
          <cell r="I43">
            <v>10.5</v>
          </cell>
        </row>
        <row r="44">
          <cell r="B44" t="str">
            <v>HA040B</v>
          </cell>
          <cell r="F44">
            <v>43</v>
          </cell>
          <cell r="I44">
            <v>10.75</v>
          </cell>
        </row>
        <row r="45">
          <cell r="B45" t="str">
            <v>HA028A</v>
          </cell>
          <cell r="F45">
            <v>44</v>
          </cell>
          <cell r="I45">
            <v>11</v>
          </cell>
        </row>
        <row r="46">
          <cell r="B46" t="str">
            <v>HA028B</v>
          </cell>
          <cell r="F46">
            <v>45</v>
          </cell>
          <cell r="I46">
            <v>11.25</v>
          </cell>
        </row>
        <row r="47">
          <cell r="B47" t="str">
            <v>HA029A</v>
          </cell>
          <cell r="F47">
            <v>46</v>
          </cell>
          <cell r="I47">
            <v>11.5</v>
          </cell>
        </row>
        <row r="48">
          <cell r="B48" t="str">
            <v>HA029B</v>
          </cell>
          <cell r="F48">
            <v>47</v>
          </cell>
          <cell r="I48">
            <v>11.75</v>
          </cell>
        </row>
        <row r="49">
          <cell r="B49" t="str">
            <v>HA030A</v>
          </cell>
          <cell r="F49">
            <v>48</v>
          </cell>
          <cell r="I49">
            <v>12</v>
          </cell>
        </row>
        <row r="50">
          <cell r="B50" t="str">
            <v>HA030B</v>
          </cell>
          <cell r="F50">
            <v>49</v>
          </cell>
          <cell r="I50">
            <v>12.25</v>
          </cell>
        </row>
        <row r="51">
          <cell r="B51" t="str">
            <v>HA031A</v>
          </cell>
          <cell r="F51">
            <v>50</v>
          </cell>
          <cell r="I51">
            <v>12.5</v>
          </cell>
        </row>
        <row r="52">
          <cell r="B52" t="str">
            <v>HA031B</v>
          </cell>
          <cell r="I52">
            <v>12.75</v>
          </cell>
        </row>
        <row r="53">
          <cell r="B53" t="str">
            <v>HB005A</v>
          </cell>
          <cell r="I53">
            <v>13</v>
          </cell>
        </row>
        <row r="54">
          <cell r="B54" t="str">
            <v>HB005B</v>
          </cell>
          <cell r="I54">
            <v>13.25</v>
          </cell>
        </row>
        <row r="55">
          <cell r="B55" t="str">
            <v>HB006A</v>
          </cell>
          <cell r="I55">
            <v>13.5</v>
          </cell>
        </row>
        <row r="56">
          <cell r="B56" t="str">
            <v>HB006B</v>
          </cell>
          <cell r="I56">
            <v>13.75</v>
          </cell>
        </row>
        <row r="57">
          <cell r="B57" t="str">
            <v>HB007A</v>
          </cell>
          <cell r="I57">
            <v>14</v>
          </cell>
        </row>
        <row r="58">
          <cell r="B58" t="str">
            <v>HB007B</v>
          </cell>
          <cell r="I58">
            <v>14.25</v>
          </cell>
        </row>
        <row r="59">
          <cell r="B59" t="str">
            <v>HB008A</v>
          </cell>
          <cell r="I59">
            <v>14.5</v>
          </cell>
        </row>
        <row r="60">
          <cell r="B60" t="str">
            <v>HB008B</v>
          </cell>
          <cell r="I60">
            <v>14.75</v>
          </cell>
        </row>
        <row r="61">
          <cell r="B61" t="str">
            <v>HA081A</v>
          </cell>
          <cell r="I61">
            <v>15</v>
          </cell>
        </row>
        <row r="62">
          <cell r="B62" t="str">
            <v>HA081B</v>
          </cell>
          <cell r="I62">
            <v>15.25</v>
          </cell>
        </row>
        <row r="63">
          <cell r="B63" t="str">
            <v>HA082A</v>
          </cell>
          <cell r="I63">
            <v>15.5</v>
          </cell>
        </row>
        <row r="64">
          <cell r="B64" t="str">
            <v>HA082B</v>
          </cell>
          <cell r="I64">
            <v>15.75</v>
          </cell>
        </row>
        <row r="65">
          <cell r="B65" t="str">
            <v>HA083A</v>
          </cell>
          <cell r="I65">
            <v>16</v>
          </cell>
        </row>
        <row r="66">
          <cell r="B66" t="str">
            <v>HA083B</v>
          </cell>
          <cell r="I66">
            <v>16.25</v>
          </cell>
        </row>
        <row r="67">
          <cell r="B67" t="str">
            <v>HA084A</v>
          </cell>
          <cell r="I67">
            <v>16.5</v>
          </cell>
        </row>
        <row r="68">
          <cell r="B68" t="str">
            <v>HA084B</v>
          </cell>
          <cell r="I68">
            <v>16.75</v>
          </cell>
        </row>
        <row r="69">
          <cell r="B69" t="str">
            <v>HB086A</v>
          </cell>
          <cell r="I69">
            <v>17</v>
          </cell>
        </row>
        <row r="70">
          <cell r="B70" t="str">
            <v>HB086B</v>
          </cell>
          <cell r="I70">
            <v>17.25</v>
          </cell>
        </row>
        <row r="71">
          <cell r="B71" t="str">
            <v>HB087A</v>
          </cell>
          <cell r="I71">
            <v>17.5</v>
          </cell>
        </row>
        <row r="72">
          <cell r="B72" t="str">
            <v>HB087B</v>
          </cell>
          <cell r="I72">
            <v>17.75</v>
          </cell>
        </row>
        <row r="73">
          <cell r="B73" t="str">
            <v>HB088A</v>
          </cell>
          <cell r="I73">
            <v>18</v>
          </cell>
        </row>
        <row r="74">
          <cell r="B74" t="str">
            <v>HB088B</v>
          </cell>
          <cell r="I74">
            <v>18.25</v>
          </cell>
        </row>
        <row r="75">
          <cell r="B75" t="str">
            <v>HB089A</v>
          </cell>
          <cell r="I75">
            <v>18.5</v>
          </cell>
        </row>
        <row r="76">
          <cell r="B76" t="str">
            <v>HB089B</v>
          </cell>
          <cell r="I76">
            <v>18.75</v>
          </cell>
        </row>
        <row r="77">
          <cell r="B77" t="str">
            <v>HA089A</v>
          </cell>
          <cell r="I77">
            <v>19</v>
          </cell>
        </row>
        <row r="78">
          <cell r="B78" t="str">
            <v>HA089B</v>
          </cell>
          <cell r="I78">
            <v>19.25</v>
          </cell>
        </row>
        <row r="79">
          <cell r="B79" t="str">
            <v>HA090A</v>
          </cell>
          <cell r="I79">
            <v>19.5</v>
          </cell>
        </row>
        <row r="80">
          <cell r="B80" t="str">
            <v>HA090B</v>
          </cell>
          <cell r="I80">
            <v>19.75</v>
          </cell>
        </row>
        <row r="81">
          <cell r="B81" t="str">
            <v>HA091A</v>
          </cell>
          <cell r="I81">
            <v>20</v>
          </cell>
        </row>
        <row r="82">
          <cell r="B82" t="str">
            <v>HA091B</v>
          </cell>
          <cell r="I82">
            <v>20.25</v>
          </cell>
        </row>
        <row r="83">
          <cell r="B83" t="str">
            <v>HA092A</v>
          </cell>
          <cell r="I83">
            <v>20.5</v>
          </cell>
        </row>
        <row r="84">
          <cell r="B84" t="str">
            <v>HA092B</v>
          </cell>
          <cell r="I84">
            <v>20.75</v>
          </cell>
        </row>
        <row r="85">
          <cell r="B85" t="str">
            <v>HB036A</v>
          </cell>
          <cell r="I85">
            <v>21</v>
          </cell>
        </row>
        <row r="86">
          <cell r="B86" t="str">
            <v>HB036B</v>
          </cell>
          <cell r="I86">
            <v>21.25</v>
          </cell>
        </row>
        <row r="87">
          <cell r="B87" t="str">
            <v>HB037A</v>
          </cell>
          <cell r="I87">
            <v>21.5</v>
          </cell>
        </row>
        <row r="88">
          <cell r="B88" t="str">
            <v>HB037B</v>
          </cell>
          <cell r="I88">
            <v>21.75</v>
          </cell>
        </row>
        <row r="89">
          <cell r="B89" t="str">
            <v>HB038A</v>
          </cell>
          <cell r="I89">
            <v>22</v>
          </cell>
        </row>
        <row r="90">
          <cell r="B90" t="str">
            <v>HB038B</v>
          </cell>
          <cell r="I90">
            <v>22.25</v>
          </cell>
        </row>
        <row r="91">
          <cell r="B91" t="str">
            <v>HB039A</v>
          </cell>
          <cell r="I91">
            <v>22.5</v>
          </cell>
        </row>
        <row r="92">
          <cell r="B92" t="str">
            <v>HB039B</v>
          </cell>
          <cell r="I92">
            <v>22.75</v>
          </cell>
        </row>
        <row r="93">
          <cell r="B93" t="str">
            <v>HA017A</v>
          </cell>
          <cell r="I93">
            <v>23</v>
          </cell>
        </row>
        <row r="94">
          <cell r="B94" t="str">
            <v>HA017B</v>
          </cell>
          <cell r="I94">
            <v>23.25</v>
          </cell>
        </row>
        <row r="95">
          <cell r="B95" t="str">
            <v>ha017c</v>
          </cell>
          <cell r="I95">
            <v>23.5</v>
          </cell>
        </row>
        <row r="96">
          <cell r="B96" t="str">
            <v>ha018a</v>
          </cell>
          <cell r="I96">
            <v>23.75</v>
          </cell>
        </row>
        <row r="97">
          <cell r="B97" t="str">
            <v>ha018b</v>
          </cell>
          <cell r="I97">
            <v>24</v>
          </cell>
        </row>
        <row r="98">
          <cell r="B98" t="str">
            <v>ha019a</v>
          </cell>
          <cell r="I98">
            <v>24.25</v>
          </cell>
        </row>
        <row r="99">
          <cell r="B99" t="str">
            <v>ha019b</v>
          </cell>
          <cell r="I99">
            <v>24.5</v>
          </cell>
        </row>
        <row r="100">
          <cell r="B100" t="str">
            <v>ha020a</v>
          </cell>
          <cell r="I100">
            <v>24.75</v>
          </cell>
        </row>
        <row r="101">
          <cell r="B101" t="str">
            <v>HB013A</v>
          </cell>
          <cell r="I101">
            <v>25</v>
          </cell>
        </row>
        <row r="102">
          <cell r="B102" t="str">
            <v>HB013B</v>
          </cell>
          <cell r="I102">
            <v>25.25</v>
          </cell>
        </row>
        <row r="103">
          <cell r="B103" t="str">
            <v>HB014A</v>
          </cell>
          <cell r="I103">
            <v>25.5</v>
          </cell>
        </row>
        <row r="104">
          <cell r="B104" t="str">
            <v>HB014B</v>
          </cell>
          <cell r="I104">
            <v>25.75</v>
          </cell>
        </row>
        <row r="105">
          <cell r="B105" t="str">
            <v>HB015A</v>
          </cell>
          <cell r="I105">
            <v>26</v>
          </cell>
        </row>
        <row r="106">
          <cell r="B106" t="str">
            <v>HB015B</v>
          </cell>
          <cell r="I106">
            <v>26.25</v>
          </cell>
        </row>
        <row r="107">
          <cell r="B107" t="str">
            <v>HB016A</v>
          </cell>
          <cell r="I107">
            <v>26.5</v>
          </cell>
        </row>
        <row r="108">
          <cell r="B108" t="str">
            <v>HB016B</v>
          </cell>
          <cell r="I108">
            <v>26.75</v>
          </cell>
        </row>
        <row r="109">
          <cell r="B109" t="str">
            <v>HA103A</v>
          </cell>
          <cell r="I109">
            <v>27</v>
          </cell>
        </row>
        <row r="110">
          <cell r="B110" t="str">
            <v>HA103B</v>
          </cell>
          <cell r="I110">
            <v>27.25</v>
          </cell>
        </row>
        <row r="111">
          <cell r="B111" t="str">
            <v>HA104A</v>
          </cell>
          <cell r="I111">
            <v>27.5</v>
          </cell>
        </row>
        <row r="112">
          <cell r="B112" t="str">
            <v>HA104B</v>
          </cell>
          <cell r="I112">
            <v>27.75</v>
          </cell>
        </row>
        <row r="113">
          <cell r="B113" t="str">
            <v>HA105A</v>
          </cell>
          <cell r="I113">
            <v>28</v>
          </cell>
        </row>
        <row r="114">
          <cell r="B114" t="str">
            <v>HA105B</v>
          </cell>
          <cell r="I114">
            <v>28.25</v>
          </cell>
        </row>
        <row r="115">
          <cell r="B115" t="str">
            <v>HA106A</v>
          </cell>
          <cell r="I115">
            <v>28.5</v>
          </cell>
        </row>
        <row r="116">
          <cell r="B116" t="str">
            <v>HA106B</v>
          </cell>
          <cell r="I116">
            <v>28.75</v>
          </cell>
        </row>
        <row r="117">
          <cell r="B117" t="str">
            <v>HB041A</v>
          </cell>
          <cell r="I117">
            <v>29</v>
          </cell>
        </row>
        <row r="118">
          <cell r="B118" t="str">
            <v>HB041B</v>
          </cell>
          <cell r="I118">
            <v>29.25</v>
          </cell>
        </row>
        <row r="119">
          <cell r="B119" t="str">
            <v>HB042A</v>
          </cell>
          <cell r="I119">
            <v>29.5</v>
          </cell>
        </row>
        <row r="120">
          <cell r="B120" t="str">
            <v>HB042B</v>
          </cell>
          <cell r="I120">
            <v>29.75</v>
          </cell>
        </row>
        <row r="121">
          <cell r="B121" t="str">
            <v>HA013A</v>
          </cell>
          <cell r="I121">
            <v>30</v>
          </cell>
        </row>
        <row r="122">
          <cell r="B122" t="str">
            <v>HA013B</v>
          </cell>
        </row>
        <row r="123">
          <cell r="B123" t="str">
            <v>HA014A</v>
          </cell>
        </row>
        <row r="124">
          <cell r="B124" t="str">
            <v>HA014B</v>
          </cell>
        </row>
        <row r="125">
          <cell r="B125" t="str">
            <v>HA015A</v>
          </cell>
        </row>
        <row r="126">
          <cell r="B126" t="str">
            <v>HA015B</v>
          </cell>
        </row>
        <row r="127">
          <cell r="B127" t="str">
            <v>HA016A</v>
          </cell>
        </row>
        <row r="128">
          <cell r="B128" t="str">
            <v>HA016B</v>
          </cell>
        </row>
        <row r="129">
          <cell r="B129" t="str">
            <v>HB022A</v>
          </cell>
        </row>
        <row r="130">
          <cell r="B130" t="str">
            <v>HB022B</v>
          </cell>
        </row>
        <row r="131">
          <cell r="B131" t="str">
            <v>HB023A</v>
          </cell>
        </row>
        <row r="132">
          <cell r="B132" t="str">
            <v>HB023B</v>
          </cell>
        </row>
        <row r="133">
          <cell r="B133" t="str">
            <v>HB024A</v>
          </cell>
        </row>
        <row r="134">
          <cell r="B134" t="str">
            <v>HB024B</v>
          </cell>
        </row>
        <row r="135">
          <cell r="B135" t="str">
            <v>HB025A</v>
          </cell>
        </row>
        <row r="136">
          <cell r="B136" t="str">
            <v>HB025B</v>
          </cell>
        </row>
        <row r="137">
          <cell r="B137" t="str">
            <v>HA009A</v>
          </cell>
        </row>
        <row r="138">
          <cell r="B138" t="str">
            <v>HA009B</v>
          </cell>
        </row>
        <row r="139">
          <cell r="B139" t="str">
            <v>HA010A</v>
          </cell>
        </row>
        <row r="140">
          <cell r="B140" t="str">
            <v>HA010B</v>
          </cell>
        </row>
        <row r="141">
          <cell r="B141" t="str">
            <v>HA011A</v>
          </cell>
        </row>
        <row r="142">
          <cell r="B142" t="str">
            <v>HA011B</v>
          </cell>
        </row>
        <row r="143">
          <cell r="B143" t="str">
            <v>HA012A</v>
          </cell>
        </row>
        <row r="144">
          <cell r="B144" t="str">
            <v>HA012B</v>
          </cell>
        </row>
        <row r="145">
          <cell r="B145" t="str">
            <v>HB081A</v>
          </cell>
        </row>
        <row r="146">
          <cell r="B146" t="str">
            <v>HB081B</v>
          </cell>
        </row>
        <row r="147">
          <cell r="B147" t="str">
            <v>HB082A</v>
          </cell>
        </row>
        <row r="148">
          <cell r="B148" t="str">
            <v>HB082B</v>
          </cell>
        </row>
        <row r="149">
          <cell r="B149" t="str">
            <v>HB083A</v>
          </cell>
        </row>
        <row r="150">
          <cell r="B150" t="str">
            <v>HB083B</v>
          </cell>
        </row>
        <row r="151">
          <cell r="B151" t="str">
            <v>HB084A</v>
          </cell>
        </row>
        <row r="152">
          <cell r="B152" t="str">
            <v>HB084B</v>
          </cell>
        </row>
        <row r="153">
          <cell r="B153" t="str">
            <v>HB085A</v>
          </cell>
        </row>
        <row r="154">
          <cell r="B154" t="str">
            <v>HA041A</v>
          </cell>
        </row>
        <row r="155">
          <cell r="B155" t="str">
            <v>HA041B</v>
          </cell>
        </row>
        <row r="156">
          <cell r="B156" t="str">
            <v>HA042A</v>
          </cell>
        </row>
        <row r="157">
          <cell r="B157" t="str">
            <v>HA042B</v>
          </cell>
        </row>
        <row r="158">
          <cell r="B158" t="str">
            <v>HA042C</v>
          </cell>
        </row>
        <row r="159">
          <cell r="B159" t="str">
            <v>HA043A</v>
          </cell>
        </row>
        <row r="160">
          <cell r="B160" t="str">
            <v>HA043B</v>
          </cell>
        </row>
        <row r="161">
          <cell r="B161" t="str">
            <v>HA043C</v>
          </cell>
        </row>
        <row r="162">
          <cell r="B162" t="str">
            <v>ha044a</v>
          </cell>
        </row>
        <row r="163">
          <cell r="B163" t="str">
            <v>ha044b</v>
          </cell>
        </row>
        <row r="164">
          <cell r="B164" t="str">
            <v>HA044C</v>
          </cell>
        </row>
        <row r="165">
          <cell r="B165" t="str">
            <v>HA045A</v>
          </cell>
        </row>
        <row r="166">
          <cell r="B166" t="str">
            <v>HA045B</v>
          </cell>
        </row>
        <row r="167">
          <cell r="B167" t="str">
            <v>HA045C</v>
          </cell>
        </row>
        <row r="168">
          <cell r="B168" t="str">
            <v>HA045D</v>
          </cell>
        </row>
        <row r="169">
          <cell r="B169" t="str">
            <v>HA046A</v>
          </cell>
        </row>
        <row r="170">
          <cell r="B170" t="str">
            <v>HA046B</v>
          </cell>
        </row>
        <row r="171">
          <cell r="B171" t="str">
            <v>HA046C</v>
          </cell>
        </row>
        <row r="172">
          <cell r="B172" t="str">
            <v>HB017A</v>
          </cell>
        </row>
        <row r="173">
          <cell r="B173" t="str">
            <v>HB017B</v>
          </cell>
        </row>
        <row r="174">
          <cell r="B174" t="str">
            <v>hb018</v>
          </cell>
        </row>
        <row r="175">
          <cell r="B175" t="str">
            <v>HB018A</v>
          </cell>
        </row>
        <row r="176">
          <cell r="B176" t="str">
            <v>HB018B</v>
          </cell>
        </row>
        <row r="177">
          <cell r="B177" t="str">
            <v>HB018C</v>
          </cell>
        </row>
        <row r="178">
          <cell r="B178" t="str">
            <v>HB019A</v>
          </cell>
        </row>
        <row r="179">
          <cell r="B179" t="str">
            <v>HB020A</v>
          </cell>
        </row>
        <row r="180">
          <cell r="B180" t="str">
            <v>HB020B</v>
          </cell>
        </row>
        <row r="181">
          <cell r="B181" t="str">
            <v>HB021A</v>
          </cell>
        </row>
        <row r="182">
          <cell r="B182" t="str">
            <v>HB021B</v>
          </cell>
        </row>
        <row r="183">
          <cell r="B183" t="str">
            <v>HB021D</v>
          </cell>
        </row>
        <row r="184">
          <cell r="B184" t="str">
            <v>HB021C</v>
          </cell>
        </row>
        <row r="185">
          <cell r="B185" t="str">
            <v>HA093A</v>
          </cell>
        </row>
        <row r="186">
          <cell r="B186" t="str">
            <v>HA093B</v>
          </cell>
        </row>
        <row r="187">
          <cell r="B187" t="str">
            <v>HA094A</v>
          </cell>
        </row>
        <row r="188">
          <cell r="B188" t="str">
            <v>HA094B</v>
          </cell>
        </row>
        <row r="189">
          <cell r="B189" t="str">
            <v>HA095A</v>
          </cell>
        </row>
        <row r="190">
          <cell r="B190" t="str">
            <v>HA095B</v>
          </cell>
        </row>
        <row r="191">
          <cell r="B191" t="str">
            <v>HA096A</v>
          </cell>
        </row>
        <row r="192">
          <cell r="B192" t="str">
            <v>HA096B</v>
          </cell>
        </row>
        <row r="193">
          <cell r="B193" t="str">
            <v>12SG3/8</v>
          </cell>
        </row>
        <row r="194">
          <cell r="B194" t="str">
            <v>HA024A</v>
          </cell>
        </row>
        <row r="195">
          <cell r="B195" t="str">
            <v>HA024B</v>
          </cell>
        </row>
        <row r="196">
          <cell r="B196" t="str">
            <v>HA025A</v>
          </cell>
        </row>
        <row r="197">
          <cell r="B197" t="str">
            <v>HA025B</v>
          </cell>
        </row>
        <row r="198">
          <cell r="B198" t="str">
            <v>ha025c</v>
          </cell>
        </row>
        <row r="199">
          <cell r="B199" t="str">
            <v>HA025D</v>
          </cell>
        </row>
        <row r="200">
          <cell r="B200" t="str">
            <v>ha026a</v>
          </cell>
        </row>
        <row r="201">
          <cell r="B201" t="str">
            <v>ha026b</v>
          </cell>
        </row>
        <row r="202">
          <cell r="B202" t="str">
            <v>ha027a</v>
          </cell>
        </row>
        <row r="203">
          <cell r="B203" t="str">
            <v>ha027b</v>
          </cell>
        </row>
        <row r="204">
          <cell r="B204" t="str">
            <v>HB075A</v>
          </cell>
        </row>
        <row r="205">
          <cell r="B205" t="str">
            <v>HB075B</v>
          </cell>
        </row>
        <row r="206">
          <cell r="B206" t="str">
            <v>HB076A</v>
          </cell>
        </row>
        <row r="207">
          <cell r="B207" t="str">
            <v>HB076B</v>
          </cell>
        </row>
        <row r="208">
          <cell r="B208" t="str">
            <v>HB077A</v>
          </cell>
        </row>
        <row r="209">
          <cell r="B209" t="str">
            <v>HB077B</v>
          </cell>
        </row>
        <row r="210">
          <cell r="B210" t="str">
            <v>HB078A</v>
          </cell>
        </row>
        <row r="211">
          <cell r="B211" t="str">
            <v>HB078B</v>
          </cell>
        </row>
        <row r="212">
          <cell r="B212" t="str">
            <v>HB079A</v>
          </cell>
        </row>
        <row r="213">
          <cell r="B213" t="str">
            <v>HA078A</v>
          </cell>
        </row>
        <row r="214">
          <cell r="B214" t="str">
            <v>HA078B</v>
          </cell>
        </row>
        <row r="215">
          <cell r="B215" t="str">
            <v>HA079A</v>
          </cell>
        </row>
        <row r="216">
          <cell r="B216" t="str">
            <v>HA079B</v>
          </cell>
        </row>
        <row r="217">
          <cell r="B217" t="str">
            <v>HA080A</v>
          </cell>
        </row>
        <row r="218">
          <cell r="B218" t="str">
            <v>HA080B</v>
          </cell>
        </row>
        <row r="219">
          <cell r="B219" t="str">
            <v>HA080C</v>
          </cell>
        </row>
        <row r="220">
          <cell r="B220" t="str">
            <v>HB070A</v>
          </cell>
        </row>
        <row r="221">
          <cell r="B221" t="str">
            <v>HB070B</v>
          </cell>
        </row>
        <row r="222">
          <cell r="B222" t="str">
            <v>HB071A</v>
          </cell>
        </row>
        <row r="223">
          <cell r="B223" t="str">
            <v>HB071B</v>
          </cell>
        </row>
        <row r="224">
          <cell r="B224" t="str">
            <v>HB072A</v>
          </cell>
        </row>
        <row r="225">
          <cell r="B225" t="str">
            <v>HB072B</v>
          </cell>
        </row>
        <row r="226">
          <cell r="B226" t="str">
            <v>HA001A</v>
          </cell>
        </row>
        <row r="227">
          <cell r="B227" t="str">
            <v>HA001B</v>
          </cell>
        </row>
        <row r="228">
          <cell r="B228" t="str">
            <v>HA002A</v>
          </cell>
        </row>
        <row r="229">
          <cell r="B229" t="str">
            <v>HA002B</v>
          </cell>
        </row>
        <row r="230">
          <cell r="B230" t="str">
            <v>HA003A</v>
          </cell>
        </row>
        <row r="231">
          <cell r="B231" t="str">
            <v>HA003B</v>
          </cell>
        </row>
        <row r="232">
          <cell r="B232" t="str">
            <v>HA004A</v>
          </cell>
        </row>
        <row r="233">
          <cell r="B233" t="str">
            <v>HA004B</v>
          </cell>
        </row>
        <row r="234">
          <cell r="B234" t="str">
            <v>HB026A</v>
          </cell>
        </row>
        <row r="235">
          <cell r="B235" t="str">
            <v>HB026B</v>
          </cell>
        </row>
        <row r="236">
          <cell r="B236" t="str">
            <v>HB027A</v>
          </cell>
        </row>
        <row r="237">
          <cell r="B237" t="str">
            <v>HB027B</v>
          </cell>
        </row>
        <row r="238">
          <cell r="B238" t="str">
            <v>HB028A</v>
          </cell>
        </row>
        <row r="239">
          <cell r="B239" t="str">
            <v>HB028B</v>
          </cell>
        </row>
        <row r="240">
          <cell r="B240" t="str">
            <v>HB029A</v>
          </cell>
        </row>
        <row r="241">
          <cell r="B241" t="str">
            <v>HB029B</v>
          </cell>
        </row>
        <row r="242">
          <cell r="B242" t="str">
            <v>HA021A</v>
          </cell>
        </row>
        <row r="243">
          <cell r="B243" t="str">
            <v>HA021B</v>
          </cell>
        </row>
        <row r="244">
          <cell r="B244" t="str">
            <v>HA022A</v>
          </cell>
        </row>
        <row r="245">
          <cell r="B245" t="str">
            <v>HA023A</v>
          </cell>
        </row>
        <row r="246">
          <cell r="B246" t="str">
            <v>HA085A</v>
          </cell>
        </row>
        <row r="247">
          <cell r="B247" t="str">
            <v>HA085B</v>
          </cell>
        </row>
        <row r="248">
          <cell r="B248" t="str">
            <v>HA086A</v>
          </cell>
        </row>
        <row r="249">
          <cell r="B249" t="str">
            <v>HA086B</v>
          </cell>
        </row>
        <row r="250">
          <cell r="B250" t="str">
            <v>HA087A</v>
          </cell>
        </row>
        <row r="251">
          <cell r="B251" t="str">
            <v>HA087B</v>
          </cell>
        </row>
        <row r="252">
          <cell r="B252" t="str">
            <v>HA088A</v>
          </cell>
        </row>
        <row r="253">
          <cell r="B253" t="str">
            <v>HB091A</v>
          </cell>
        </row>
        <row r="254">
          <cell r="B254" t="str">
            <v>HB091B</v>
          </cell>
        </row>
        <row r="255">
          <cell r="B255" t="str">
            <v>HB092A</v>
          </cell>
        </row>
        <row r="256">
          <cell r="B256" t="str">
            <v>HB092B</v>
          </cell>
        </row>
        <row r="257">
          <cell r="B257" t="str">
            <v>HB093A</v>
          </cell>
        </row>
        <row r="258">
          <cell r="B258" t="str">
            <v>HB093B</v>
          </cell>
        </row>
        <row r="259">
          <cell r="B259" t="str">
            <v>HA032A</v>
          </cell>
        </row>
        <row r="260">
          <cell r="B260" t="str">
            <v>HA032B</v>
          </cell>
        </row>
        <row r="261">
          <cell r="B261" t="str">
            <v>HA033B</v>
          </cell>
        </row>
        <row r="262">
          <cell r="B262" t="str">
            <v>HA033A</v>
          </cell>
        </row>
        <row r="263">
          <cell r="B263" t="str">
            <v>HA033C</v>
          </cell>
        </row>
        <row r="264">
          <cell r="B264" t="str">
            <v>HA033D</v>
          </cell>
        </row>
        <row r="265">
          <cell r="B265" t="str">
            <v>HA034A</v>
          </cell>
        </row>
        <row r="266">
          <cell r="B266" t="str">
            <v>HA034B</v>
          </cell>
        </row>
        <row r="267">
          <cell r="B267" t="str">
            <v>HA035A</v>
          </cell>
        </row>
        <row r="268">
          <cell r="B268" t="str">
            <v>HA035B</v>
          </cell>
        </row>
        <row r="269">
          <cell r="B269" t="str">
            <v>HB009A</v>
          </cell>
        </row>
        <row r="270">
          <cell r="B270" t="str">
            <v>HB009B</v>
          </cell>
        </row>
        <row r="271">
          <cell r="B271" t="str">
            <v>HB010A</v>
          </cell>
        </row>
        <row r="272">
          <cell r="B272" t="str">
            <v>HB010B</v>
          </cell>
        </row>
        <row r="273">
          <cell r="B273" t="str">
            <v>HB011A</v>
          </cell>
        </row>
        <row r="274">
          <cell r="B274" t="str">
            <v>HB011B</v>
          </cell>
        </row>
        <row r="275">
          <cell r="B275" t="str">
            <v>HB012A</v>
          </cell>
        </row>
        <row r="276">
          <cell r="B276" t="str">
            <v>12s18*150</v>
          </cell>
        </row>
        <row r="277">
          <cell r="B277" t="str">
            <v>HA097A</v>
          </cell>
        </row>
        <row r="278">
          <cell r="B278" t="str">
            <v>HA097B</v>
          </cell>
        </row>
        <row r="279">
          <cell r="B279" t="str">
            <v>HA098A</v>
          </cell>
        </row>
        <row r="280">
          <cell r="B280" t="str">
            <v>HA098B</v>
          </cell>
        </row>
        <row r="281">
          <cell r="B281" t="str">
            <v>HA099A</v>
          </cell>
        </row>
        <row r="282">
          <cell r="B282" t="str">
            <v>HA099B</v>
          </cell>
        </row>
        <row r="283">
          <cell r="B283" t="str">
            <v>HA100A</v>
          </cell>
        </row>
        <row r="284">
          <cell r="B284" t="str">
            <v>HA0100B</v>
          </cell>
        </row>
        <row r="285">
          <cell r="B285" t="str">
            <v>HA0101A</v>
          </cell>
        </row>
        <row r="286">
          <cell r="B286" t="str">
            <v>HA0101B</v>
          </cell>
        </row>
        <row r="287">
          <cell r="B287" t="str">
            <v>HA0102A</v>
          </cell>
        </row>
        <row r="288">
          <cell r="B288" t="str">
            <v>HA005A</v>
          </cell>
        </row>
        <row r="289">
          <cell r="B289" t="str">
            <v>HA005B</v>
          </cell>
        </row>
        <row r="290">
          <cell r="B290" t="str">
            <v>HA006A</v>
          </cell>
        </row>
        <row r="291">
          <cell r="B291" t="str">
            <v>HA006B</v>
          </cell>
        </row>
        <row r="292">
          <cell r="B292" t="str">
            <v>HA006C</v>
          </cell>
        </row>
        <row r="293">
          <cell r="B293" t="str">
            <v>HA006D</v>
          </cell>
        </row>
        <row r="294">
          <cell r="B294" t="str">
            <v>HA007A</v>
          </cell>
        </row>
        <row r="295">
          <cell r="B295" t="str">
            <v>HA007B</v>
          </cell>
        </row>
        <row r="296">
          <cell r="B296" t="str">
            <v>HA008A</v>
          </cell>
        </row>
        <row r="297">
          <cell r="B297" t="str">
            <v>HA008B</v>
          </cell>
        </row>
        <row r="298">
          <cell r="B298" t="str">
            <v>HB001A</v>
          </cell>
        </row>
        <row r="299">
          <cell r="B299" t="str">
            <v>HB001B</v>
          </cell>
        </row>
        <row r="300">
          <cell r="B300" t="str">
            <v>HB002A</v>
          </cell>
        </row>
        <row r="301">
          <cell r="B301" t="str">
            <v>HB002B</v>
          </cell>
        </row>
        <row r="302">
          <cell r="B302" t="str">
            <v>HB003A</v>
          </cell>
        </row>
        <row r="303">
          <cell r="B303" t="str">
            <v>HB003B</v>
          </cell>
        </row>
        <row r="304">
          <cell r="B304" t="str">
            <v>HB004A</v>
          </cell>
        </row>
        <row r="305">
          <cell r="B305" t="str">
            <v>12s3/8</v>
          </cell>
        </row>
        <row r="306">
          <cell r="B306" t="str">
            <v>HA060A</v>
          </cell>
        </row>
        <row r="307">
          <cell r="B307" t="str">
            <v>HA060B</v>
          </cell>
        </row>
        <row r="308">
          <cell r="B308" t="str">
            <v>HA061A</v>
          </cell>
        </row>
        <row r="309">
          <cell r="B309" t="str">
            <v>HA061B</v>
          </cell>
        </row>
        <row r="310">
          <cell r="B310" t="str">
            <v>HA062A</v>
          </cell>
        </row>
        <row r="311">
          <cell r="B311" t="str">
            <v>HA062B</v>
          </cell>
        </row>
        <row r="312">
          <cell r="B312" t="str">
            <v>ha064a</v>
          </cell>
        </row>
        <row r="313">
          <cell r="B313" t="str">
            <v>ha064b</v>
          </cell>
        </row>
        <row r="314">
          <cell r="B314" t="str">
            <v>HA065A</v>
          </cell>
        </row>
        <row r="315">
          <cell r="B315" t="str">
            <v>HA065B</v>
          </cell>
        </row>
        <row r="316">
          <cell r="B316" t="str">
            <v>HA063A</v>
          </cell>
        </row>
        <row r="317">
          <cell r="B317" t="str">
            <v>HA063B</v>
          </cell>
        </row>
        <row r="318">
          <cell r="B318" t="str">
            <v>HA066A</v>
          </cell>
        </row>
        <row r="319">
          <cell r="B319" t="str">
            <v>HA066B</v>
          </cell>
        </row>
        <row r="320">
          <cell r="B320" t="str">
            <v>HA067A</v>
          </cell>
        </row>
        <row r="321">
          <cell r="B321" t="str">
            <v>HA068A</v>
          </cell>
        </row>
        <row r="322">
          <cell r="B322" t="str">
            <v>HA068B</v>
          </cell>
        </row>
        <row r="323">
          <cell r="B323" t="str">
            <v>HA069A</v>
          </cell>
        </row>
        <row r="324">
          <cell r="B324" t="str">
            <v>HA069B</v>
          </cell>
        </row>
        <row r="325">
          <cell r="B325" t="str">
            <v>HA070A</v>
          </cell>
        </row>
        <row r="326">
          <cell r="B326" t="str">
            <v>HA070B</v>
          </cell>
        </row>
        <row r="327">
          <cell r="B327" t="str">
            <v>HA071A</v>
          </cell>
        </row>
        <row r="328">
          <cell r="B328" t="str">
            <v>HA071B</v>
          </cell>
        </row>
        <row r="329">
          <cell r="B329" t="str">
            <v>HA072A</v>
          </cell>
        </row>
        <row r="330">
          <cell r="B330" t="str">
            <v>HA072B</v>
          </cell>
        </row>
        <row r="331">
          <cell r="B331" t="str">
            <v>HA073A</v>
          </cell>
        </row>
        <row r="332">
          <cell r="B332" t="str">
            <v>HA073B</v>
          </cell>
        </row>
        <row r="333">
          <cell r="B333" t="str">
            <v>HA074A</v>
          </cell>
        </row>
        <row r="334">
          <cell r="B334" t="str">
            <v>HA074B</v>
          </cell>
        </row>
        <row r="335">
          <cell r="B335" t="str">
            <v>HA075A</v>
          </cell>
        </row>
        <row r="336">
          <cell r="B336" t="str">
            <v>HA075B</v>
          </cell>
        </row>
        <row r="337">
          <cell r="B337" t="str">
            <v>HA076A</v>
          </cell>
        </row>
        <row r="338">
          <cell r="B338" t="str">
            <v>HA076B</v>
          </cell>
        </row>
        <row r="339">
          <cell r="B339" t="str">
            <v>HA077A</v>
          </cell>
        </row>
        <row r="340">
          <cell r="B340" t="str">
            <v>HA049A</v>
          </cell>
        </row>
        <row r="341">
          <cell r="B341" t="str">
            <v>HA049B</v>
          </cell>
        </row>
        <row r="342">
          <cell r="B342" t="str">
            <v>HA050A</v>
          </cell>
        </row>
        <row r="343">
          <cell r="B343" t="str">
            <v>HA052A</v>
          </cell>
        </row>
        <row r="344">
          <cell r="B344" t="str">
            <v>HA052B</v>
          </cell>
        </row>
        <row r="345">
          <cell r="B345" t="str">
            <v>HA053A</v>
          </cell>
        </row>
        <row r="346">
          <cell r="B346" t="str">
            <v>HA053B</v>
          </cell>
        </row>
        <row r="347">
          <cell r="B347" t="str">
            <v>HA054A</v>
          </cell>
        </row>
        <row r="348">
          <cell r="B348" t="str">
            <v>HA054B</v>
          </cell>
        </row>
        <row r="349">
          <cell r="B349" t="str">
            <v>HA055A</v>
          </cell>
        </row>
        <row r="350">
          <cell r="B350" t="str">
            <v>HA055B</v>
          </cell>
        </row>
        <row r="351">
          <cell r="B351" t="str">
            <v>HA056A</v>
          </cell>
        </row>
        <row r="352">
          <cell r="B352" t="str">
            <v>HA056B</v>
          </cell>
        </row>
        <row r="353">
          <cell r="B353" t="str">
            <v>HA057A</v>
          </cell>
        </row>
        <row r="354">
          <cell r="B354" t="str">
            <v>HA057B</v>
          </cell>
        </row>
        <row r="355">
          <cell r="B355" t="str">
            <v>HA058A</v>
          </cell>
        </row>
        <row r="356">
          <cell r="B356" t="str">
            <v>HA058B</v>
          </cell>
        </row>
        <row r="357">
          <cell r="B357" t="str">
            <v>HA059A</v>
          </cell>
        </row>
        <row r="358">
          <cell r="B358" t="str">
            <v>HA059B</v>
          </cell>
        </row>
        <row r="359">
          <cell r="B359" t="str">
            <v>HB061A</v>
          </cell>
        </row>
        <row r="360">
          <cell r="B360" t="str">
            <v>HB061B</v>
          </cell>
        </row>
        <row r="361">
          <cell r="B361" t="str">
            <v>HB062A</v>
          </cell>
        </row>
        <row r="362">
          <cell r="B362" t="str">
            <v>HB062B</v>
          </cell>
        </row>
        <row r="363">
          <cell r="B363" t="str">
            <v>HB063A</v>
          </cell>
        </row>
        <row r="364">
          <cell r="B364" t="str">
            <v>HB063B</v>
          </cell>
        </row>
        <row r="365">
          <cell r="B365" t="str">
            <v>HB064A</v>
          </cell>
        </row>
        <row r="366">
          <cell r="B366" t="str">
            <v>HB064B</v>
          </cell>
        </row>
        <row r="367">
          <cell r="B367" t="str">
            <v>HB065A</v>
          </cell>
        </row>
        <row r="368">
          <cell r="B368" t="str">
            <v>HB065B</v>
          </cell>
        </row>
        <row r="369">
          <cell r="B369" t="str">
            <v>HB066A</v>
          </cell>
        </row>
        <row r="370">
          <cell r="B370" t="str">
            <v>HB066B</v>
          </cell>
        </row>
        <row r="371">
          <cell r="B371" t="str">
            <v>HB067A</v>
          </cell>
        </row>
        <row r="372">
          <cell r="B372" t="str">
            <v>HB067B</v>
          </cell>
        </row>
        <row r="373">
          <cell r="B373" t="str">
            <v>HB068A</v>
          </cell>
        </row>
        <row r="374">
          <cell r="B374" t="str">
            <v>HB068B</v>
          </cell>
        </row>
        <row r="375">
          <cell r="B375" t="str">
            <v>HB069A</v>
          </cell>
        </row>
        <row r="376">
          <cell r="B376" t="str">
            <v>HB069B</v>
          </cell>
        </row>
        <row r="377">
          <cell r="B377" t="str">
            <v>EA13G</v>
          </cell>
        </row>
        <row r="378">
          <cell r="B378" t="str">
            <v>EA17G</v>
          </cell>
        </row>
        <row r="379">
          <cell r="B379" t="str">
            <v>EA21G</v>
          </cell>
        </row>
        <row r="380">
          <cell r="B380" t="str">
            <v>EA27G</v>
          </cell>
        </row>
        <row r="381">
          <cell r="B381" t="str">
            <v>DA13G</v>
          </cell>
        </row>
        <row r="382">
          <cell r="B382" t="str">
            <v>DA17G</v>
          </cell>
        </row>
        <row r="383">
          <cell r="B383" t="str">
            <v>DA21G</v>
          </cell>
        </row>
        <row r="384">
          <cell r="B384" t="str">
            <v>DA27G</v>
          </cell>
        </row>
        <row r="385">
          <cell r="B385" t="str">
            <v>HD026A</v>
          </cell>
        </row>
        <row r="386">
          <cell r="B386" t="str">
            <v>HD026B</v>
          </cell>
        </row>
        <row r="387">
          <cell r="B387" t="str">
            <v>HD027A</v>
          </cell>
        </row>
        <row r="388">
          <cell r="B388" t="str">
            <v>HD028A</v>
          </cell>
        </row>
        <row r="389">
          <cell r="B389" t="str">
            <v>HD046A</v>
          </cell>
        </row>
        <row r="390">
          <cell r="B390" t="str">
            <v>HD047A</v>
          </cell>
        </row>
        <row r="391">
          <cell r="B391" t="str">
            <v>HD048A</v>
          </cell>
        </row>
        <row r="392">
          <cell r="B392" t="str">
            <v>HD049A</v>
          </cell>
        </row>
        <row r="393">
          <cell r="B393" t="str">
            <v>HD041A</v>
          </cell>
        </row>
        <row r="394">
          <cell r="B394" t="str">
            <v>HD042A</v>
          </cell>
        </row>
        <row r="395">
          <cell r="B395" t="str">
            <v>HD043A</v>
          </cell>
        </row>
        <row r="396">
          <cell r="B396" t="str">
            <v>HD044A</v>
          </cell>
        </row>
        <row r="397">
          <cell r="B397" t="str">
            <v>HD016A</v>
          </cell>
        </row>
        <row r="398">
          <cell r="B398" t="str">
            <v>HD017A</v>
          </cell>
        </row>
        <row r="399">
          <cell r="B399" t="str">
            <v>HD018A</v>
          </cell>
        </row>
        <row r="400">
          <cell r="B400" t="str">
            <v>HD019A</v>
          </cell>
        </row>
        <row r="401">
          <cell r="B401" t="str">
            <v>HD001A</v>
          </cell>
        </row>
        <row r="402">
          <cell r="B402" t="str">
            <v>HD002A</v>
          </cell>
        </row>
        <row r="403">
          <cell r="B403" t="str">
            <v>HD003A</v>
          </cell>
        </row>
        <row r="404">
          <cell r="B404" t="str">
            <v>HD004A</v>
          </cell>
        </row>
        <row r="405">
          <cell r="B405" t="str">
            <v>hd011a</v>
          </cell>
        </row>
        <row r="406">
          <cell r="B406" t="str">
            <v>hd011b</v>
          </cell>
        </row>
        <row r="407">
          <cell r="B407" t="str">
            <v>hd012a</v>
          </cell>
        </row>
        <row r="408">
          <cell r="B408" t="str">
            <v>hd012b</v>
          </cell>
        </row>
        <row r="409">
          <cell r="B409" t="str">
            <v>hd013a</v>
          </cell>
        </row>
        <row r="410">
          <cell r="B410" t="str">
            <v>hd013b</v>
          </cell>
        </row>
        <row r="411">
          <cell r="B411" t="str">
            <v>hd014a</v>
          </cell>
        </row>
        <row r="412">
          <cell r="B412" t="str">
            <v>hd014b</v>
          </cell>
        </row>
        <row r="413">
          <cell r="B413" t="str">
            <v>hd015a</v>
          </cell>
        </row>
        <row r="414">
          <cell r="B414" t="str">
            <v>hd015b</v>
          </cell>
        </row>
        <row r="415">
          <cell r="B415" t="str">
            <v>HD030A</v>
          </cell>
        </row>
        <row r="416">
          <cell r="B416" t="str">
            <v>HD031A</v>
          </cell>
        </row>
        <row r="417">
          <cell r="B417" t="str">
            <v>HD032A</v>
          </cell>
        </row>
        <row r="418">
          <cell r="B418" t="str">
            <v>HD021A</v>
          </cell>
        </row>
        <row r="419">
          <cell r="B419" t="str">
            <v>HD021B</v>
          </cell>
        </row>
        <row r="420">
          <cell r="B420" t="str">
            <v>HD022A</v>
          </cell>
        </row>
        <row r="421">
          <cell r="B421" t="str">
            <v>HD022B</v>
          </cell>
        </row>
        <row r="422">
          <cell r="B422" t="str">
            <v>HD023A</v>
          </cell>
        </row>
        <row r="423">
          <cell r="B423" t="str">
            <v>HD023B</v>
          </cell>
        </row>
        <row r="424">
          <cell r="B424" t="str">
            <v>HD024A</v>
          </cell>
        </row>
        <row r="425">
          <cell r="B425" t="str">
            <v>HD029A</v>
          </cell>
        </row>
        <row r="426">
          <cell r="B426" t="str">
            <v>HD029B</v>
          </cell>
        </row>
        <row r="427">
          <cell r="B427" t="str">
            <v>HD030A</v>
          </cell>
        </row>
        <row r="428">
          <cell r="B428" t="str">
            <v>HD030B</v>
          </cell>
        </row>
        <row r="429">
          <cell r="B429" t="str">
            <v>HD006A</v>
          </cell>
        </row>
        <row r="430">
          <cell r="B430" t="str">
            <v>HD006B</v>
          </cell>
        </row>
        <row r="431">
          <cell r="B431" t="str">
            <v>HD007A</v>
          </cell>
        </row>
        <row r="432">
          <cell r="B432" t="str">
            <v>HD008A</v>
          </cell>
        </row>
        <row r="433">
          <cell r="B433" t="str">
            <v>HD008B</v>
          </cell>
        </row>
        <row r="434">
          <cell r="B434" t="str">
            <v>HD009A</v>
          </cell>
        </row>
        <row r="435">
          <cell r="B435" t="str">
            <v>HD009B</v>
          </cell>
        </row>
        <row r="436">
          <cell r="B436" t="str">
            <v>HD010A</v>
          </cell>
        </row>
        <row r="437">
          <cell r="B437" t="str">
            <v>HD010B</v>
          </cell>
        </row>
        <row r="438">
          <cell r="B438" t="str">
            <v>AAG13</v>
          </cell>
        </row>
        <row r="439">
          <cell r="B439" t="str">
            <v>BS1/8</v>
          </cell>
        </row>
        <row r="440">
          <cell r="B440" t="str">
            <v>BS1/4</v>
          </cell>
        </row>
        <row r="441">
          <cell r="B441" t="str">
            <v>BS3/8</v>
          </cell>
        </row>
        <row r="442">
          <cell r="B442" t="str">
            <v>BS1/2</v>
          </cell>
        </row>
        <row r="443">
          <cell r="B443" t="str">
            <v>BS3/4</v>
          </cell>
        </row>
        <row r="444">
          <cell r="B444" t="str">
            <v>BS1"</v>
          </cell>
        </row>
        <row r="445">
          <cell r="B445" t="str">
            <v>H0433B</v>
          </cell>
        </row>
        <row r="446">
          <cell r="B446" t="str">
            <v>H0443B</v>
          </cell>
        </row>
        <row r="447">
          <cell r="B447" t="str">
            <v>H0443A</v>
          </cell>
        </row>
        <row r="448">
          <cell r="B448" t="str">
            <v>H0404A</v>
          </cell>
        </row>
        <row r="449">
          <cell r="B449" t="str">
            <v>H0404B</v>
          </cell>
        </row>
        <row r="450">
          <cell r="B450" t="str">
            <v>H0414A</v>
          </cell>
        </row>
        <row r="451">
          <cell r="B451" t="str">
            <v>H0414B</v>
          </cell>
        </row>
        <row r="452">
          <cell r="B452" t="str">
            <v>H0403B</v>
          </cell>
        </row>
        <row r="453">
          <cell r="B453" t="str">
            <v>H0413B</v>
          </cell>
        </row>
        <row r="454">
          <cell r="B454" t="str">
            <v>H0403A</v>
          </cell>
        </row>
        <row r="455">
          <cell r="B455" t="str">
            <v>H0413A</v>
          </cell>
        </row>
        <row r="456">
          <cell r="B456" t="str">
            <v>H0423B</v>
          </cell>
        </row>
        <row r="457">
          <cell r="B457" t="str">
            <v>H0423A</v>
          </cell>
        </row>
        <row r="458">
          <cell r="B458" t="str">
            <v>H0433A</v>
          </cell>
        </row>
        <row r="459">
          <cell r="B459" t="str">
            <v>H0357A</v>
          </cell>
        </row>
        <row r="460">
          <cell r="B460" t="str">
            <v>H0357B</v>
          </cell>
        </row>
        <row r="461">
          <cell r="B461" t="str">
            <v>H0367A</v>
          </cell>
        </row>
        <row r="462">
          <cell r="B462" t="str">
            <v>H0367B</v>
          </cell>
        </row>
        <row r="463">
          <cell r="B463" t="str">
            <v>H0377A</v>
          </cell>
        </row>
        <row r="464">
          <cell r="B464" t="str">
            <v>H0377B</v>
          </cell>
        </row>
        <row r="465">
          <cell r="B465" t="str">
            <v>H0387A</v>
          </cell>
        </row>
        <row r="466">
          <cell r="B466" t="str">
            <v>H0358A</v>
          </cell>
        </row>
        <row r="467">
          <cell r="B467" t="str">
            <v>H0358B</v>
          </cell>
        </row>
        <row r="468">
          <cell r="B468" t="str">
            <v>H0368A</v>
          </cell>
        </row>
        <row r="469">
          <cell r="B469" t="str">
            <v>H0368B</v>
          </cell>
        </row>
        <row r="470">
          <cell r="B470" t="str">
            <v>H0378A</v>
          </cell>
        </row>
        <row r="471">
          <cell r="B471" t="str">
            <v>H0378B</v>
          </cell>
        </row>
        <row r="472">
          <cell r="B472" t="str">
            <v>H0388A</v>
          </cell>
        </row>
        <row r="473">
          <cell r="B473" t="str">
            <v>H0359A</v>
          </cell>
        </row>
        <row r="474">
          <cell r="B474" t="str">
            <v>H0359B</v>
          </cell>
        </row>
        <row r="475">
          <cell r="B475" t="str">
            <v>H0369A</v>
          </cell>
        </row>
        <row r="476">
          <cell r="B476" t="str">
            <v>H0369B</v>
          </cell>
        </row>
        <row r="477">
          <cell r="B477" t="str">
            <v>H0379A</v>
          </cell>
        </row>
        <row r="478">
          <cell r="B478" t="str">
            <v>H0379B</v>
          </cell>
        </row>
        <row r="479">
          <cell r="B479" t="str">
            <v>H0389A</v>
          </cell>
        </row>
        <row r="480">
          <cell r="B480" t="str">
            <v>MJ7/16 -FJ7/16 45°</v>
          </cell>
        </row>
        <row r="481">
          <cell r="B481" t="str">
            <v>MJ1/2 -FJ1/2 45°</v>
          </cell>
        </row>
        <row r="482">
          <cell r="B482" t="str">
            <v>MJ9/16-FJ9/16 45°</v>
          </cell>
        </row>
        <row r="483">
          <cell r="B483" t="str">
            <v>MJ3/4-FJ3/4 45°</v>
          </cell>
        </row>
        <row r="484">
          <cell r="B484" t="str">
            <v>MJ1"1/16-FJ1"1/16 45°</v>
          </cell>
        </row>
        <row r="485">
          <cell r="B485" t="str">
            <v>H0351A</v>
          </cell>
        </row>
        <row r="486">
          <cell r="B486" t="str">
            <v>H0351B</v>
          </cell>
        </row>
        <row r="487">
          <cell r="B487" t="str">
            <v>H0361A</v>
          </cell>
        </row>
        <row r="488">
          <cell r="B488" t="str">
            <v>H0361B</v>
          </cell>
        </row>
        <row r="489">
          <cell r="B489" t="str">
            <v>H0371A</v>
          </cell>
        </row>
        <row r="490">
          <cell r="B490" t="str">
            <v>H0371B</v>
          </cell>
        </row>
        <row r="491">
          <cell r="B491" t="str">
            <v>H0381A</v>
          </cell>
        </row>
        <row r="492">
          <cell r="B492" t="str">
            <v>H0381B</v>
          </cell>
        </row>
        <row r="493">
          <cell r="B493" t="str">
            <v>H0391A</v>
          </cell>
        </row>
        <row r="494">
          <cell r="B494" t="str">
            <v>H0391B</v>
          </cell>
        </row>
        <row r="495">
          <cell r="B495" t="str">
            <v>H0352A</v>
          </cell>
        </row>
        <row r="496">
          <cell r="B496" t="str">
            <v>H0352B</v>
          </cell>
        </row>
        <row r="497">
          <cell r="B497" t="str">
            <v>H0362A</v>
          </cell>
        </row>
        <row r="498">
          <cell r="B498" t="str">
            <v>H0362B</v>
          </cell>
        </row>
        <row r="499">
          <cell r="B499" t="str">
            <v>H0372A</v>
          </cell>
        </row>
        <row r="500">
          <cell r="B500" t="str">
            <v>H0372B</v>
          </cell>
        </row>
        <row r="501">
          <cell r="B501" t="str">
            <v>H0382A</v>
          </cell>
        </row>
        <row r="502">
          <cell r="B502" t="str">
            <v>H0392A</v>
          </cell>
        </row>
        <row r="503">
          <cell r="B503" t="str">
            <v>H0392B</v>
          </cell>
        </row>
        <row r="504">
          <cell r="B504" t="str">
            <v>H0353A</v>
          </cell>
        </row>
        <row r="505">
          <cell r="B505" t="str">
            <v>H0353B</v>
          </cell>
        </row>
        <row r="506">
          <cell r="B506" t="str">
            <v>H0363A</v>
          </cell>
        </row>
        <row r="507">
          <cell r="B507" t="str">
            <v>H0363B</v>
          </cell>
        </row>
        <row r="508">
          <cell r="B508" t="str">
            <v>H0373A</v>
          </cell>
        </row>
        <row r="509">
          <cell r="B509" t="str">
            <v>H0373B</v>
          </cell>
        </row>
        <row r="510">
          <cell r="B510" t="str">
            <v>H0373C</v>
          </cell>
        </row>
        <row r="511">
          <cell r="B511" t="str">
            <v>H0383A</v>
          </cell>
        </row>
        <row r="512">
          <cell r="B512" t="str">
            <v>H0383B</v>
          </cell>
        </row>
        <row r="513">
          <cell r="B513" t="str">
            <v>H0383C</v>
          </cell>
        </row>
        <row r="514">
          <cell r="B514" t="str">
            <v>H0393A</v>
          </cell>
        </row>
        <row r="515">
          <cell r="B515" t="str">
            <v>H0393B</v>
          </cell>
        </row>
        <row r="516">
          <cell r="B516" t="str">
            <v>H0393C</v>
          </cell>
        </row>
        <row r="517">
          <cell r="B517" t="str">
            <v>H0354A</v>
          </cell>
        </row>
        <row r="518">
          <cell r="B518" t="str">
            <v>H0354B</v>
          </cell>
        </row>
        <row r="519">
          <cell r="B519" t="str">
            <v>H0364A</v>
          </cell>
        </row>
        <row r="520">
          <cell r="B520" t="str">
            <v>H0364B</v>
          </cell>
        </row>
        <row r="521">
          <cell r="B521" t="str">
            <v xml:space="preserve">j </v>
          </cell>
        </row>
        <row r="522">
          <cell r="B522" t="str">
            <v>JM9/16GMR3/8</v>
          </cell>
        </row>
        <row r="523">
          <cell r="B523" t="str">
            <v>H0355A</v>
          </cell>
        </row>
        <row r="524">
          <cell r="B524" t="str">
            <v>H0355B</v>
          </cell>
        </row>
        <row r="525">
          <cell r="B525" t="str">
            <v>H0355C</v>
          </cell>
        </row>
        <row r="526">
          <cell r="B526" t="str">
            <v>H0365A</v>
          </cell>
        </row>
        <row r="527">
          <cell r="B527" t="str">
            <v>h0365B</v>
          </cell>
        </row>
        <row r="528">
          <cell r="B528" t="str">
            <v>h0365C</v>
          </cell>
        </row>
        <row r="529">
          <cell r="B529" t="str">
            <v>H0365D</v>
          </cell>
        </row>
        <row r="530">
          <cell r="B530" t="str">
            <v>H0375A</v>
          </cell>
        </row>
        <row r="531">
          <cell r="B531" t="str">
            <v>H0375B</v>
          </cell>
        </row>
        <row r="532">
          <cell r="B532" t="str">
            <v>H0385A</v>
          </cell>
        </row>
        <row r="533">
          <cell r="B533" t="str">
            <v>H0385B</v>
          </cell>
        </row>
        <row r="534">
          <cell r="B534" t="str">
            <v>H0395A</v>
          </cell>
        </row>
        <row r="535">
          <cell r="B535" t="str">
            <v>H0395B</v>
          </cell>
        </row>
        <row r="536">
          <cell r="B536" t="str">
            <v>H0356A</v>
          </cell>
        </row>
        <row r="537">
          <cell r="B537" t="str">
            <v>H0356B</v>
          </cell>
        </row>
        <row r="538">
          <cell r="B538" t="str">
            <v>H0366A</v>
          </cell>
        </row>
        <row r="539">
          <cell r="B539" t="str">
            <v>H0366B</v>
          </cell>
        </row>
        <row r="540">
          <cell r="B540" t="str">
            <v>H0376A</v>
          </cell>
        </row>
        <row r="541">
          <cell r="B541" t="str">
            <v>H0376B</v>
          </cell>
        </row>
        <row r="542">
          <cell r="B542" t="str">
            <v>H0386A</v>
          </cell>
        </row>
        <row r="543">
          <cell r="B543" t="str">
            <v>mj3/4mi18</v>
          </cell>
        </row>
        <row r="544">
          <cell r="B544" t="str">
            <v>H0451A</v>
          </cell>
        </row>
        <row r="545">
          <cell r="B545" t="str">
            <v>H0451B</v>
          </cell>
        </row>
        <row r="546">
          <cell r="B546" t="str">
            <v>H0451C</v>
          </cell>
        </row>
        <row r="547">
          <cell r="B547" t="str">
            <v>H0461A</v>
          </cell>
        </row>
        <row r="548">
          <cell r="B548" t="str">
            <v>H0461B</v>
          </cell>
        </row>
        <row r="549">
          <cell r="B549" t="str">
            <v>H0471A</v>
          </cell>
        </row>
        <row r="550">
          <cell r="B550" t="str">
            <v>H0471B</v>
          </cell>
        </row>
        <row r="551">
          <cell r="B551" t="str">
            <v>H0471C</v>
          </cell>
        </row>
        <row r="552">
          <cell r="B552" t="str">
            <v>H0481A</v>
          </cell>
        </row>
        <row r="553">
          <cell r="B553" t="str">
            <v>H0481B</v>
          </cell>
        </row>
        <row r="554">
          <cell r="B554" t="str">
            <v>H0491A</v>
          </cell>
        </row>
        <row r="555">
          <cell r="B555" t="str">
            <v>H0452A</v>
          </cell>
        </row>
        <row r="556">
          <cell r="B556" t="str">
            <v>H0452B</v>
          </cell>
        </row>
        <row r="557">
          <cell r="B557" t="str">
            <v>H0451B</v>
          </cell>
        </row>
        <row r="558">
          <cell r="B558" t="str">
            <v>H0462A</v>
          </cell>
        </row>
        <row r="559">
          <cell r="B559" t="str">
            <v>H0462B</v>
          </cell>
        </row>
        <row r="560">
          <cell r="B560" t="str">
            <v>H0472A</v>
          </cell>
        </row>
        <row r="561">
          <cell r="B561" t="str">
            <v>H0472B</v>
          </cell>
        </row>
        <row r="562">
          <cell r="B562" t="str">
            <v>H0482A</v>
          </cell>
        </row>
        <row r="563">
          <cell r="B563" t="str">
            <v>H0482B</v>
          </cell>
        </row>
        <row r="564">
          <cell r="B564" t="str">
            <v>H0492A</v>
          </cell>
        </row>
        <row r="565">
          <cell r="B565" t="str">
            <v>H0492B</v>
          </cell>
        </row>
        <row r="566">
          <cell r="B566" t="str">
            <v>H0453A</v>
          </cell>
        </row>
        <row r="567">
          <cell r="B567" t="str">
            <v>H0453B</v>
          </cell>
        </row>
        <row r="568">
          <cell r="B568" t="str">
            <v>H0463A</v>
          </cell>
        </row>
        <row r="569">
          <cell r="B569" t="str">
            <v>H0463B</v>
          </cell>
        </row>
        <row r="570">
          <cell r="B570" t="str">
            <v>H0473A</v>
          </cell>
        </row>
        <row r="571">
          <cell r="B571" t="str">
            <v>H0454A</v>
          </cell>
        </row>
        <row r="572">
          <cell r="B572" t="str">
            <v>H0454B</v>
          </cell>
        </row>
        <row r="573">
          <cell r="B573" t="str">
            <v>H0464A</v>
          </cell>
        </row>
        <row r="574">
          <cell r="B574" t="str">
            <v>H0464B</v>
          </cell>
        </row>
        <row r="575">
          <cell r="B575" t="str">
            <v>H0474A</v>
          </cell>
        </row>
        <row r="576">
          <cell r="B576" t="str">
            <v>H0474B</v>
          </cell>
        </row>
        <row r="577">
          <cell r="B577" t="str">
            <v>H0484A</v>
          </cell>
        </row>
        <row r="578">
          <cell r="B578" t="str">
            <v>H0484B</v>
          </cell>
        </row>
        <row r="579">
          <cell r="B579" t="str">
            <v>H0484C</v>
          </cell>
        </row>
        <row r="580">
          <cell r="B580" t="str">
            <v>H0494A</v>
          </cell>
        </row>
        <row r="581">
          <cell r="B581" t="str">
            <v>H0494B</v>
          </cell>
        </row>
        <row r="582">
          <cell r="B582" t="str">
            <v>H0455A</v>
          </cell>
        </row>
        <row r="583">
          <cell r="B583" t="str">
            <v>H0455B</v>
          </cell>
        </row>
        <row r="584">
          <cell r="B584" t="str">
            <v>H0475A</v>
          </cell>
        </row>
        <row r="585">
          <cell r="B585" t="str">
            <v>H0475B</v>
          </cell>
        </row>
        <row r="586">
          <cell r="B586" t="str">
            <v>H0485A</v>
          </cell>
        </row>
        <row r="587">
          <cell r="B587" t="str">
            <v>H0485B</v>
          </cell>
        </row>
        <row r="588">
          <cell r="B588" t="str">
            <v>H0495A</v>
          </cell>
        </row>
        <row r="589">
          <cell r="B589" t="str">
            <v>H0495B</v>
          </cell>
        </row>
        <row r="590">
          <cell r="B590" t="str">
            <v>TFBSP 1/4</v>
          </cell>
        </row>
        <row r="591">
          <cell r="B591" t="str">
            <v>TFBSP 3/8</v>
          </cell>
        </row>
        <row r="592">
          <cell r="B592" t="str">
            <v>TFBSP 1/2</v>
          </cell>
        </row>
        <row r="593">
          <cell r="B593" t="str">
            <v>TFBSP 3/4</v>
          </cell>
        </row>
        <row r="594">
          <cell r="B594" t="str">
            <v>TFBSP 1"</v>
          </cell>
        </row>
        <row r="595">
          <cell r="B595" t="str">
            <v>gm38gf12</v>
          </cell>
        </row>
        <row r="596">
          <cell r="B596" t="str">
            <v>H0456A</v>
          </cell>
        </row>
        <row r="597">
          <cell r="B597" t="str">
            <v>H0456B</v>
          </cell>
        </row>
        <row r="598">
          <cell r="B598" t="str">
            <v>h0466A</v>
          </cell>
        </row>
        <row r="599">
          <cell r="B599" t="str">
            <v>H0466B</v>
          </cell>
        </row>
        <row r="600">
          <cell r="B600" t="str">
            <v>H0466C</v>
          </cell>
        </row>
        <row r="601">
          <cell r="B601" t="str">
            <v>H0476A</v>
          </cell>
        </row>
        <row r="602">
          <cell r="B602" t="str">
            <v>H0476B</v>
          </cell>
        </row>
        <row r="603">
          <cell r="B603" t="str">
            <v>H0486A</v>
          </cell>
        </row>
        <row r="604">
          <cell r="B604" t="str">
            <v>H0486B</v>
          </cell>
        </row>
        <row r="605">
          <cell r="B605" t="str">
            <v>H0496A</v>
          </cell>
        </row>
        <row r="606">
          <cell r="B606" t="str">
            <v>H0496B</v>
          </cell>
        </row>
        <row r="607">
          <cell r="B607" t="str">
            <v>H0286D</v>
          </cell>
        </row>
        <row r="608">
          <cell r="B608" t="str">
            <v>h0267b</v>
          </cell>
        </row>
        <row r="609">
          <cell r="B609" t="str">
            <v>h0267a</v>
          </cell>
        </row>
        <row r="610">
          <cell r="B610" t="str">
            <v>H0267C</v>
          </cell>
        </row>
        <row r="611">
          <cell r="B611" t="str">
            <v>vanne hp 1/4</v>
          </cell>
        </row>
        <row r="612">
          <cell r="B612" t="str">
            <v>vanne hp 3/8</v>
          </cell>
        </row>
        <row r="613">
          <cell r="B613" t="str">
            <v>vanne hp 1/2</v>
          </cell>
        </row>
        <row r="614">
          <cell r="B614" t="str">
            <v>2ffn38gasf</v>
          </cell>
        </row>
        <row r="615">
          <cell r="B615" t="str">
            <v>2ffn38gasm</v>
          </cell>
        </row>
        <row r="616">
          <cell r="B616" t="str">
            <v>CCF1/2</v>
          </cell>
        </row>
        <row r="617">
          <cell r="B617" t="str">
            <v>CCM1/2</v>
          </cell>
        </row>
        <row r="618">
          <cell r="B618" t="str">
            <v>CCF1/4</v>
          </cell>
        </row>
        <row r="619">
          <cell r="B619" t="str">
            <v>CCM1/4</v>
          </cell>
        </row>
        <row r="620">
          <cell r="B620" t="str">
            <v>CCF1</v>
          </cell>
        </row>
        <row r="621">
          <cell r="B621" t="str">
            <v>CCM1</v>
          </cell>
        </row>
        <row r="622">
          <cell r="B622" t="str">
            <v>CCF3/4</v>
          </cell>
        </row>
        <row r="623">
          <cell r="B623" t="str">
            <v>CCM3/4</v>
          </cell>
        </row>
        <row r="624">
          <cell r="B624" t="str">
            <v>CCF3/8</v>
          </cell>
        </row>
        <row r="625">
          <cell r="B625" t="str">
            <v>CCM3/8</v>
          </cell>
        </row>
        <row r="626">
          <cell r="B626" t="str">
            <v>V8T</v>
          </cell>
        </row>
        <row r="627">
          <cell r="B627" t="str">
            <v>V8R</v>
          </cell>
        </row>
        <row r="628">
          <cell r="B628" t="str">
            <v>coupleur frein f</v>
          </cell>
        </row>
        <row r="629">
          <cell r="B629" t="str">
            <v>coupleur frein M</v>
          </cell>
        </row>
      </sheetData>
      <sheetData sheetId="1">
        <row r="2">
          <cell r="A2" t="str">
            <v>E06L</v>
          </cell>
          <cell r="F2" t="str">
            <v>JS210</v>
          </cell>
        </row>
        <row r="3">
          <cell r="A3" t="str">
            <v>E08L</v>
          </cell>
          <cell r="F3" t="str">
            <v>JS213</v>
          </cell>
        </row>
        <row r="4">
          <cell r="A4" t="str">
            <v>E10L</v>
          </cell>
          <cell r="F4" t="str">
            <v>JS216</v>
          </cell>
        </row>
        <row r="5">
          <cell r="A5" t="str">
            <v>E12L</v>
          </cell>
          <cell r="F5" t="str">
            <v>JS219</v>
          </cell>
        </row>
        <row r="6">
          <cell r="A6" t="str">
            <v>E15L</v>
          </cell>
          <cell r="F6" t="str">
            <v>JS225</v>
          </cell>
        </row>
        <row r="7">
          <cell r="A7" t="str">
            <v>E18L</v>
          </cell>
        </row>
        <row r="8">
          <cell r="A8" t="str">
            <v>E22L</v>
          </cell>
          <cell r="F8" t="str">
            <v>JSAT206</v>
          </cell>
        </row>
        <row r="9">
          <cell r="A9" t="str">
            <v>E28L</v>
          </cell>
          <cell r="F9" t="str">
            <v>JSAT208</v>
          </cell>
        </row>
        <row r="10">
          <cell r="A10" t="str">
            <v>E35L</v>
          </cell>
          <cell r="F10" t="str">
            <v>JSAT210</v>
          </cell>
        </row>
        <row r="11">
          <cell r="A11" t="str">
            <v>E06S</v>
          </cell>
          <cell r="F11" t="str">
            <v>JSAT213</v>
          </cell>
        </row>
        <row r="12">
          <cell r="A12" t="str">
            <v>E08S</v>
          </cell>
          <cell r="F12" t="str">
            <v>JSAT216</v>
          </cell>
        </row>
        <row r="13">
          <cell r="A13" t="str">
            <v>E10S</v>
          </cell>
          <cell r="F13" t="str">
            <v>JSAT219</v>
          </cell>
        </row>
        <row r="14">
          <cell r="A14" t="str">
            <v>E12S</v>
          </cell>
          <cell r="F14" t="str">
            <v>JSAT225</v>
          </cell>
        </row>
        <row r="15">
          <cell r="A15" t="str">
            <v>E14S</v>
          </cell>
        </row>
        <row r="16">
          <cell r="A16" t="str">
            <v>E16S</v>
          </cell>
        </row>
        <row r="17">
          <cell r="A17" t="str">
            <v>E20S</v>
          </cell>
        </row>
        <row r="18">
          <cell r="A18" t="str">
            <v>E25S</v>
          </cell>
        </row>
        <row r="19">
          <cell r="A19" t="str">
            <v>E30S</v>
          </cell>
        </row>
        <row r="20">
          <cell r="A20" t="str">
            <v>DA6L</v>
          </cell>
        </row>
        <row r="21">
          <cell r="A21" t="str">
            <v>DA8L</v>
          </cell>
        </row>
        <row r="22">
          <cell r="A22" t="str">
            <v>DA10L</v>
          </cell>
        </row>
        <row r="23">
          <cell r="A23" t="str">
            <v>DA12L</v>
          </cell>
        </row>
        <row r="24">
          <cell r="A24" t="str">
            <v>DA15L</v>
          </cell>
        </row>
        <row r="25">
          <cell r="A25" t="str">
            <v>DA18L</v>
          </cell>
        </row>
        <row r="26">
          <cell r="A26" t="str">
            <v>DA22L</v>
          </cell>
        </row>
        <row r="27">
          <cell r="A27" t="str">
            <v>DA28L</v>
          </cell>
        </row>
        <row r="28">
          <cell r="A28" t="str">
            <v>DA35L</v>
          </cell>
        </row>
        <row r="29">
          <cell r="A29" t="str">
            <v>DA8S</v>
          </cell>
        </row>
        <row r="30">
          <cell r="A30" t="str">
            <v>DA14S</v>
          </cell>
        </row>
        <row r="31">
          <cell r="A31" t="str">
            <v>DA16S</v>
          </cell>
        </row>
        <row r="32">
          <cell r="A32" t="str">
            <v>DA20S</v>
          </cell>
        </row>
        <row r="33">
          <cell r="A33" t="str">
            <v>DA25S</v>
          </cell>
        </row>
        <row r="34">
          <cell r="A34" t="str">
            <v>DA30S</v>
          </cell>
        </row>
        <row r="35">
          <cell r="A35" t="str">
            <v>UD6L nu</v>
          </cell>
        </row>
        <row r="36">
          <cell r="A36" t="str">
            <v>UD8L nu</v>
          </cell>
        </row>
        <row r="37">
          <cell r="A37" t="str">
            <v>UD10L nu</v>
          </cell>
        </row>
        <row r="38">
          <cell r="A38" t="str">
            <v>UD12L nu</v>
          </cell>
        </row>
        <row r="39">
          <cell r="A39" t="str">
            <v>UD15L nu</v>
          </cell>
        </row>
        <row r="40">
          <cell r="A40" t="str">
            <v>UD18L nu</v>
          </cell>
        </row>
        <row r="41">
          <cell r="A41" t="str">
            <v>UD22L nu</v>
          </cell>
        </row>
        <row r="42">
          <cell r="A42" t="str">
            <v>UD28L nu</v>
          </cell>
        </row>
        <row r="43">
          <cell r="A43" t="str">
            <v>UD35L nu</v>
          </cell>
        </row>
        <row r="44">
          <cell r="A44" t="str">
            <v>UD42L nu</v>
          </cell>
        </row>
        <row r="45">
          <cell r="A45" t="str">
            <v>UDC6L nu</v>
          </cell>
        </row>
        <row r="46">
          <cell r="A46" t="str">
            <v>UDC8L nu</v>
          </cell>
        </row>
        <row r="47">
          <cell r="A47" t="str">
            <v>UDC10L nu</v>
          </cell>
        </row>
        <row r="48">
          <cell r="A48" t="str">
            <v>UDC12L nu</v>
          </cell>
        </row>
        <row r="49">
          <cell r="A49" t="str">
            <v>UDC15L nu</v>
          </cell>
        </row>
        <row r="50">
          <cell r="A50" t="str">
            <v>UDC18L nu</v>
          </cell>
        </row>
        <row r="51">
          <cell r="A51" t="str">
            <v>UDC22L nu</v>
          </cell>
        </row>
        <row r="52">
          <cell r="A52" t="str">
            <v>UDC28L nu</v>
          </cell>
        </row>
        <row r="53">
          <cell r="A53" t="str">
            <v>UD 06S NU</v>
          </cell>
        </row>
        <row r="54">
          <cell r="A54" t="str">
            <v>UD 08S NU</v>
          </cell>
        </row>
        <row r="55">
          <cell r="A55" t="str">
            <v>UD 10S NU</v>
          </cell>
        </row>
        <row r="56">
          <cell r="A56" t="str">
            <v>UD 12S NU</v>
          </cell>
        </row>
        <row r="57">
          <cell r="A57" t="str">
            <v>UD 14S NU</v>
          </cell>
        </row>
        <row r="58">
          <cell r="A58" t="str">
            <v>UD 16S NU</v>
          </cell>
        </row>
        <row r="59">
          <cell r="A59" t="str">
            <v>UD 20S NU</v>
          </cell>
        </row>
        <row r="60">
          <cell r="A60" t="str">
            <v>UD 25S NU</v>
          </cell>
        </row>
        <row r="61">
          <cell r="A61" t="str">
            <v>CE06L nu</v>
          </cell>
        </row>
        <row r="62">
          <cell r="A62" t="str">
            <v>CE08L nu</v>
          </cell>
        </row>
        <row r="63">
          <cell r="A63" t="str">
            <v>CE10L nu</v>
          </cell>
        </row>
        <row r="64">
          <cell r="A64" t="str">
            <v>CE12L nu</v>
          </cell>
        </row>
        <row r="65">
          <cell r="A65" t="str">
            <v>CE15L nu</v>
          </cell>
        </row>
        <row r="66">
          <cell r="A66" t="str">
            <v>CE18L nu</v>
          </cell>
        </row>
        <row r="67">
          <cell r="A67" t="str">
            <v>CE22L nu</v>
          </cell>
        </row>
        <row r="68">
          <cell r="A68" t="str">
            <v>CE28L nu</v>
          </cell>
        </row>
        <row r="69">
          <cell r="A69" t="str">
            <v>CE 06 S NU</v>
          </cell>
        </row>
        <row r="70">
          <cell r="A70" t="str">
            <v>CE 08 S NU</v>
          </cell>
        </row>
        <row r="71">
          <cell r="A71" t="str">
            <v>CE 10 S NU</v>
          </cell>
        </row>
        <row r="72">
          <cell r="A72" t="str">
            <v>CE 12 S NU</v>
          </cell>
        </row>
        <row r="73">
          <cell r="A73" t="str">
            <v>CE 14 S NU</v>
          </cell>
        </row>
        <row r="74">
          <cell r="A74" t="str">
            <v>CE 16 S NU</v>
          </cell>
        </row>
        <row r="75">
          <cell r="A75" t="str">
            <v>CE 20 S NU</v>
          </cell>
        </row>
        <row r="76">
          <cell r="A76" t="str">
            <v>CE 25 S NU</v>
          </cell>
        </row>
        <row r="77">
          <cell r="A77" t="str">
            <v>T06L nu</v>
          </cell>
        </row>
        <row r="78">
          <cell r="A78" t="str">
            <v>T08L nu</v>
          </cell>
        </row>
        <row r="79">
          <cell r="A79" t="str">
            <v>T10L nu</v>
          </cell>
        </row>
        <row r="80">
          <cell r="A80" t="str">
            <v>T12L nu</v>
          </cell>
        </row>
        <row r="81">
          <cell r="A81" t="str">
            <v>T15L nu</v>
          </cell>
        </row>
        <row r="82">
          <cell r="A82" t="str">
            <v>T18L nu</v>
          </cell>
        </row>
        <row r="83">
          <cell r="A83" t="str">
            <v>T22L nu</v>
          </cell>
        </row>
        <row r="84">
          <cell r="A84" t="str">
            <v>T28L nu</v>
          </cell>
        </row>
        <row r="85">
          <cell r="A85" t="str">
            <v>T06S nu</v>
          </cell>
        </row>
        <row r="86">
          <cell r="A86" t="str">
            <v>T08S nu</v>
          </cell>
        </row>
        <row r="87">
          <cell r="A87" t="str">
            <v>T10S nu</v>
          </cell>
        </row>
        <row r="88">
          <cell r="A88" t="str">
            <v>T12S nu</v>
          </cell>
        </row>
        <row r="89">
          <cell r="A89" t="str">
            <v>T14S nu</v>
          </cell>
        </row>
        <row r="90">
          <cell r="A90" t="str">
            <v>T16S nu</v>
          </cell>
        </row>
        <row r="91">
          <cell r="A91" t="str">
            <v>T20S nu</v>
          </cell>
        </row>
        <row r="92">
          <cell r="A92" t="str">
            <v>T25S nu</v>
          </cell>
        </row>
        <row r="93">
          <cell r="A93" t="str">
            <v>CF06 L OR NU</v>
          </cell>
        </row>
        <row r="94">
          <cell r="A94" t="str">
            <v>CF08 L OR NU</v>
          </cell>
        </row>
        <row r="95">
          <cell r="A95" t="str">
            <v>CF10 L OR NU</v>
          </cell>
        </row>
        <row r="96">
          <cell r="A96" t="str">
            <v>CF12 L OR NU</v>
          </cell>
        </row>
        <row r="97">
          <cell r="A97" t="str">
            <v>CF15 L OR NU</v>
          </cell>
        </row>
        <row r="98">
          <cell r="A98" t="str">
            <v>CF18 L OR NU</v>
          </cell>
        </row>
        <row r="99">
          <cell r="A99" t="str">
            <v>CF22 L OR NU</v>
          </cell>
        </row>
        <row r="100">
          <cell r="A100" t="str">
            <v>CF28 L OR NU</v>
          </cell>
        </row>
        <row r="101">
          <cell r="A101" t="str">
            <v>CF06 S OR NU</v>
          </cell>
        </row>
        <row r="102">
          <cell r="A102" t="str">
            <v>CF08 S OR NU</v>
          </cell>
        </row>
        <row r="103">
          <cell r="A103" t="str">
            <v>CF10 S OR NU</v>
          </cell>
        </row>
        <row r="104">
          <cell r="A104" t="str">
            <v>CF12 S OR NU</v>
          </cell>
        </row>
        <row r="105">
          <cell r="A105" t="str">
            <v>CF14 S OR NU</v>
          </cell>
        </row>
        <row r="106">
          <cell r="A106" t="str">
            <v>CF16 S OR NU</v>
          </cell>
        </row>
        <row r="107">
          <cell r="A107" t="str">
            <v>CF20 S OR NU</v>
          </cell>
        </row>
        <row r="108">
          <cell r="A108" t="str">
            <v>CF25 S OR NU</v>
          </cell>
        </row>
        <row r="109">
          <cell r="A109" t="str">
            <v>OBF 06</v>
          </cell>
        </row>
        <row r="110">
          <cell r="A110" t="str">
            <v>OBF O8</v>
          </cell>
        </row>
        <row r="111">
          <cell r="A111" t="str">
            <v>OBF 10</v>
          </cell>
        </row>
        <row r="112">
          <cell r="A112" t="str">
            <v>OBF 12</v>
          </cell>
        </row>
        <row r="113">
          <cell r="A113" t="str">
            <v>OBF 15</v>
          </cell>
        </row>
        <row r="114">
          <cell r="A114" t="str">
            <v>OBF 18</v>
          </cell>
        </row>
        <row r="115">
          <cell r="A115" t="str">
            <v>OBF 22</v>
          </cell>
        </row>
        <row r="116">
          <cell r="A116" t="str">
            <v>OBF 28</v>
          </cell>
        </row>
        <row r="117">
          <cell r="A117" t="str">
            <v>OBF 14</v>
          </cell>
        </row>
        <row r="118">
          <cell r="A118" t="str">
            <v>OBF 16</v>
          </cell>
        </row>
        <row r="119">
          <cell r="A119" t="str">
            <v>OBF 20</v>
          </cell>
        </row>
        <row r="120">
          <cell r="A120" t="str">
            <v>OBF 25</v>
          </cell>
        </row>
        <row r="121">
          <cell r="A121" t="str">
            <v>TO06L OR NU</v>
          </cell>
        </row>
        <row r="122">
          <cell r="A122" t="str">
            <v>TO08L OR NU</v>
          </cell>
        </row>
        <row r="123">
          <cell r="A123" t="str">
            <v>TO10L OR NU</v>
          </cell>
        </row>
        <row r="124">
          <cell r="A124" t="str">
            <v>TO12L OR NU</v>
          </cell>
        </row>
        <row r="125">
          <cell r="A125" t="str">
            <v>TO15L OR NU</v>
          </cell>
        </row>
        <row r="126">
          <cell r="A126" t="str">
            <v>TO18L OR NU</v>
          </cell>
        </row>
        <row r="127">
          <cell r="A127" t="str">
            <v>TO22L OR NU</v>
          </cell>
        </row>
        <row r="128">
          <cell r="A128" t="str">
            <v>TO28L OR NU</v>
          </cell>
        </row>
        <row r="129">
          <cell r="A129" t="str">
            <v>TO06S OR NU</v>
          </cell>
        </row>
        <row r="130">
          <cell r="A130" t="str">
            <v>TO08S OR NU</v>
          </cell>
        </row>
        <row r="131">
          <cell r="A131" t="str">
            <v>TO10S OR NU</v>
          </cell>
        </row>
        <row r="132">
          <cell r="A132" t="str">
            <v>TO12S OR NU</v>
          </cell>
        </row>
        <row r="133">
          <cell r="A133" t="str">
            <v>TO14S OR NU</v>
          </cell>
        </row>
        <row r="134">
          <cell r="A134" t="str">
            <v>TO16S OR NU</v>
          </cell>
        </row>
        <row r="135">
          <cell r="A135" t="str">
            <v>TO20S OR NU</v>
          </cell>
        </row>
        <row r="136">
          <cell r="A136" t="str">
            <v>TO25S OR NU</v>
          </cell>
        </row>
        <row r="137">
          <cell r="A137" t="str">
            <v>TOR06L OR NU</v>
          </cell>
        </row>
        <row r="138">
          <cell r="A138" t="str">
            <v>TOR8L OR NU</v>
          </cell>
        </row>
        <row r="139">
          <cell r="A139" t="str">
            <v>TOR10L OR NU</v>
          </cell>
        </row>
        <row r="140">
          <cell r="A140" t="str">
            <v>TOR12L OR NU</v>
          </cell>
        </row>
        <row r="141">
          <cell r="A141" t="str">
            <v>TOR15L OR NU</v>
          </cell>
        </row>
        <row r="142">
          <cell r="A142" t="str">
            <v>TOR18L OR NU</v>
          </cell>
        </row>
        <row r="143">
          <cell r="A143" t="str">
            <v>TOR22L OR NU</v>
          </cell>
        </row>
        <row r="144">
          <cell r="A144" t="str">
            <v>TOR28L OR NU</v>
          </cell>
        </row>
        <row r="145">
          <cell r="A145" t="str">
            <v>TOR06S OR NU</v>
          </cell>
        </row>
        <row r="146">
          <cell r="A146" t="str">
            <v>TOR8S OR NU</v>
          </cell>
        </row>
        <row r="147">
          <cell r="A147" t="str">
            <v>TOR10S OR NU</v>
          </cell>
        </row>
        <row r="148">
          <cell r="A148" t="str">
            <v>TOR12S OR NU</v>
          </cell>
        </row>
        <row r="149">
          <cell r="A149" t="str">
            <v>TOR14S OR NU</v>
          </cell>
        </row>
        <row r="150">
          <cell r="A150" t="str">
            <v>TOR16S OR NU</v>
          </cell>
        </row>
        <row r="151">
          <cell r="A151" t="str">
            <v>TOR20S OR NU</v>
          </cell>
        </row>
        <row r="152">
          <cell r="A152" t="str">
            <v>TOR25S OR NU</v>
          </cell>
        </row>
        <row r="153">
          <cell r="A153" t="str">
            <v>TOR30S OR NU</v>
          </cell>
        </row>
        <row r="154">
          <cell r="A154" t="str">
            <v>UM06/05X10 CYL JE L NU</v>
          </cell>
        </row>
        <row r="155">
          <cell r="A155" t="str">
            <v>UM06/08X13 CYL JE L NU</v>
          </cell>
        </row>
        <row r="156">
          <cell r="A156" t="str">
            <v>UM08/05X10 CYL JE L NU</v>
          </cell>
        </row>
        <row r="157">
          <cell r="A157" t="str">
            <v>UM08/08X13 CYL JE L NU</v>
          </cell>
        </row>
        <row r="158">
          <cell r="A158" t="str">
            <v>UM08/12X17 CYL JE L NU</v>
          </cell>
        </row>
        <row r="159">
          <cell r="A159" t="str">
            <v>UM10/08X13 CYL JE L NU</v>
          </cell>
        </row>
        <row r="160">
          <cell r="A160" t="str">
            <v>UM10/12X17 CYL JE L NU</v>
          </cell>
        </row>
        <row r="161">
          <cell r="A161" t="str">
            <v>UM10/15X21 CYL JE L NU</v>
          </cell>
        </row>
        <row r="162">
          <cell r="A162" t="str">
            <v>UM12/08X13 CYL JE L NU</v>
          </cell>
        </row>
        <row r="163">
          <cell r="A163" t="str">
            <v>UM12/12X17 CYL JE L NU</v>
          </cell>
        </row>
        <row r="164">
          <cell r="A164" t="str">
            <v>UM12/15X21 CYL JE L NU</v>
          </cell>
        </row>
        <row r="165">
          <cell r="A165" t="str">
            <v>UM15/12X17 CYL JE L NU</v>
          </cell>
        </row>
        <row r="166">
          <cell r="A166" t="str">
            <v>UM15/15X21 CYL JE L NU</v>
          </cell>
        </row>
        <row r="167">
          <cell r="A167" t="str">
            <v>UM15/20X27 CYL JE L NU</v>
          </cell>
        </row>
        <row r="168">
          <cell r="A168" t="str">
            <v>UM18/15X21 CYL JE L NU</v>
          </cell>
        </row>
        <row r="169">
          <cell r="A169" t="str">
            <v>UM22/20X27 CYL JE L NU</v>
          </cell>
        </row>
        <row r="170">
          <cell r="A170" t="str">
            <v>UM28/26X34 CYL JE L NU</v>
          </cell>
        </row>
        <row r="171">
          <cell r="A171" t="str">
            <v>UM35/33X42 CYL JE L NU</v>
          </cell>
        </row>
        <row r="172">
          <cell r="A172" t="str">
            <v>UM 06/08x13 CYL JE S NU</v>
          </cell>
        </row>
        <row r="173">
          <cell r="A173" t="str">
            <v>UM 08/08x13 CYL JE S NU</v>
          </cell>
        </row>
        <row r="174">
          <cell r="A174" t="str">
            <v>UM 10/08x13 CYL JE S NU</v>
          </cell>
        </row>
        <row r="175">
          <cell r="A175" t="str">
            <v>UM 10/12x17 CYL JE S NU</v>
          </cell>
        </row>
        <row r="176">
          <cell r="A176" t="str">
            <v>UM 10/15x21 CYL JE S NU</v>
          </cell>
        </row>
        <row r="177">
          <cell r="A177" t="str">
            <v>UM 12/12x17 CYL JE S NU</v>
          </cell>
        </row>
        <row r="178">
          <cell r="A178" t="str">
            <v>UM 12/15x21 CYL JE S NU</v>
          </cell>
        </row>
        <row r="179">
          <cell r="A179" t="str">
            <v>UM 14/15x21 CYL JE S NU</v>
          </cell>
        </row>
        <row r="180">
          <cell r="A180" t="str">
            <v>UM 16/15x21 CYL JE S NU</v>
          </cell>
        </row>
        <row r="181">
          <cell r="A181" t="str">
            <v>UM 20/21x27 CYL JE S NU</v>
          </cell>
        </row>
        <row r="182">
          <cell r="A182" t="str">
            <v>UM 25/26x34 CYL JE S NU</v>
          </cell>
        </row>
        <row r="183">
          <cell r="A183" t="str">
            <v>UM 30/26x34 CYL JE S NU</v>
          </cell>
        </row>
        <row r="184">
          <cell r="A184" t="str">
            <v>UM 30/33x42 CYL JE S NU</v>
          </cell>
        </row>
        <row r="185">
          <cell r="A185" t="str">
            <v>BMBSP 1/8</v>
          </cell>
        </row>
        <row r="186">
          <cell r="A186" t="str">
            <v>BMBSP 1/4</v>
          </cell>
        </row>
        <row r="187">
          <cell r="A187" t="str">
            <v>BMBSP 3/8</v>
          </cell>
        </row>
        <row r="188">
          <cell r="A188" t="str">
            <v>BMBSP 1/2</v>
          </cell>
        </row>
        <row r="189">
          <cell r="A189" t="str">
            <v>BMBSP 3/4</v>
          </cell>
        </row>
        <row r="190">
          <cell r="A190" t="str">
            <v>BMBSP 1"</v>
          </cell>
        </row>
        <row r="191">
          <cell r="A191" t="str">
            <v>BMBSP 1"1/4</v>
          </cell>
        </row>
        <row r="192">
          <cell r="A192" t="str">
            <v>BMBSP 1"1/2</v>
          </cell>
        </row>
        <row r="193">
          <cell r="A193" t="str">
            <v>AA12S G3/8</v>
          </cell>
        </row>
        <row r="194">
          <cell r="A194" t="str">
            <v>AT06/05X10 CYL JE L OR</v>
          </cell>
        </row>
        <row r="195">
          <cell r="A195" t="str">
            <v>AT08/08X13 CYL JE L OR</v>
          </cell>
        </row>
        <row r="196">
          <cell r="A196" t="str">
            <v>AT10/08X13 CYL JE L OR</v>
          </cell>
        </row>
        <row r="197">
          <cell r="A197" t="str">
            <v>AT12/08x13 CYL JE L OR</v>
          </cell>
        </row>
        <row r="198">
          <cell r="A198" t="str">
            <v>AT12/12X17 CYL JE L OR</v>
          </cell>
        </row>
        <row r="199">
          <cell r="A199" t="str">
            <v>AT12/15X21 CYL JE L OR</v>
          </cell>
        </row>
        <row r="200">
          <cell r="A200" t="str">
            <v>AT15/15X21 CYL JE L OR</v>
          </cell>
        </row>
        <row r="201">
          <cell r="A201" t="str">
            <v>AT18/15X21 CYL JE L OR</v>
          </cell>
        </row>
        <row r="202">
          <cell r="A202" t="str">
            <v>AT22/20X27 CYL JE L OR</v>
          </cell>
        </row>
        <row r="203">
          <cell r="A203" t="str">
            <v>AT28/26X34 CYL JE L OR</v>
          </cell>
        </row>
        <row r="204">
          <cell r="A204" t="str">
            <v>AT06/08X13 CYL JE S OR</v>
          </cell>
        </row>
        <row r="205">
          <cell r="A205" t="str">
            <v>AT08/08X13 CYL JE S OR</v>
          </cell>
        </row>
        <row r="206">
          <cell r="A206" t="str">
            <v>AT10/12X17 CYL JE S OR</v>
          </cell>
        </row>
        <row r="207">
          <cell r="A207" t="str">
            <v>AT12/12X17 CYL JE S OR</v>
          </cell>
        </row>
        <row r="208">
          <cell r="A208" t="str">
            <v>AT12/15X21 CYL JE S OR</v>
          </cell>
        </row>
        <row r="209">
          <cell r="A209" t="str">
            <v>AT16/15X21 CYL JE S OR</v>
          </cell>
        </row>
        <row r="210">
          <cell r="A210" t="str">
            <v>AT20/20X27 CYL JE S OR</v>
          </cell>
        </row>
        <row r="211">
          <cell r="A211" t="str">
            <v>AT25/26X34 CYL JE S OR</v>
          </cell>
        </row>
        <row r="212">
          <cell r="A212" t="str">
            <v>AT30/33X42 CYL JE S OR</v>
          </cell>
        </row>
        <row r="213">
          <cell r="A213" t="str">
            <v>ORA06/05X10 CYL JE L NU</v>
          </cell>
        </row>
        <row r="214">
          <cell r="A214" t="str">
            <v>ORA08/08X13 CYL JE L NU</v>
          </cell>
        </row>
        <row r="215">
          <cell r="A215" t="str">
            <v>ORA10/08X13 CYL JE L NU</v>
          </cell>
        </row>
        <row r="216">
          <cell r="A216" t="str">
            <v>ORA12/12X17 CYL JE L NU</v>
          </cell>
        </row>
        <row r="217">
          <cell r="A217" t="str">
            <v>ORA15/15X21 CYL JE L NU</v>
          </cell>
        </row>
        <row r="218">
          <cell r="A218" t="str">
            <v>ORA18/15X21 CYL JE L NU</v>
          </cell>
        </row>
        <row r="219">
          <cell r="A219" t="str">
            <v>ORA22/20X27 CYL JE L NU</v>
          </cell>
        </row>
        <row r="220">
          <cell r="A220" t="str">
            <v>ORA06/08X13 CYL JE S NU</v>
          </cell>
        </row>
        <row r="221">
          <cell r="A221" t="str">
            <v>ORA08/08X13 CYL JE S NU</v>
          </cell>
        </row>
        <row r="222">
          <cell r="A222" t="str">
            <v>ORA10/12X17 CYL JE S NU</v>
          </cell>
        </row>
        <row r="223">
          <cell r="A223" t="str">
            <v>ORA12/12X17 CYL JE S NU</v>
          </cell>
        </row>
        <row r="224">
          <cell r="A224" t="str">
            <v>ORA16/15X21 CYL JE S NU</v>
          </cell>
        </row>
        <row r="225">
          <cell r="A225" t="str">
            <v>ORA20/20X27 CYL JE S NU</v>
          </cell>
        </row>
        <row r="226">
          <cell r="A226" t="str">
            <v>UF06/05X10 CYL L NU</v>
          </cell>
        </row>
        <row r="227">
          <cell r="A227" t="str">
            <v>UF08/08X13 CYL L NU</v>
          </cell>
        </row>
        <row r="228">
          <cell r="A228" t="str">
            <v>UF10/08X13 CYL L NU</v>
          </cell>
        </row>
        <row r="229">
          <cell r="A229" t="str">
            <v>UF12/12X17 CYL L NU</v>
          </cell>
        </row>
        <row r="230">
          <cell r="A230" t="str">
            <v>UF15/15X21 CYL L NU</v>
          </cell>
        </row>
        <row r="231">
          <cell r="A231" t="str">
            <v>UF18/15X21 CYL L NU</v>
          </cell>
        </row>
        <row r="232">
          <cell r="A232" t="str">
            <v>UF22/20X27 CYL L NU</v>
          </cell>
        </row>
        <row r="233">
          <cell r="A233" t="str">
            <v>UF28/26X34 CYL L NU</v>
          </cell>
        </row>
        <row r="234">
          <cell r="A234" t="str">
            <v>UF 06/08x13 CYL S NU</v>
          </cell>
        </row>
        <row r="235">
          <cell r="A235" t="str">
            <v>UF 08/08x13 CYL S NU</v>
          </cell>
        </row>
        <row r="236">
          <cell r="A236" t="str">
            <v>UF10/08x13 CYL S NU</v>
          </cell>
        </row>
        <row r="237">
          <cell r="A237" t="str">
            <v>UF 12/12x17 CYL S NU</v>
          </cell>
        </row>
        <row r="238">
          <cell r="A238" t="str">
            <v>UF 14/15x21 CYL S NU</v>
          </cell>
        </row>
        <row r="239">
          <cell r="A239" t="str">
            <v>UF 16/15x21 CYL S NU</v>
          </cell>
        </row>
        <row r="240">
          <cell r="A240" t="str">
            <v>UF 20/21x27 CYL S NU</v>
          </cell>
        </row>
        <row r="241">
          <cell r="A241" t="str">
            <v>UF 25/26x34 CYL S NU</v>
          </cell>
        </row>
        <row r="242">
          <cell r="A242" t="str">
            <v>UFM 06/08x13 CYL L NU</v>
          </cell>
        </row>
        <row r="243">
          <cell r="A243" t="str">
            <v>UFM 08/08x13 CYL L NU</v>
          </cell>
        </row>
        <row r="244">
          <cell r="A244" t="str">
            <v>UFM 10/08x13 CYL L NU</v>
          </cell>
        </row>
        <row r="245">
          <cell r="A245" t="str">
            <v>UFM 12/08x13 CYL L NU</v>
          </cell>
        </row>
        <row r="246">
          <cell r="A246" t="str">
            <v>CM06/05X10 CO L NU</v>
          </cell>
        </row>
        <row r="247">
          <cell r="A247" t="str">
            <v>CM06/08X13 CO L NU</v>
          </cell>
        </row>
        <row r="248">
          <cell r="A248" t="str">
            <v>CM08/08X13 CO L NU</v>
          </cell>
        </row>
        <row r="249">
          <cell r="A249" t="str">
            <v>CM10/12X17 CO L NU</v>
          </cell>
        </row>
        <row r="250">
          <cell r="A250" t="str">
            <v>CM12/12X17 CO L NU</v>
          </cell>
        </row>
        <row r="251">
          <cell r="A251" t="str">
            <v>CM15/15X21 CO L NU</v>
          </cell>
        </row>
        <row r="252">
          <cell r="A252" t="str">
            <v>CM18/15X21 CO L NU</v>
          </cell>
        </row>
        <row r="253">
          <cell r="A253" t="str">
            <v>CM06/08X13 CO S NU</v>
          </cell>
        </row>
        <row r="254">
          <cell r="A254" t="str">
            <v>CM08/08X13 CO S NU</v>
          </cell>
        </row>
        <row r="255">
          <cell r="A255" t="str">
            <v>CM10/12X17 CO S NU</v>
          </cell>
        </row>
        <row r="256">
          <cell r="A256" t="str">
            <v>CM12/12X17 CO S NU</v>
          </cell>
        </row>
        <row r="257">
          <cell r="A257" t="str">
            <v>CM16/15X21 CO S NU</v>
          </cell>
        </row>
        <row r="258">
          <cell r="A258" t="str">
            <v>CM20/15X21 CO S NU</v>
          </cell>
        </row>
        <row r="259">
          <cell r="A259" t="str">
            <v>UM06/10x100 CYL JE L NU</v>
          </cell>
        </row>
        <row r="260">
          <cell r="A260" t="str">
            <v>UM08/12x150 CYL JE L NU</v>
          </cell>
        </row>
        <row r="261">
          <cell r="A261" t="str">
            <v>UM10/12x150 CYL JE L NU</v>
          </cell>
        </row>
        <row r="262">
          <cell r="A262" t="str">
            <v>UM10/14x150 CYL JE L NU</v>
          </cell>
        </row>
        <row r="263">
          <cell r="A263" t="str">
            <v>UM12/14x150 CYL JE L NU</v>
          </cell>
        </row>
        <row r="264">
          <cell r="A264" t="str">
            <v>UM12/16x150 CYL JE L NU</v>
          </cell>
        </row>
        <row r="265">
          <cell r="A265" t="str">
            <v>UM15/18x150 CYL JE L NU</v>
          </cell>
        </row>
        <row r="266">
          <cell r="A266" t="str">
            <v>UM18/22x150 CYL JE L NU</v>
          </cell>
        </row>
        <row r="267">
          <cell r="A267" t="str">
            <v>UM22/26x150 CYL JE L NU</v>
          </cell>
        </row>
        <row r="268">
          <cell r="A268" t="str">
            <v>UM28/33x200 CYL JE L NU</v>
          </cell>
        </row>
        <row r="269">
          <cell r="A269" t="str">
            <v>UM06/12x150 nu</v>
          </cell>
        </row>
        <row r="270">
          <cell r="A270" t="str">
            <v>UM08/14x150 nu</v>
          </cell>
        </row>
        <row r="271">
          <cell r="A271" t="str">
            <v>UM10/16x150 nu</v>
          </cell>
        </row>
        <row r="272">
          <cell r="A272" t="str">
            <v>UM12/18x150 nu</v>
          </cell>
        </row>
        <row r="273">
          <cell r="A273" t="str">
            <v>UM16/22x150 nu</v>
          </cell>
        </row>
        <row r="274">
          <cell r="A274" t="str">
            <v>UM20/27x200 nu</v>
          </cell>
        </row>
        <row r="275">
          <cell r="A275" t="str">
            <v>UM25/33x200 nu</v>
          </cell>
        </row>
        <row r="276">
          <cell r="A276" t="str">
            <v>AJA12S M18x150</v>
          </cell>
        </row>
        <row r="277">
          <cell r="A277" t="str">
            <v>BM MET 10x100</v>
          </cell>
        </row>
        <row r="278">
          <cell r="A278" t="str">
            <v>BM MET 12x150</v>
          </cell>
        </row>
        <row r="279">
          <cell r="A279" t="str">
            <v>BM MET 14x150</v>
          </cell>
        </row>
        <row r="280">
          <cell r="A280" t="str">
            <v>BM MET 16x150</v>
          </cell>
        </row>
        <row r="281">
          <cell r="A281" t="str">
            <v>BM MET 18x150</v>
          </cell>
        </row>
        <row r="282">
          <cell r="A282" t="str">
            <v>BM MET 20x150</v>
          </cell>
        </row>
        <row r="283">
          <cell r="A283" t="str">
            <v>BM MET 22x150</v>
          </cell>
        </row>
        <row r="284">
          <cell r="A284" t="str">
            <v>BM MET 26x150</v>
          </cell>
        </row>
        <row r="285">
          <cell r="A285" t="str">
            <v>BM MET 27x200</v>
          </cell>
        </row>
        <row r="286">
          <cell r="A286" t="str">
            <v>BM MET 33x200</v>
          </cell>
        </row>
        <row r="287">
          <cell r="A287" t="str">
            <v>BM MET 42x200</v>
          </cell>
        </row>
        <row r="288">
          <cell r="A288" t="str">
            <v>UM06/08X13 CO L NU</v>
          </cell>
        </row>
        <row r="289">
          <cell r="A289" t="str">
            <v>UM08/08X13 CO L NU</v>
          </cell>
        </row>
        <row r="290">
          <cell r="A290" t="str">
            <v>UM10/08X13 CO L NU</v>
          </cell>
        </row>
        <row r="291">
          <cell r="A291" t="str">
            <v>UM10/12X17 CO L NU</v>
          </cell>
        </row>
        <row r="292">
          <cell r="A292" t="str">
            <v>UM12/12X17 CO L NU</v>
          </cell>
        </row>
        <row r="293">
          <cell r="A293" t="str">
            <v>UM12/15X21 CO L NU</v>
          </cell>
        </row>
        <row r="294">
          <cell r="A294" t="str">
            <v>UM15/15X21 CO L NU</v>
          </cell>
        </row>
        <row r="295">
          <cell r="A295" t="str">
            <v>UM18/15X21 CO L NU</v>
          </cell>
        </row>
        <row r="296">
          <cell r="A296" t="str">
            <v>UM22/20X27 CO L NU</v>
          </cell>
        </row>
        <row r="297">
          <cell r="A297" t="str">
            <v>UM28/26X34 CO L NU</v>
          </cell>
        </row>
        <row r="298">
          <cell r="A298" t="str">
            <v>UM 06/08X13 CO S NU</v>
          </cell>
        </row>
        <row r="299">
          <cell r="A299" t="str">
            <v>UM 08/08x13 CO S NU</v>
          </cell>
        </row>
        <row r="300">
          <cell r="A300" t="str">
            <v>UM 10/12x17 CO S NU</v>
          </cell>
        </row>
        <row r="301">
          <cell r="A301" t="str">
            <v>UM 12/12x17 CO S NU</v>
          </cell>
        </row>
        <row r="302">
          <cell r="A302" t="str">
            <v>UM 16/15x21 CO S NU</v>
          </cell>
        </row>
        <row r="303">
          <cell r="A303" t="str">
            <v>UM 20/21x27 CO S NU</v>
          </cell>
        </row>
        <row r="304">
          <cell r="A304" t="str">
            <v>UM 25/26x34 CO S NU</v>
          </cell>
        </row>
        <row r="305">
          <cell r="A305" t="str">
            <v>CMA12S B3/8 nu</v>
          </cell>
        </row>
        <row r="306">
          <cell r="A306" t="str">
            <v>MG 1/8 CYL-FG 1/4 CYL S</v>
          </cell>
        </row>
        <row r="307">
          <cell r="A307" t="str">
            <v>MG 1/8 CYL-FG 3/8 CYL S</v>
          </cell>
        </row>
        <row r="308">
          <cell r="A308" t="str">
            <v>MG 1/4 CYL-FG 1/8 CYL S</v>
          </cell>
        </row>
        <row r="309">
          <cell r="A309" t="str">
            <v>MG 1/4 CYL-FG 3/8 CYL S</v>
          </cell>
        </row>
        <row r="310">
          <cell r="A310" t="str">
            <v>MG 1/4 CYL-FG 1/2 CYL S</v>
          </cell>
        </row>
        <row r="311">
          <cell r="A311" t="str">
            <v>MG 1/4 CYL-FG 3/4 CYL S</v>
          </cell>
        </row>
        <row r="312">
          <cell r="A312" t="str">
            <v>MG 3/8 CYL-FG 1/8 CYL S</v>
          </cell>
        </row>
        <row r="313">
          <cell r="A313" t="str">
            <v>MG 3/8 CYL-FG 1/4 CYL S</v>
          </cell>
        </row>
        <row r="314">
          <cell r="A314" t="str">
            <v>MG 3/8 CYL-FG 1/2 CYL S</v>
          </cell>
        </row>
        <row r="315">
          <cell r="A315" t="str">
            <v>MG 1/2 CYL-FG 1/8 CYL S</v>
          </cell>
        </row>
        <row r="316">
          <cell r="A316" t="str">
            <v>MG 1/2 CYL-FG 1/4 CYL S</v>
          </cell>
        </row>
        <row r="317">
          <cell r="A317" t="str">
            <v>MG 1/2 CYL-FG 3/8 CYL S</v>
          </cell>
        </row>
        <row r="318">
          <cell r="A318" t="str">
            <v>MG 1/2 CYL-FG 3/4 CYL S</v>
          </cell>
        </row>
        <row r="319">
          <cell r="A319" t="str">
            <v>MG 1/2 CYL-FG 1 CYL S</v>
          </cell>
        </row>
        <row r="320">
          <cell r="A320" t="str">
            <v>MG 1/2 CYL-FG 11/4 CYL S</v>
          </cell>
        </row>
        <row r="321">
          <cell r="A321" t="str">
            <v>MG 3/4 CYL-FG 1/4 CYL S</v>
          </cell>
        </row>
        <row r="322">
          <cell r="A322" t="str">
            <v>MG 3/4 CYL-FG 3/8 CYL S</v>
          </cell>
        </row>
        <row r="323">
          <cell r="A323" t="str">
            <v>MG 3/4 CYL-FG 1/2 CYL S</v>
          </cell>
        </row>
        <row r="324">
          <cell r="A324" t="str">
            <v>MG 3/4 CYL-FG 1 CYL S</v>
          </cell>
        </row>
        <row r="325">
          <cell r="A325" t="str">
            <v>MG 3/4 CYL-FG 11/4 CYL S</v>
          </cell>
        </row>
        <row r="326">
          <cell r="A326" t="str">
            <v>MG 3/4 CYL-FG 11/2 CYL S</v>
          </cell>
        </row>
        <row r="327">
          <cell r="A327" t="str">
            <v>MG 1 CYL-FG 1/4 CYL S</v>
          </cell>
        </row>
        <row r="328">
          <cell r="A328" t="str">
            <v>MG 1 CYL-FG 3/8 CYL S</v>
          </cell>
        </row>
        <row r="329">
          <cell r="A329" t="str">
            <v>MG 1 CYL-FG 1/2 CYL S</v>
          </cell>
        </row>
        <row r="330">
          <cell r="A330" t="str">
            <v>MG 1 CYL-FG 3/4 CYL S</v>
          </cell>
        </row>
        <row r="331">
          <cell r="A331" t="str">
            <v>MG 1 CYL-FG 11/4 CYL S</v>
          </cell>
        </row>
        <row r="332">
          <cell r="A332" t="str">
            <v>MG 1 CYL-FG 11/2 CYL S</v>
          </cell>
        </row>
        <row r="333">
          <cell r="A333" t="str">
            <v>MG 11/4 CYL-FG 1/2 CYL S</v>
          </cell>
        </row>
        <row r="334">
          <cell r="A334" t="str">
            <v>MG 11/4 CYL-FG 3/4 CYL S</v>
          </cell>
        </row>
        <row r="335">
          <cell r="A335" t="str">
            <v>MG 11/4 CYL-FG 1 CYL S</v>
          </cell>
        </row>
        <row r="336">
          <cell r="A336" t="str">
            <v>MG 11/4 CYL-FG 11/2 CYL S</v>
          </cell>
        </row>
        <row r="337">
          <cell r="A337" t="str">
            <v>MG 11/2 CYL-FG 1/2 CYL S</v>
          </cell>
        </row>
        <row r="338">
          <cell r="A338" t="str">
            <v>MG 11/2 CYL-FG 1 CYL S</v>
          </cell>
        </row>
        <row r="339">
          <cell r="A339" t="str">
            <v>MG 11/2 CYL-FG 11/4 CYL S</v>
          </cell>
        </row>
        <row r="340">
          <cell r="A340" t="str">
            <v>ADR0806L OR NU</v>
          </cell>
        </row>
        <row r="341">
          <cell r="A341" t="str">
            <v>ADR10/06L OR NU</v>
          </cell>
        </row>
        <row r="342">
          <cell r="A342" t="str">
            <v>ADR10/08L OR NU</v>
          </cell>
        </row>
        <row r="343">
          <cell r="A343" t="str">
            <v>ADR12/10L OR NU</v>
          </cell>
        </row>
        <row r="344">
          <cell r="A344" t="str">
            <v>ADR15/06L OR NU</v>
          </cell>
        </row>
        <row r="345">
          <cell r="A345" t="str">
            <v>ADR15/08L OR NU</v>
          </cell>
        </row>
        <row r="346">
          <cell r="A346" t="str">
            <v>ADR15/10L OR NU</v>
          </cell>
        </row>
        <row r="347">
          <cell r="A347" t="str">
            <v>ADR15/12L OR NU</v>
          </cell>
        </row>
        <row r="348">
          <cell r="A348" t="str">
            <v>ADR18/10L OR NU</v>
          </cell>
        </row>
        <row r="349">
          <cell r="A349" t="str">
            <v>ADR18/12L OR NU</v>
          </cell>
        </row>
        <row r="350">
          <cell r="A350" t="str">
            <v>ADR18/15L OR NU</v>
          </cell>
        </row>
        <row r="351">
          <cell r="A351" t="str">
            <v>ADR22/10L OR NU</v>
          </cell>
        </row>
        <row r="352">
          <cell r="A352" t="str">
            <v>ADR22/12L OR NU</v>
          </cell>
        </row>
        <row r="353">
          <cell r="A353" t="str">
            <v>ADR22/15L OR NU</v>
          </cell>
        </row>
        <row r="354">
          <cell r="A354" t="str">
            <v>ADR22/18L OR NU</v>
          </cell>
        </row>
        <row r="355">
          <cell r="A355" t="str">
            <v>ADR28/12L OR NU</v>
          </cell>
        </row>
        <row r="356">
          <cell r="A356" t="str">
            <v>ADR28/15L OR NU</v>
          </cell>
        </row>
        <row r="357">
          <cell r="A357" t="str">
            <v>ADR28/18L OR NU</v>
          </cell>
        </row>
        <row r="358">
          <cell r="A358" t="str">
            <v>ADR28/22L OR NU</v>
          </cell>
        </row>
        <row r="359">
          <cell r="A359" t="str">
            <v>ADR 08/06S OR NU</v>
          </cell>
        </row>
        <row r="360">
          <cell r="A360" t="str">
            <v>ADR 10/06S OR NU</v>
          </cell>
        </row>
        <row r="361">
          <cell r="A361" t="str">
            <v>ADR 10/08S OR NU</v>
          </cell>
        </row>
        <row r="362">
          <cell r="A362" t="str">
            <v>ADR 12/06S OR NU</v>
          </cell>
        </row>
        <row r="363">
          <cell r="A363" t="str">
            <v>ADR 12/08S OR NU</v>
          </cell>
        </row>
        <row r="364">
          <cell r="A364" t="str">
            <v>ADR 12/10S OR NU</v>
          </cell>
        </row>
        <row r="365">
          <cell r="A365" t="str">
            <v>ADR 14/10S OR NU</v>
          </cell>
        </row>
        <row r="366">
          <cell r="A366" t="str">
            <v>ADR 14/12S OR NU</v>
          </cell>
        </row>
        <row r="367">
          <cell r="A367" t="str">
            <v>ADR 16/06S OR NU</v>
          </cell>
        </row>
        <row r="368">
          <cell r="A368" t="str">
            <v>ADR 16/08S OR NU</v>
          </cell>
        </row>
        <row r="369">
          <cell r="A369" t="str">
            <v>ADR 16/10S OR NU</v>
          </cell>
        </row>
        <row r="370">
          <cell r="A370" t="str">
            <v>ADR 16/12S OR NU</v>
          </cell>
        </row>
        <row r="371">
          <cell r="A371" t="str">
            <v>ADR 20/12S OR NU</v>
          </cell>
        </row>
        <row r="372">
          <cell r="A372" t="str">
            <v>ADR 20/16S OR NU</v>
          </cell>
        </row>
        <row r="373">
          <cell r="A373" t="str">
            <v>ADR 25/16S OR NU</v>
          </cell>
        </row>
        <row r="374">
          <cell r="A374" t="str">
            <v>ADR 25/20S OR NU</v>
          </cell>
        </row>
        <row r="375">
          <cell r="A375" t="str">
            <v>ADR 30/20S OR NU</v>
          </cell>
        </row>
        <row r="376">
          <cell r="A376" t="str">
            <v>ADR 30/25S OR NU</v>
          </cell>
        </row>
        <row r="377">
          <cell r="A377" t="str">
            <v>E13</v>
          </cell>
        </row>
        <row r="378">
          <cell r="A378" t="str">
            <v>E17</v>
          </cell>
        </row>
        <row r="379">
          <cell r="A379" t="str">
            <v>E21</v>
          </cell>
        </row>
        <row r="380">
          <cell r="A380" t="str">
            <v>E27</v>
          </cell>
        </row>
        <row r="381">
          <cell r="A381" t="str">
            <v>B13</v>
          </cell>
        </row>
        <row r="382">
          <cell r="A382" t="str">
            <v>B17</v>
          </cell>
        </row>
        <row r="383">
          <cell r="A383" t="str">
            <v>B21</v>
          </cell>
        </row>
        <row r="384">
          <cell r="A384" t="str">
            <v>B27</v>
          </cell>
        </row>
        <row r="385">
          <cell r="A385" t="str">
            <v>UD 13 nu</v>
          </cell>
        </row>
        <row r="386">
          <cell r="A386" t="str">
            <v>UD 17 nu</v>
          </cell>
        </row>
        <row r="387">
          <cell r="A387" t="str">
            <v>UD 21 nu</v>
          </cell>
        </row>
        <row r="388">
          <cell r="A388" t="str">
            <v>UD 27 nu</v>
          </cell>
        </row>
        <row r="389">
          <cell r="A389" t="str">
            <v>CE 13 NU</v>
          </cell>
        </row>
        <row r="390">
          <cell r="A390" t="str">
            <v>CE 17 NU</v>
          </cell>
        </row>
        <row r="391">
          <cell r="A391" t="str">
            <v>CE 21 NU</v>
          </cell>
        </row>
        <row r="392">
          <cell r="A392" t="str">
            <v>CE 27 NU</v>
          </cell>
        </row>
        <row r="393">
          <cell r="A393" t="str">
            <v>OBF 13</v>
          </cell>
        </row>
        <row r="394">
          <cell r="A394" t="str">
            <v>OBF 17</v>
          </cell>
        </row>
        <row r="395">
          <cell r="A395" t="str">
            <v>OBF 21</v>
          </cell>
        </row>
        <row r="396">
          <cell r="A396" t="str">
            <v>OBF 27</v>
          </cell>
        </row>
        <row r="397">
          <cell r="A397" t="str">
            <v>CF 13 DN</v>
          </cell>
        </row>
        <row r="398">
          <cell r="A398" t="str">
            <v>CF 17 DN</v>
          </cell>
        </row>
        <row r="399">
          <cell r="A399" t="str">
            <v>CF 21 DN</v>
          </cell>
        </row>
        <row r="400">
          <cell r="A400" t="str">
            <v>CF 27 DN</v>
          </cell>
        </row>
        <row r="401">
          <cell r="A401" t="str">
            <v>T 13 NU</v>
          </cell>
        </row>
        <row r="402">
          <cell r="A402" t="str">
            <v>T 17 NU</v>
          </cell>
        </row>
        <row r="403">
          <cell r="A403" t="str">
            <v>T 21 NU</v>
          </cell>
        </row>
        <row r="404">
          <cell r="A404" t="str">
            <v>T 27 NU</v>
          </cell>
        </row>
        <row r="405">
          <cell r="A405" t="str">
            <v>UM 13/08X13 CYL NU</v>
          </cell>
        </row>
        <row r="406">
          <cell r="A406" t="str">
            <v>UM 13/12x17 CYL NU</v>
          </cell>
        </row>
        <row r="407">
          <cell r="A407" t="str">
            <v>UM 17/12x17 CYL NU</v>
          </cell>
        </row>
        <row r="408">
          <cell r="A408" t="str">
            <v>UM 17/15x21 CYL NU</v>
          </cell>
        </row>
        <row r="409">
          <cell r="A409" t="str">
            <v>UM 21/15x21 CYL NU</v>
          </cell>
        </row>
        <row r="410">
          <cell r="A410" t="str">
            <v>UM 21/21x27 CYL NU</v>
          </cell>
        </row>
        <row r="411">
          <cell r="A411" t="str">
            <v>UM 27/21x27 CYL NU</v>
          </cell>
        </row>
        <row r="412">
          <cell r="A412" t="str">
            <v>UM 27/26x34 CYL NU</v>
          </cell>
        </row>
        <row r="413">
          <cell r="A413" t="str">
            <v>UM 33/26x34 CYL NU</v>
          </cell>
        </row>
        <row r="414">
          <cell r="A414" t="str">
            <v>UM 42/33x42 CYL NU</v>
          </cell>
        </row>
        <row r="415">
          <cell r="A415" t="str">
            <v>AAG17 G3/8</v>
          </cell>
        </row>
        <row r="416">
          <cell r="A416" t="str">
            <v>AAG21 G1/2</v>
          </cell>
        </row>
        <row r="417">
          <cell r="A417" t="str">
            <v>AAG27 G1"</v>
          </cell>
        </row>
        <row r="418">
          <cell r="A418" t="str">
            <v>UF 13/08x13 NU</v>
          </cell>
        </row>
        <row r="419">
          <cell r="A419" t="str">
            <v>UF 13/12x17 NU</v>
          </cell>
        </row>
        <row r="420">
          <cell r="A420" t="str">
            <v>UF 17/12x17 NU</v>
          </cell>
        </row>
        <row r="421">
          <cell r="A421" t="str">
            <v>UF 17/15x21 NU</v>
          </cell>
        </row>
        <row r="422">
          <cell r="A422" t="str">
            <v>UF 21/15x21 NU</v>
          </cell>
        </row>
        <row r="423">
          <cell r="A423" t="str">
            <v>UF 21/21x27 NU</v>
          </cell>
        </row>
        <row r="424">
          <cell r="A424" t="str">
            <v>UF 27/21x27 NU</v>
          </cell>
        </row>
        <row r="425">
          <cell r="A425" t="str">
            <v>AT 13/08X13 CYL</v>
          </cell>
        </row>
        <row r="426">
          <cell r="A426" t="str">
            <v>AT 17/12x17 CYL</v>
          </cell>
        </row>
        <row r="427">
          <cell r="A427" t="str">
            <v>AT 21/15x21 CYL</v>
          </cell>
        </row>
        <row r="428">
          <cell r="A428" t="str">
            <v>AT 27/21x27 CYL</v>
          </cell>
        </row>
        <row r="429">
          <cell r="A429" t="str">
            <v>CM 13/08x13 CO NU</v>
          </cell>
        </row>
        <row r="430">
          <cell r="A430" t="str">
            <v>CM 13/12x17 CO NU</v>
          </cell>
        </row>
        <row r="431">
          <cell r="A431" t="str">
            <v>CM 13/15x21 CO NU</v>
          </cell>
        </row>
        <row r="432">
          <cell r="A432" t="str">
            <v>CM 17/12x17 CO NU</v>
          </cell>
        </row>
        <row r="433">
          <cell r="A433" t="str">
            <v>CM 17/15x21 CO NU</v>
          </cell>
        </row>
        <row r="434">
          <cell r="A434" t="str">
            <v>CM 21/15x21 CO NU</v>
          </cell>
        </row>
        <row r="435">
          <cell r="A435" t="str">
            <v>CM 21/21x27 CO NU</v>
          </cell>
        </row>
        <row r="436">
          <cell r="A436" t="str">
            <v>CM 27/21x27 CO NU</v>
          </cell>
        </row>
        <row r="437">
          <cell r="A437" t="str">
            <v>CM 27/26x34 CO NU</v>
          </cell>
        </row>
        <row r="438">
          <cell r="A438" t="str">
            <v>AAG13 M18x150</v>
          </cell>
        </row>
        <row r="439">
          <cell r="A439" t="str">
            <v>BS-B10</v>
          </cell>
        </row>
        <row r="440">
          <cell r="A440" t="str">
            <v>BS-B13,1</v>
          </cell>
        </row>
        <row r="441">
          <cell r="A441" t="str">
            <v>BS-B17,06</v>
          </cell>
        </row>
        <row r="442">
          <cell r="A442" t="str">
            <v>BS-C21</v>
          </cell>
        </row>
        <row r="443">
          <cell r="A443" t="str">
            <v>BS-C27</v>
          </cell>
        </row>
        <row r="444">
          <cell r="A444" t="str">
            <v>BS-C33</v>
          </cell>
        </row>
        <row r="445">
          <cell r="A445" t="str">
            <v>BFJ7/16</v>
          </cell>
        </row>
        <row r="446">
          <cell r="A446" t="str">
            <v>BFJ1/2</v>
          </cell>
        </row>
        <row r="447">
          <cell r="A447" t="str">
            <v>BFJ9/16</v>
          </cell>
        </row>
        <row r="448">
          <cell r="A448" t="str">
            <v>BFJ3/4</v>
          </cell>
        </row>
        <row r="449">
          <cell r="A449" t="str">
            <v>BFJ7/8</v>
          </cell>
        </row>
        <row r="450">
          <cell r="A450" t="str">
            <v>BFJ1"1/16</v>
          </cell>
        </row>
        <row r="451">
          <cell r="A451" t="str">
            <v>BFJ1"5/16</v>
          </cell>
        </row>
        <row r="452">
          <cell r="A452" t="str">
            <v>BMJ7/16</v>
          </cell>
        </row>
        <row r="453">
          <cell r="A453" t="str">
            <v>BJM1/2</v>
          </cell>
        </row>
        <row r="454">
          <cell r="A454" t="str">
            <v>BMJ9/16</v>
          </cell>
        </row>
        <row r="455">
          <cell r="A455" t="str">
            <v>BMJ3/4</v>
          </cell>
        </row>
        <row r="456">
          <cell r="A456" t="str">
            <v>BMJ7/8</v>
          </cell>
        </row>
        <row r="457">
          <cell r="A457" t="str">
            <v>BMJ1"1/16</v>
          </cell>
        </row>
        <row r="458">
          <cell r="A458" t="str">
            <v>BMJ1"5/16</v>
          </cell>
        </row>
        <row r="459">
          <cell r="A459" t="str">
            <v>MJ7/16 - MJ7/16</v>
          </cell>
        </row>
        <row r="460">
          <cell r="A460" t="str">
            <v>MJ1/2 - MJ1/2</v>
          </cell>
        </row>
        <row r="461">
          <cell r="A461" t="str">
            <v>MJ9/16 - MJ9/16</v>
          </cell>
        </row>
        <row r="462">
          <cell r="A462" t="str">
            <v>MJ3/4 - MJ3/4</v>
          </cell>
        </row>
        <row r="463">
          <cell r="A463" t="str">
            <v>MJ7/8 - MJ7/8</v>
          </cell>
        </row>
        <row r="464">
          <cell r="A464" t="str">
            <v>MJ1"1/16 - MJ1"1/16</v>
          </cell>
        </row>
        <row r="465">
          <cell r="A465" t="str">
            <v>MJ1"5/16 - MJ1"5/16</v>
          </cell>
        </row>
        <row r="466">
          <cell r="A466" t="str">
            <v>MJ7/16-MJ7/16</v>
          </cell>
        </row>
        <row r="467">
          <cell r="A467" t="str">
            <v>MJ1/2-MJ1/2</v>
          </cell>
        </row>
        <row r="468">
          <cell r="A468" t="str">
            <v>MJ9/16-MJ9/16</v>
          </cell>
        </row>
        <row r="469">
          <cell r="A469" t="str">
            <v>MJ3/4-MJ3/4</v>
          </cell>
        </row>
        <row r="470">
          <cell r="A470" t="str">
            <v>MJ7/8-MJ7/8</v>
          </cell>
        </row>
        <row r="471">
          <cell r="A471" t="str">
            <v>MJ1"1/16-MJ1"1/16</v>
          </cell>
        </row>
        <row r="472">
          <cell r="A472" t="str">
            <v>MJ1"5/16-MJ1"5/16</v>
          </cell>
        </row>
        <row r="473">
          <cell r="A473" t="str">
            <v>MJ7/16 -FJ7/16 90°</v>
          </cell>
        </row>
        <row r="474">
          <cell r="A474" t="str">
            <v>MJ1/2 -FJ1/2 90°</v>
          </cell>
        </row>
        <row r="475">
          <cell r="A475" t="str">
            <v>MJ9/16-FJ9/16 90°</v>
          </cell>
        </row>
        <row r="476">
          <cell r="A476" t="str">
            <v>MJ3/4-FJ3/4 90°</v>
          </cell>
        </row>
        <row r="477">
          <cell r="A477" t="str">
            <v>MJ7/8-FJ7/8 90°</v>
          </cell>
        </row>
        <row r="478">
          <cell r="A478" t="str">
            <v>MJ1"1/16-FJ1"1/16 90°</v>
          </cell>
        </row>
        <row r="479">
          <cell r="A479" t="str">
            <v>MJ1"5/16-FJ1"5/16 90°</v>
          </cell>
        </row>
        <row r="480">
          <cell r="A480" t="str">
            <v>MJ7/16 -FJ7/16 45°</v>
          </cell>
        </row>
        <row r="481">
          <cell r="A481" t="str">
            <v>MJ1/2 -FJ1/2 45°</v>
          </cell>
        </row>
        <row r="482">
          <cell r="A482" t="str">
            <v>MJ9/16-FJ9/16 45°</v>
          </cell>
        </row>
        <row r="483">
          <cell r="A483" t="str">
            <v>MJ3/4-FJ3/4 45°</v>
          </cell>
        </row>
        <row r="484">
          <cell r="A484" t="str">
            <v>MJ1"1/16-FJ1"1/16 45°</v>
          </cell>
        </row>
        <row r="485">
          <cell r="A485" t="str">
            <v>MJ7/16-MB1/8</v>
          </cell>
        </row>
        <row r="486">
          <cell r="A486" t="str">
            <v>MJ7/16-MB1/4</v>
          </cell>
        </row>
        <row r="487">
          <cell r="A487" t="str">
            <v>MJ1/2-MB1/8</v>
          </cell>
        </row>
        <row r="488">
          <cell r="A488" t="str">
            <v>MJ1/2-MB1/4</v>
          </cell>
        </row>
        <row r="489">
          <cell r="A489" t="str">
            <v>MJ9/16-MB1/8</v>
          </cell>
        </row>
        <row r="490">
          <cell r="A490" t="str">
            <v>MJ9/16-MB1/4</v>
          </cell>
        </row>
        <row r="491">
          <cell r="A491" t="str">
            <v>MJ9/16-MB3/8</v>
          </cell>
        </row>
        <row r="492">
          <cell r="A492" t="str">
            <v>MJ9/16-MB1/2</v>
          </cell>
        </row>
        <row r="493">
          <cell r="A493" t="str">
            <v>MJ3/4-MB1/4</v>
          </cell>
        </row>
        <row r="494">
          <cell r="A494" t="str">
            <v>MJ3/4-MB3/8</v>
          </cell>
        </row>
        <row r="495">
          <cell r="A495" t="str">
            <v>MJ3/4-MB1/2</v>
          </cell>
        </row>
        <row r="496">
          <cell r="A496" t="str">
            <v>MJ3/4-MB3/4</v>
          </cell>
        </row>
        <row r="497">
          <cell r="A497" t="str">
            <v>MJ7/8-MB1/2</v>
          </cell>
        </row>
        <row r="498">
          <cell r="A498" t="str">
            <v>MJ7/8-MB3/4</v>
          </cell>
        </row>
        <row r="499">
          <cell r="A499" t="str">
            <v>MJ1"1/16-MB1/2</v>
          </cell>
        </row>
        <row r="500">
          <cell r="A500" t="str">
            <v>MJ1"1/16-MB3/4</v>
          </cell>
        </row>
        <row r="501">
          <cell r="A501" t="str">
            <v>MJ1"1/16-MB1"</v>
          </cell>
        </row>
        <row r="502">
          <cell r="A502" t="str">
            <v>MJ1"5/16-MB3/4</v>
          </cell>
        </row>
        <row r="503">
          <cell r="A503" t="str">
            <v>MJ1"5/16-MB1"</v>
          </cell>
        </row>
        <row r="504">
          <cell r="A504" t="str">
            <v>MJ7/16-MB1/8 90°</v>
          </cell>
        </row>
        <row r="505">
          <cell r="A505" t="str">
            <v>MJ7/16-MB1/4 90°</v>
          </cell>
        </row>
        <row r="506">
          <cell r="A506" t="str">
            <v>MJ1/2-MB1/8 90°</v>
          </cell>
        </row>
        <row r="507">
          <cell r="A507" t="str">
            <v>MJ1/2-MB1/4 90°</v>
          </cell>
        </row>
        <row r="508">
          <cell r="A508" t="str">
            <v>MJ9/16-MB1/4 90°</v>
          </cell>
        </row>
        <row r="509">
          <cell r="A509" t="str">
            <v>MJ9/16-MB3/8 90°</v>
          </cell>
        </row>
        <row r="510">
          <cell r="A510" t="str">
            <v>MJ9/16-MB1/2 90°</v>
          </cell>
        </row>
        <row r="511">
          <cell r="A511" t="str">
            <v>MJ3/4-MB3/8 90°</v>
          </cell>
        </row>
        <row r="512">
          <cell r="A512" t="str">
            <v>MJ3/4-MB1/2 90°</v>
          </cell>
        </row>
        <row r="513">
          <cell r="A513" t="str">
            <v>MJ3/4-MB3/4 90°</v>
          </cell>
        </row>
        <row r="514">
          <cell r="A514" t="str">
            <v>MJ7/8-MB3/8 90°</v>
          </cell>
        </row>
        <row r="515">
          <cell r="A515" t="str">
            <v>MJ7/8-MB1/2 90°</v>
          </cell>
        </row>
        <row r="516">
          <cell r="A516" t="str">
            <v>MJ7/8-MB3/4 90°</v>
          </cell>
        </row>
        <row r="517">
          <cell r="A517" t="str">
            <v>MJ1"1/16-MB1/2 90°</v>
          </cell>
        </row>
        <row r="518">
          <cell r="A518" t="str">
            <v>MJ1"1/16-MB3/4 90°</v>
          </cell>
        </row>
        <row r="519">
          <cell r="A519" t="str">
            <v>MJ1"5/16-MB3/4 90°</v>
          </cell>
        </row>
        <row r="520">
          <cell r="A520" t="str">
            <v>MJ1"5/16-MB1" 90°</v>
          </cell>
        </row>
        <row r="521">
          <cell r="A521" t="str">
            <v>A.JM78GMR38</v>
          </cell>
        </row>
        <row r="522">
          <cell r="A522" t="str">
            <v>C.JM916GMR38</v>
          </cell>
        </row>
        <row r="523">
          <cell r="A523" t="str">
            <v>MJ7/16-MS7/16</v>
          </cell>
        </row>
        <row r="524">
          <cell r="A524" t="str">
            <v>MJ1/2-MS1/2</v>
          </cell>
        </row>
        <row r="525">
          <cell r="A525" t="str">
            <v>MJ9/16-MS9/16</v>
          </cell>
        </row>
        <row r="526">
          <cell r="A526" t="str">
            <v>MJ3/4-MS9/16</v>
          </cell>
        </row>
        <row r="527">
          <cell r="A527" t="str">
            <v>MJ3/4-MS3/4</v>
          </cell>
        </row>
        <row r="528">
          <cell r="A528" t="str">
            <v>MJ3/4-MS7/8</v>
          </cell>
        </row>
        <row r="529">
          <cell r="A529" t="str">
            <v>MJ3/4-MS1"1/16</v>
          </cell>
        </row>
        <row r="530">
          <cell r="A530" t="str">
            <v>MJ7/8-MS3/4</v>
          </cell>
        </row>
        <row r="531">
          <cell r="A531" t="str">
            <v>MJ7/8-MS7/8</v>
          </cell>
        </row>
        <row r="532">
          <cell r="A532" t="str">
            <v>MJ1"1/16-MS7/8</v>
          </cell>
        </row>
        <row r="533">
          <cell r="A533" t="str">
            <v>MJ1"1/16-MS1"1/16</v>
          </cell>
        </row>
        <row r="534">
          <cell r="A534" t="str">
            <v>MJ1"5/16-MS1"1/16</v>
          </cell>
        </row>
        <row r="535">
          <cell r="A535" t="str">
            <v>MJ1"5/16-MS1"5/16</v>
          </cell>
        </row>
        <row r="536">
          <cell r="A536" t="str">
            <v>MJ7/16-MS7/16 90°</v>
          </cell>
        </row>
        <row r="537">
          <cell r="A537" t="str">
            <v>MJ1/2-MS1/2 90°</v>
          </cell>
        </row>
        <row r="538">
          <cell r="A538" t="str">
            <v>MJ9/16-MS9/16 90°</v>
          </cell>
        </row>
        <row r="539">
          <cell r="A539" t="str">
            <v>MJ3/4-MS3/4 90°</v>
          </cell>
        </row>
        <row r="540">
          <cell r="A540" t="str">
            <v>MJ7/8-MS7/8 90°</v>
          </cell>
        </row>
        <row r="541">
          <cell r="A541" t="str">
            <v>MJ1"1/16-MS1"1/16 90°</v>
          </cell>
        </row>
        <row r="542">
          <cell r="A542" t="str">
            <v>MJ1"5/16-MS1"5/16 90°</v>
          </cell>
        </row>
        <row r="543">
          <cell r="A543" t="str">
            <v>A.JM34MMR18</v>
          </cell>
        </row>
        <row r="544">
          <cell r="A544" t="str">
            <v>MBSPCT1/8-MBSPCT1/4</v>
          </cell>
        </row>
        <row r="545">
          <cell r="A545" t="str">
            <v>MBSPCT1/4-MBSPCT1/4</v>
          </cell>
        </row>
        <row r="546">
          <cell r="A546" t="str">
            <v>MBSPCT1/4-MBSPCT3/8</v>
          </cell>
        </row>
        <row r="547">
          <cell r="A547" t="str">
            <v>MBSPCT3/8-MBSPCT3/8</v>
          </cell>
        </row>
        <row r="548">
          <cell r="A548" t="str">
            <v>MBSPCT3/8-MBSPCT1/2</v>
          </cell>
        </row>
        <row r="549">
          <cell r="A549" t="str">
            <v>MBSPCT1/2-MBSPCT1/2</v>
          </cell>
        </row>
        <row r="550">
          <cell r="A550" t="str">
            <v>MBSPCT1/2-MBSPCT5/8</v>
          </cell>
        </row>
        <row r="551">
          <cell r="A551" t="str">
            <v>MBSPCT5/8-MBSPCT5/8</v>
          </cell>
        </row>
        <row r="552">
          <cell r="A552" t="str">
            <v>MBSPCT3/4-MBSPCT3/4</v>
          </cell>
        </row>
        <row r="553">
          <cell r="A553" t="str">
            <v>MBSPCT3/4-MBSPCT1"</v>
          </cell>
        </row>
        <row r="554">
          <cell r="A554" t="str">
            <v>MBSPCT1"-MBSPCT1"</v>
          </cell>
        </row>
        <row r="555">
          <cell r="A555" t="str">
            <v>MBSP1/8-MC1/8</v>
          </cell>
        </row>
        <row r="556">
          <cell r="A556" t="str">
            <v>MBSP1/8-MC/14</v>
          </cell>
        </row>
        <row r="557">
          <cell r="A557" t="str">
            <v>MBSP1/4-MC1/8</v>
          </cell>
        </row>
        <row r="558">
          <cell r="A558" t="str">
            <v>MBSP1/4-MC1/4</v>
          </cell>
        </row>
        <row r="559">
          <cell r="A559" t="str">
            <v>MBSP1/4-MC3/8</v>
          </cell>
        </row>
        <row r="560">
          <cell r="A560" t="str">
            <v>MBSP3/8-MC1/4</v>
          </cell>
        </row>
        <row r="561">
          <cell r="A561" t="str">
            <v>MBSP3/8-MC3/8</v>
          </cell>
        </row>
        <row r="562">
          <cell r="A562" t="str">
            <v>MBSP3/8-MC1/2</v>
          </cell>
        </row>
        <row r="563">
          <cell r="A563" t="str">
            <v>MBSP1/2-MC3/8</v>
          </cell>
        </row>
        <row r="564">
          <cell r="A564" t="str">
            <v>MBSP1/2-MC1/2</v>
          </cell>
        </row>
        <row r="565">
          <cell r="A565" t="str">
            <v>MBSP1/2-MC3/4</v>
          </cell>
        </row>
        <row r="566">
          <cell r="A566" t="str">
            <v>MBSP3/4-MC1/2</v>
          </cell>
        </row>
        <row r="567">
          <cell r="A567" t="str">
            <v>MBSP3/4-MC3/4</v>
          </cell>
        </row>
        <row r="568">
          <cell r="A568" t="str">
            <v>MBSP3/4-MC1"</v>
          </cell>
        </row>
        <row r="569">
          <cell r="A569" t="str">
            <v>MBSP1"-MC3/4</v>
          </cell>
        </row>
        <row r="570">
          <cell r="A570" t="str">
            <v>MBSP1"-MC1"</v>
          </cell>
        </row>
        <row r="571">
          <cell r="A571" t="str">
            <v>MC1/8-MC1/8</v>
          </cell>
        </row>
        <row r="572">
          <cell r="A572" t="str">
            <v>MC1/8-MC1/4</v>
          </cell>
        </row>
        <row r="573">
          <cell r="A573" t="str">
            <v>MC1/4-MC1/4</v>
          </cell>
        </row>
        <row r="574">
          <cell r="A574" t="str">
            <v>MC1/4-MC3/8</v>
          </cell>
        </row>
        <row r="575">
          <cell r="A575" t="str">
            <v>MC1/4-MC1/2</v>
          </cell>
        </row>
        <row r="576">
          <cell r="A576" t="str">
            <v>MC3/8-MC3/8</v>
          </cell>
        </row>
        <row r="577">
          <cell r="A577" t="str">
            <v>MC3/8-MC1/2</v>
          </cell>
        </row>
        <row r="578">
          <cell r="A578" t="str">
            <v>MC3/8-MC3/4</v>
          </cell>
        </row>
        <row r="579">
          <cell r="A579" t="str">
            <v>MC1/2-MC1/2</v>
          </cell>
        </row>
        <row r="580">
          <cell r="A580" t="str">
            <v>MC1/2-MC3/4</v>
          </cell>
        </row>
        <row r="581">
          <cell r="A581" t="str">
            <v>MC3/4-MC3/4</v>
          </cell>
        </row>
        <row r="582">
          <cell r="A582" t="str">
            <v>MC3/4-MC1"</v>
          </cell>
        </row>
        <row r="583">
          <cell r="A583" t="str">
            <v>MC1"-MC1"</v>
          </cell>
        </row>
        <row r="584">
          <cell r="A584" t="str">
            <v>FG1/8-FG1/8</v>
          </cell>
        </row>
        <row r="585">
          <cell r="A585" t="str">
            <v>FG1/4-FG1/4</v>
          </cell>
        </row>
        <row r="586">
          <cell r="A586" t="str">
            <v>FG3/8-FG3/8</v>
          </cell>
        </row>
        <row r="587">
          <cell r="A587" t="str">
            <v>FG1/2-FG1/2</v>
          </cell>
        </row>
        <row r="588">
          <cell r="A588" t="str">
            <v>FG3/4-FG3/4</v>
          </cell>
        </row>
        <row r="589">
          <cell r="A589" t="str">
            <v>FG1"-FG1"</v>
          </cell>
        </row>
        <row r="590">
          <cell r="A590" t="str">
            <v>TFG 1/4</v>
          </cell>
        </row>
        <row r="591">
          <cell r="A591" t="str">
            <v>TFG 3/8</v>
          </cell>
        </row>
        <row r="592">
          <cell r="A592" t="str">
            <v>TFG 1/2</v>
          </cell>
        </row>
        <row r="593">
          <cell r="A593" t="str">
            <v>TFG 3/4</v>
          </cell>
        </row>
        <row r="594">
          <cell r="A594" t="str">
            <v>TFG 1"</v>
          </cell>
        </row>
        <row r="595">
          <cell r="A595" t="str">
            <v>A.GM38GF12</v>
          </cell>
        </row>
        <row r="596">
          <cell r="A596" t="str">
            <v>MB1/4-FB1/8</v>
          </cell>
        </row>
        <row r="597">
          <cell r="A597" t="str">
            <v>MB3/8-FB1/4</v>
          </cell>
        </row>
        <row r="598">
          <cell r="A598" t="str">
            <v>MB1/2-FB1/8</v>
          </cell>
        </row>
        <row r="599">
          <cell r="A599" t="str">
            <v>MB1/2-FB1/4</v>
          </cell>
        </row>
        <row r="600">
          <cell r="A600" t="str">
            <v>MB1/2-FB3/8</v>
          </cell>
        </row>
        <row r="601">
          <cell r="A601" t="str">
            <v>MB1/2-FB1/2</v>
          </cell>
        </row>
        <row r="602">
          <cell r="A602" t="str">
            <v>MB3/4-FB1/4</v>
          </cell>
        </row>
        <row r="603">
          <cell r="A603" t="str">
            <v>MB3/4-FB3/8</v>
          </cell>
        </row>
        <row r="604">
          <cell r="A604" t="str">
            <v>A.BM1BF38</v>
          </cell>
        </row>
        <row r="605">
          <cell r="A605" t="str">
            <v>A.BM1BF12</v>
          </cell>
        </row>
        <row r="606">
          <cell r="A606" t="str">
            <v>A.BM1BF34</v>
          </cell>
        </row>
        <row r="607">
          <cell r="A607" t="str">
            <v>MD22-MD22</v>
          </cell>
        </row>
        <row r="608">
          <cell r="A608" t="str">
            <v>MVA1/8-MC3/8</v>
          </cell>
        </row>
        <row r="609">
          <cell r="A609" t="str">
            <v>MVA1/8-MC1/2</v>
          </cell>
        </row>
        <row r="610">
          <cell r="A610" t="str">
            <v>MVA1/8-MC1/2</v>
          </cell>
        </row>
        <row r="611">
          <cell r="A611" t="str">
            <v>VBS ZBP 1/4</v>
          </cell>
        </row>
        <row r="612">
          <cell r="A612" t="str">
            <v>VBS ZBP 3/8</v>
          </cell>
        </row>
        <row r="613">
          <cell r="A613" t="str">
            <v>VBS ZBP 1/2</v>
          </cell>
        </row>
        <row r="614">
          <cell r="A614" t="str">
            <v>2FFN38GAS F</v>
          </cell>
        </row>
        <row r="615">
          <cell r="A615" t="str">
            <v>2FFN38GAS M</v>
          </cell>
        </row>
        <row r="616">
          <cell r="A616" t="str">
            <v>NV12GAS F</v>
          </cell>
        </row>
        <row r="617">
          <cell r="A617" t="str">
            <v>NV12GAS M</v>
          </cell>
        </row>
        <row r="618">
          <cell r="A618" t="str">
            <v>NV14GAS F</v>
          </cell>
        </row>
        <row r="619">
          <cell r="A619" t="str">
            <v>NV14GAS M</v>
          </cell>
        </row>
        <row r="620">
          <cell r="A620" t="str">
            <v>NV1GAS F</v>
          </cell>
        </row>
        <row r="621">
          <cell r="A621" t="str">
            <v>NV1GAS M</v>
          </cell>
        </row>
        <row r="622">
          <cell r="A622" t="str">
            <v>NV34GAS F</v>
          </cell>
        </row>
        <row r="623">
          <cell r="A623" t="str">
            <v>NV34GAS M</v>
          </cell>
        </row>
        <row r="624">
          <cell r="A624" t="str">
            <v>NV38GAS F</v>
          </cell>
        </row>
        <row r="625">
          <cell r="A625" t="str">
            <v>NV38GAS M</v>
          </cell>
        </row>
        <row r="626">
          <cell r="A626" t="str">
            <v>VA9/1815 M</v>
          </cell>
        </row>
        <row r="627">
          <cell r="A627" t="str">
            <v>VAN0/1815G F</v>
          </cell>
        </row>
        <row r="628">
          <cell r="A628" t="str">
            <v>VF0/1815 F</v>
          </cell>
        </row>
        <row r="629">
          <cell r="A629" t="str">
            <v>VF8/2015 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O630"/>
  <sheetViews>
    <sheetView tabSelected="1" zoomScale="70" zoomScaleNormal="70" workbookViewId="0">
      <selection activeCell="D27" sqref="D27"/>
    </sheetView>
  </sheetViews>
  <sheetFormatPr baseColWidth="10" defaultRowHeight="15" outlineLevelCol="1" x14ac:dyDescent="0.25"/>
  <cols>
    <col min="1" max="1" width="12.140625" bestFit="1" customWidth="1"/>
    <col min="2" max="2" width="11.5703125" bestFit="1" customWidth="1"/>
    <col min="3" max="3" width="34.42578125" customWidth="1"/>
    <col min="4" max="4" width="12.42578125" bestFit="1" customWidth="1"/>
    <col min="5" max="5" width="17" style="17" bestFit="1" customWidth="1"/>
    <col min="6" max="6" width="17" style="17" customWidth="1"/>
    <col min="7" max="7" width="24.42578125" style="25" hidden="1" customWidth="1" outlineLevel="1"/>
    <col min="8" max="8" width="26.85546875" style="25" hidden="1" customWidth="1" outlineLevel="1"/>
    <col min="9" max="9" width="26.85546875" style="26" hidden="1" customWidth="1" outlineLevel="1"/>
    <col min="10" max="10" width="10.85546875" style="27" hidden="1" customWidth="1" outlineLevel="1"/>
    <col min="11" max="11" width="18.5703125" style="27" hidden="1" customWidth="1" outlineLevel="1"/>
    <col min="12" max="12" width="18.5703125" style="29" hidden="1" customWidth="1" outlineLevel="1"/>
    <col min="13" max="13" width="9.7109375" style="31" hidden="1" customWidth="1" outlineLevel="1"/>
    <col min="14" max="14" width="17.85546875" style="31" hidden="1" customWidth="1" outlineLevel="1"/>
    <col min="15" max="15" width="11.42578125" collapsed="1"/>
  </cols>
  <sheetData>
    <row r="1" spans="1:14" x14ac:dyDescent="0.25">
      <c r="A1">
        <v>0</v>
      </c>
      <c r="G1" s="25" t="str">
        <f>[1]Ref!$B$1</f>
        <v>N° casier</v>
      </c>
      <c r="H1" s="25" t="e">
        <f>[1]Ref!#REF!</f>
        <v>#REF!</v>
      </c>
      <c r="J1" s="27" t="s">
        <v>5</v>
      </c>
      <c r="K1" s="28" t="s">
        <v>39</v>
      </c>
      <c r="M1" s="30" t="s">
        <v>6</v>
      </c>
      <c r="N1" s="31" t="s">
        <v>40</v>
      </c>
    </row>
    <row r="2" spans="1:14" x14ac:dyDescent="0.25">
      <c r="G2" s="32">
        <v>1</v>
      </c>
      <c r="H2" s="32">
        <v>2</v>
      </c>
      <c r="J2" s="33" t="str">
        <f>[1]Ref!$G2</f>
        <v>DN06-1</v>
      </c>
      <c r="K2" s="37" t="s">
        <v>43</v>
      </c>
      <c r="M2" s="31" t="str">
        <f>'[1]Stock actuel'!$F2</f>
        <v>JS210</v>
      </c>
      <c r="N2" s="38" t="s">
        <v>20</v>
      </c>
    </row>
    <row r="3" spans="1:14" x14ac:dyDescent="0.25">
      <c r="G3" s="25" t="str">
        <f>[1]Ref!$B2</f>
        <v>EA6L</v>
      </c>
      <c r="H3" s="25" t="str">
        <f>'[1]Stock actuel'!$A2</f>
        <v>E06L</v>
      </c>
      <c r="J3" s="33" t="str">
        <f>[1]Ref!$G3</f>
        <v>DN08-1</v>
      </c>
      <c r="K3" s="37" t="s">
        <v>44</v>
      </c>
      <c r="M3" s="31" t="str">
        <f>'[1]Stock actuel'!$F3</f>
        <v>JS213</v>
      </c>
      <c r="N3" s="38" t="s">
        <v>27</v>
      </c>
    </row>
    <row r="4" spans="1:14" x14ac:dyDescent="0.25">
      <c r="F4" s="39"/>
      <c r="G4" s="25" t="str">
        <f>[1]Ref!$B3</f>
        <v>EA8L</v>
      </c>
      <c r="H4" s="25" t="str">
        <f>'[1]Stock actuel'!$A3</f>
        <v>E08L</v>
      </c>
      <c r="J4" s="33" t="str">
        <f>[1]Ref!$G4</f>
        <v>DN10-1</v>
      </c>
      <c r="K4" s="37" t="s">
        <v>45</v>
      </c>
      <c r="M4" s="31" t="str">
        <f>'[1]Stock actuel'!$F4</f>
        <v>JS216</v>
      </c>
      <c r="N4" s="38" t="s">
        <v>28</v>
      </c>
    </row>
    <row r="5" spans="1:14" x14ac:dyDescent="0.25">
      <c r="G5" s="25" t="str">
        <f>[1]Ref!$B4</f>
        <v>EA10L</v>
      </c>
      <c r="H5" s="25" t="str">
        <f>'[1]Stock actuel'!$A4</f>
        <v>E10L</v>
      </c>
      <c r="J5" s="33" t="str">
        <f>[1]Ref!$G5</f>
        <v>DN13-1</v>
      </c>
      <c r="K5" s="37" t="s">
        <v>46</v>
      </c>
      <c r="M5" s="31" t="str">
        <f>'[1]Stock actuel'!$F5</f>
        <v>JS219</v>
      </c>
      <c r="N5" s="38" t="s">
        <v>26</v>
      </c>
    </row>
    <row r="6" spans="1:14" x14ac:dyDescent="0.25">
      <c r="D6" s="7"/>
      <c r="E6" s="18"/>
      <c r="F6" s="18"/>
      <c r="G6" s="25" t="str">
        <f>[1]Ref!$B5</f>
        <v>EA12L</v>
      </c>
      <c r="H6" s="25" t="str">
        <f>'[1]Stock actuel'!$A5</f>
        <v>E12L</v>
      </c>
      <c r="J6" s="33" t="str">
        <f>[1]Ref!$G6</f>
        <v>DN16-1</v>
      </c>
      <c r="K6" s="37" t="s">
        <v>47</v>
      </c>
      <c r="M6" s="31" t="str">
        <f>'[1]Stock actuel'!$F6</f>
        <v>JS225</v>
      </c>
      <c r="N6" s="38" t="s">
        <v>29</v>
      </c>
    </row>
    <row r="7" spans="1:14" x14ac:dyDescent="0.25">
      <c r="A7" s="1"/>
      <c r="B7" s="1"/>
      <c r="C7" s="1"/>
      <c r="D7" s="8"/>
      <c r="E7" s="11"/>
      <c r="F7" s="11"/>
      <c r="G7" s="25" t="str">
        <f>[1]Ref!$B6</f>
        <v>EA15L</v>
      </c>
      <c r="H7" s="25" t="str">
        <f>'[1]Stock actuel'!$A6</f>
        <v>E15L</v>
      </c>
      <c r="J7" s="33" t="str">
        <f>[1]Ref!$G7</f>
        <v>DN19-1</v>
      </c>
      <c r="K7" s="37" t="s">
        <v>48</v>
      </c>
      <c r="M7" s="31" t="s">
        <v>30</v>
      </c>
      <c r="N7" s="38" t="s">
        <v>59</v>
      </c>
    </row>
    <row r="8" spans="1:14" x14ac:dyDescent="0.25">
      <c r="A8" s="1"/>
      <c r="B8" s="1"/>
      <c r="C8" s="1"/>
      <c r="D8" s="8"/>
      <c r="E8" s="11"/>
      <c r="F8" s="11"/>
      <c r="G8" s="25" t="str">
        <f>[1]Ref!$B7</f>
        <v>EA18L</v>
      </c>
      <c r="H8" s="25" t="str">
        <f>'[1]Stock actuel'!$A7</f>
        <v>E18L</v>
      </c>
      <c r="J8" s="33" t="str">
        <f>[1]Ref!$G8</f>
        <v>DN25-1</v>
      </c>
      <c r="K8" s="37" t="s">
        <v>49</v>
      </c>
      <c r="M8" s="31" t="str">
        <f>'[1]Stock actuel'!$F8</f>
        <v>JSAT206</v>
      </c>
      <c r="N8" s="38" t="s">
        <v>31</v>
      </c>
    </row>
    <row r="9" spans="1:14" x14ac:dyDescent="0.25">
      <c r="A9" s="1"/>
      <c r="B9" s="1"/>
      <c r="C9" s="1"/>
      <c r="D9" s="8"/>
      <c r="E9" s="11"/>
      <c r="F9" s="11"/>
      <c r="G9" s="25" t="str">
        <f>[1]Ref!$B8</f>
        <v>EA22L</v>
      </c>
      <c r="H9" s="25" t="str">
        <f>'[1]Stock actuel'!$A8</f>
        <v>E22L</v>
      </c>
      <c r="J9" s="33" t="str">
        <f>[1]Ref!$G9</f>
        <v>DN06-2</v>
      </c>
      <c r="K9" s="37" t="s">
        <v>50</v>
      </c>
      <c r="M9" s="31" t="str">
        <f>'[1]Stock actuel'!$F9</f>
        <v>JSAT208</v>
      </c>
      <c r="N9" s="38" t="s">
        <v>32</v>
      </c>
    </row>
    <row r="10" spans="1:14" x14ac:dyDescent="0.25">
      <c r="A10" s="1"/>
      <c r="B10" s="1"/>
      <c r="C10" s="1"/>
      <c r="D10" s="8"/>
      <c r="E10" s="11"/>
      <c r="F10" s="11"/>
      <c r="G10" s="25" t="str">
        <f>[1]Ref!$B9</f>
        <v>EA28L</v>
      </c>
      <c r="H10" s="25" t="str">
        <f>'[1]Stock actuel'!$A9</f>
        <v>E28L</v>
      </c>
      <c r="J10" s="33" t="str">
        <f>[1]Ref!$G10</f>
        <v>DN08-2</v>
      </c>
      <c r="K10" s="37" t="s">
        <v>51</v>
      </c>
      <c r="M10" s="31" t="str">
        <f>'[1]Stock actuel'!$F10</f>
        <v>JSAT210</v>
      </c>
      <c r="N10" s="38" t="s">
        <v>33</v>
      </c>
    </row>
    <row r="11" spans="1:14" x14ac:dyDescent="0.25">
      <c r="A11" s="1"/>
      <c r="B11" s="5"/>
      <c r="C11" s="5"/>
      <c r="D11" s="11"/>
      <c r="E11" s="11"/>
      <c r="F11" s="11"/>
      <c r="G11" s="25" t="str">
        <f>[1]Ref!$B10</f>
        <v>EA35L</v>
      </c>
      <c r="H11" s="25" t="str">
        <f>'[1]Stock actuel'!$A10</f>
        <v>E35L</v>
      </c>
      <c r="J11" s="33" t="str">
        <f>[1]Ref!$G11</f>
        <v>DN10-2</v>
      </c>
      <c r="K11" s="37" t="s">
        <v>52</v>
      </c>
      <c r="M11" s="31" t="str">
        <f>'[1]Stock actuel'!$F11</f>
        <v>JSAT213</v>
      </c>
      <c r="N11" s="38" t="s">
        <v>34</v>
      </c>
    </row>
    <row r="12" spans="1:14" x14ac:dyDescent="0.25">
      <c r="A12" s="1"/>
      <c r="B12" s="5"/>
      <c r="C12" s="5"/>
      <c r="D12" s="9" t="s">
        <v>3</v>
      </c>
      <c r="E12" s="9"/>
      <c r="F12" s="9"/>
      <c r="G12" s="25" t="str">
        <f>[1]Ref!$B11</f>
        <v>EA6S</v>
      </c>
      <c r="H12" s="25" t="str">
        <f>'[1]Stock actuel'!$A11</f>
        <v>E06S</v>
      </c>
      <c r="J12" s="33" t="str">
        <f>[1]Ref!$G12</f>
        <v>DN13-2</v>
      </c>
      <c r="K12" s="37" t="s">
        <v>53</v>
      </c>
      <c r="M12" s="31" t="str">
        <f>'[1]Stock actuel'!$F12</f>
        <v>JSAT216</v>
      </c>
      <c r="N12" s="38" t="s">
        <v>35</v>
      </c>
    </row>
    <row r="13" spans="1:14" x14ac:dyDescent="0.25">
      <c r="A13" s="1"/>
      <c r="B13" s="5"/>
      <c r="C13" s="5"/>
      <c r="D13" s="15" t="s">
        <v>3</v>
      </c>
      <c r="E13" s="5"/>
      <c r="F13" s="5"/>
      <c r="G13" s="25" t="str">
        <f>[1]Ref!$B12</f>
        <v>EA8S</v>
      </c>
      <c r="H13" s="25" t="str">
        <f>'[1]Stock actuel'!$A12</f>
        <v>E08S</v>
      </c>
      <c r="J13" s="33" t="str">
        <f>[1]Ref!$G13</f>
        <v>DN16-2</v>
      </c>
      <c r="K13" s="37" t="s">
        <v>54</v>
      </c>
      <c r="M13" s="31" t="str">
        <f>'[1]Stock actuel'!$F13</f>
        <v>JSAT219</v>
      </c>
      <c r="N13" s="38" t="s">
        <v>36</v>
      </c>
    </row>
    <row r="14" spans="1:14" x14ac:dyDescent="0.25">
      <c r="A14" s="1"/>
      <c r="B14" s="5"/>
      <c r="C14" s="5"/>
      <c r="D14" s="5"/>
      <c r="E14" s="5"/>
      <c r="F14" s="5"/>
      <c r="G14" s="25" t="str">
        <f>[1]Ref!$B13</f>
        <v>EA10S</v>
      </c>
      <c r="H14" s="25" t="str">
        <f>'[1]Stock actuel'!$A13</f>
        <v>E10S</v>
      </c>
      <c r="J14" s="33" t="str">
        <f>[1]Ref!$G14</f>
        <v>DN19-2</v>
      </c>
      <c r="K14" s="37" t="s">
        <v>55</v>
      </c>
      <c r="M14" s="31" t="str">
        <f>'[1]Stock actuel'!$F14</f>
        <v>JSAT225</v>
      </c>
      <c r="N14" s="38" t="s">
        <v>37</v>
      </c>
    </row>
    <row r="15" spans="1:14" x14ac:dyDescent="0.25">
      <c r="A15" s="1"/>
      <c r="B15" s="5"/>
      <c r="C15" s="5"/>
      <c r="D15" s="5"/>
      <c r="E15" s="5"/>
      <c r="F15" s="5"/>
      <c r="G15" s="25" t="str">
        <f>[1]Ref!$B14</f>
        <v>EA12S</v>
      </c>
      <c r="H15" s="25" t="str">
        <f>'[1]Stock actuel'!$A14</f>
        <v>E12S</v>
      </c>
      <c r="J15" s="33" t="str">
        <f>[1]Ref!$G15</f>
        <v>DN25-2</v>
      </c>
      <c r="K15" s="37" t="s">
        <v>56</v>
      </c>
      <c r="M15" s="31">
        <f>'[1]Stock actuel'!$F15</f>
        <v>0</v>
      </c>
    </row>
    <row r="16" spans="1:14" x14ac:dyDescent="0.25">
      <c r="A16" s="1"/>
      <c r="B16" s="5"/>
      <c r="C16" s="5"/>
      <c r="D16" s="5"/>
      <c r="E16" s="5"/>
      <c r="F16" s="5"/>
      <c r="G16" s="25" t="str">
        <f>[1]Ref!$B15</f>
        <v>EA14S</v>
      </c>
      <c r="H16" s="25" t="str">
        <f>'[1]Stock actuel'!$A15</f>
        <v>E14S</v>
      </c>
      <c r="J16" s="33" t="str">
        <f>[1]Ref!$G16</f>
        <v>DN19 TEX</v>
      </c>
      <c r="K16" s="37" t="s">
        <v>57</v>
      </c>
      <c r="M16" s="31">
        <f>'[1]Stock actuel'!$F16</f>
        <v>0</v>
      </c>
    </row>
    <row r="17" spans="1:13" x14ac:dyDescent="0.25">
      <c r="A17" s="5"/>
      <c r="B17" s="5"/>
      <c r="C17" s="5"/>
      <c r="D17" s="5"/>
      <c r="E17" s="5"/>
      <c r="F17" s="5"/>
      <c r="G17" s="25" t="str">
        <f>[1]Ref!$B16</f>
        <v>EA16S</v>
      </c>
      <c r="H17" s="25" t="str">
        <f>'[1]Stock actuel'!$A16</f>
        <v>E16S</v>
      </c>
      <c r="J17" s="33" t="str">
        <f>[1]Ref!$G17</f>
        <v>DN25 TEX</v>
      </c>
      <c r="K17" s="37" t="s">
        <v>58</v>
      </c>
      <c r="M17" s="31">
        <f>'[1]Stock actuel'!$F17</f>
        <v>0</v>
      </c>
    </row>
    <row r="18" spans="1:13" x14ac:dyDescent="0.25">
      <c r="A18" s="5"/>
      <c r="B18" s="5"/>
      <c r="C18" s="5"/>
      <c r="D18" s="5"/>
      <c r="E18" s="5"/>
      <c r="F18" s="5"/>
      <c r="G18" s="25" t="str">
        <f>[1]Ref!$B17</f>
        <v>EA20S</v>
      </c>
      <c r="H18" s="25" t="str">
        <f>'[1]Stock actuel'!$A17</f>
        <v>E20S</v>
      </c>
      <c r="J18" s="33">
        <f>[1]Ref!$G18</f>
        <v>0</v>
      </c>
      <c r="M18" s="31">
        <f>'[1]Stock actuel'!$F18</f>
        <v>0</v>
      </c>
    </row>
    <row r="19" spans="1:13" x14ac:dyDescent="0.25">
      <c r="A19" s="5" t="s">
        <v>0</v>
      </c>
      <c r="B19" s="3">
        <f ca="1">TODAY()</f>
        <v>42460</v>
      </c>
      <c r="C19" s="5" t="str">
        <f>CONCATENATE("BL",compteur!B2)</f>
        <v>BL16</v>
      </c>
      <c r="E19" s="5"/>
      <c r="F19" s="5"/>
      <c r="G19" s="25" t="str">
        <f>[1]Ref!$B18</f>
        <v>EA25S</v>
      </c>
      <c r="H19" s="25" t="str">
        <f>'[1]Stock actuel'!$A18</f>
        <v>E25S</v>
      </c>
      <c r="J19" s="33">
        <f>[1]Ref!$G19</f>
        <v>0</v>
      </c>
      <c r="M19" s="31">
        <f>'[1]Stock actuel'!$F19</f>
        <v>0</v>
      </c>
    </row>
    <row r="20" spans="1:13" x14ac:dyDescent="0.25">
      <c r="A20" s="5"/>
      <c r="B20" s="5"/>
      <c r="C20" s="5"/>
      <c r="E20" s="5"/>
      <c r="F20" s="5"/>
      <c r="G20" s="25" t="str">
        <f>[1]Ref!$B19</f>
        <v>EA30S</v>
      </c>
      <c r="H20" s="25" t="str">
        <f>'[1]Stock actuel'!$A19</f>
        <v>E30S</v>
      </c>
      <c r="J20" s="33">
        <f>[1]Ref!$G20</f>
        <v>0</v>
      </c>
      <c r="M20" s="31">
        <f>'[1]Stock actuel'!$F20</f>
        <v>0</v>
      </c>
    </row>
    <row r="21" spans="1:13" x14ac:dyDescent="0.25">
      <c r="A21" s="5"/>
      <c r="B21" s="5"/>
      <c r="C21" s="5"/>
      <c r="E21" s="4"/>
      <c r="F21" s="5"/>
      <c r="G21" s="25" t="str">
        <f>[1]Ref!$B20</f>
        <v>DA6L</v>
      </c>
      <c r="H21" s="25" t="str">
        <f>'[1]Stock actuel'!$A20</f>
        <v>DA6L</v>
      </c>
      <c r="J21" s="33">
        <f>[1]Ref!$G21</f>
        <v>0</v>
      </c>
      <c r="M21" s="31">
        <f>'[1]Stock actuel'!$F21</f>
        <v>0</v>
      </c>
    </row>
    <row r="22" spans="1:13" x14ac:dyDescent="0.25">
      <c r="A22" s="6"/>
      <c r="B22" s="54" t="s">
        <v>1</v>
      </c>
      <c r="C22" s="54"/>
      <c r="D22" s="5" t="s">
        <v>2</v>
      </c>
      <c r="E22" s="23"/>
      <c r="F22" s="5"/>
      <c r="G22" s="25" t="str">
        <f>[1]Ref!$B21</f>
        <v>DA8L</v>
      </c>
      <c r="H22" s="25" t="str">
        <f>'[1]Stock actuel'!$A21</f>
        <v>DA8L</v>
      </c>
      <c r="J22" s="33">
        <f>[1]Ref!$G22</f>
        <v>0</v>
      </c>
      <c r="M22" s="31">
        <f>'[1]Stock actuel'!$F22</f>
        <v>0</v>
      </c>
    </row>
    <row r="23" spans="1:13" x14ac:dyDescent="0.25">
      <c r="A23" s="12" t="s">
        <v>61</v>
      </c>
      <c r="B23" s="53" t="e">
        <f>IF(ISBLANK(A23)," ",VLOOKUP(A23,G3:H630,2,FALSE))</f>
        <v>#N/A</v>
      </c>
      <c r="C23" s="53"/>
      <c r="D23" s="34" t="s">
        <v>2</v>
      </c>
      <c r="E23" s="40"/>
      <c r="F23" s="16"/>
      <c r="G23" s="25" t="str">
        <f>[1]Ref!$B22</f>
        <v>DA10L</v>
      </c>
      <c r="H23" s="25" t="str">
        <f>'[1]Stock actuel'!$A22</f>
        <v>DA10L</v>
      </c>
      <c r="J23" s="33">
        <f>[1]Ref!$G23</f>
        <v>0</v>
      </c>
      <c r="M23" s="31">
        <f>'[1]Stock actuel'!$F23</f>
        <v>0</v>
      </c>
    </row>
    <row r="24" spans="1:13" x14ac:dyDescent="0.25">
      <c r="A24" s="12" t="s">
        <v>62</v>
      </c>
      <c r="B24" s="53" t="e">
        <f>IF(ISBLANK(A24)," ",VLOOKUP(A24,G4:H631,2,FALSE))</f>
        <v>#N/A</v>
      </c>
      <c r="C24" s="53"/>
      <c r="D24" s="34" t="s">
        <v>2</v>
      </c>
      <c r="E24" s="41"/>
      <c r="F24" s="5"/>
      <c r="G24" s="25" t="str">
        <f>[1]Ref!$B23</f>
        <v>DA12L</v>
      </c>
      <c r="H24" s="25" t="str">
        <f>'[1]Stock actuel'!$A23</f>
        <v>DA12L</v>
      </c>
      <c r="J24" s="33">
        <f>[1]Ref!$G24</f>
        <v>0</v>
      </c>
      <c r="M24" s="31">
        <f>'[1]Stock actuel'!$F24</f>
        <v>0</v>
      </c>
    </row>
    <row r="25" spans="1:13" x14ac:dyDescent="0.25">
      <c r="A25" s="13" t="s">
        <v>63</v>
      </c>
      <c r="B25" s="53" t="str">
        <f>IF(A25=0,"",A25)</f>
        <v>CassierJupe</v>
      </c>
      <c r="C25" s="53"/>
      <c r="D25" s="34" t="s">
        <v>2</v>
      </c>
      <c r="E25" s="41"/>
      <c r="F25" s="5"/>
      <c r="G25" s="25" t="str">
        <f>[1]Ref!$B24</f>
        <v>DA15L</v>
      </c>
      <c r="H25" s="25" t="str">
        <f>'[1]Stock actuel'!$A24</f>
        <v>DA15L</v>
      </c>
      <c r="J25" s="33">
        <f>[1]Ref!$G25</f>
        <v>0</v>
      </c>
      <c r="M25" s="31">
        <f>'[1]Stock actuel'!$F25</f>
        <v>0</v>
      </c>
    </row>
    <row r="26" spans="1:13" x14ac:dyDescent="0.25">
      <c r="A26" s="13" t="s">
        <v>64</v>
      </c>
      <c r="B26" s="53" t="str">
        <f>IF(A26=0,"",A26)</f>
        <v>NomTuyau</v>
      </c>
      <c r="C26" s="53"/>
      <c r="D26" s="14" t="s">
        <v>38</v>
      </c>
      <c r="E26" s="41"/>
      <c r="F26" s="5"/>
      <c r="G26" s="25" t="str">
        <f>[1]Ref!$B25</f>
        <v>DA18L</v>
      </c>
      <c r="H26" s="25" t="str">
        <f>'[1]Stock actuel'!$A25</f>
        <v>DA18L</v>
      </c>
      <c r="J26" s="33">
        <f>[1]Ref!$G26</f>
        <v>0</v>
      </c>
    </row>
    <row r="27" spans="1:13" x14ac:dyDescent="0.25">
      <c r="B27" s="5"/>
      <c r="C27" s="5"/>
      <c r="E27" s="5"/>
      <c r="F27" s="5"/>
      <c r="G27" s="25" t="str">
        <f>[1]Ref!$B26</f>
        <v>DA22L</v>
      </c>
      <c r="H27" s="25" t="str">
        <f>'[1]Stock actuel'!$A26</f>
        <v>DA22L</v>
      </c>
      <c r="J27" s="33">
        <f>[1]Ref!$G27</f>
        <v>0</v>
      </c>
    </row>
    <row r="28" spans="1:13" x14ac:dyDescent="0.25">
      <c r="C28" s="10"/>
      <c r="G28" s="25" t="str">
        <f>[1]Ref!$B27</f>
        <v>DA28L</v>
      </c>
      <c r="H28" s="25" t="str">
        <f>'[1]Stock actuel'!$A27</f>
        <v>DA28L</v>
      </c>
      <c r="J28" s="33"/>
    </row>
    <row r="29" spans="1:13" ht="14.25" customHeight="1" x14ac:dyDescent="0.25">
      <c r="G29" s="25" t="str">
        <f>[1]Ref!$B28</f>
        <v>DA35L</v>
      </c>
      <c r="H29" s="25" t="str">
        <f>'[1]Stock actuel'!$A28</f>
        <v>DA35L</v>
      </c>
      <c r="J29" s="33"/>
    </row>
    <row r="30" spans="1:13" x14ac:dyDescent="0.25">
      <c r="G30" s="25" t="str">
        <f>[1]Ref!$B29</f>
        <v>DA8S</v>
      </c>
      <c r="H30" s="25" t="str">
        <f>'[1]Stock actuel'!$A29</f>
        <v>DA8S</v>
      </c>
      <c r="J30" s="33"/>
    </row>
    <row r="31" spans="1:13" x14ac:dyDescent="0.25">
      <c r="G31" s="25" t="str">
        <f>[1]Ref!$B30</f>
        <v>DA14S</v>
      </c>
      <c r="H31" s="25" t="str">
        <f>'[1]Stock actuel'!$A30</f>
        <v>DA14S</v>
      </c>
      <c r="J31" s="33"/>
    </row>
    <row r="32" spans="1:13" x14ac:dyDescent="0.25">
      <c r="G32" s="25" t="str">
        <f>[1]Ref!$B31</f>
        <v>DA16S</v>
      </c>
      <c r="H32" s="25" t="str">
        <f>'[1]Stock actuel'!$A31</f>
        <v>DA16S</v>
      </c>
      <c r="J32" s="33"/>
    </row>
    <row r="33" spans="7:10" x14ac:dyDescent="0.25">
      <c r="G33" s="25" t="str">
        <f>[1]Ref!$B32</f>
        <v>DA20S</v>
      </c>
      <c r="H33" s="25" t="str">
        <f>'[1]Stock actuel'!$A32</f>
        <v>DA20S</v>
      </c>
      <c r="J33" s="33"/>
    </row>
    <row r="34" spans="7:10" x14ac:dyDescent="0.25">
      <c r="G34" s="25" t="str">
        <f>[1]Ref!$B33</f>
        <v>DA25S</v>
      </c>
      <c r="H34" s="25" t="str">
        <f>'[1]Stock actuel'!$A33</f>
        <v>DA25S</v>
      </c>
      <c r="J34" s="33"/>
    </row>
    <row r="35" spans="7:10" x14ac:dyDescent="0.25">
      <c r="G35" s="25" t="str">
        <f>[1]Ref!$B34</f>
        <v>DA30S</v>
      </c>
      <c r="H35" s="25" t="str">
        <f>'[1]Stock actuel'!$A34</f>
        <v>DA30S</v>
      </c>
      <c r="J35" s="33"/>
    </row>
    <row r="36" spans="7:10" x14ac:dyDescent="0.25">
      <c r="G36" s="25" t="str">
        <f>[1]Ref!$B35</f>
        <v>HA036A</v>
      </c>
      <c r="H36" s="25" t="str">
        <f>'[1]Stock actuel'!$A35</f>
        <v>UD6L nu</v>
      </c>
      <c r="J36" s="33"/>
    </row>
    <row r="37" spans="7:10" x14ac:dyDescent="0.25">
      <c r="G37" s="25" t="str">
        <f>[1]Ref!$B36</f>
        <v>HA036B</v>
      </c>
      <c r="H37" s="25" t="str">
        <f>'[1]Stock actuel'!$A36</f>
        <v>UD8L nu</v>
      </c>
      <c r="J37" s="33"/>
    </row>
    <row r="38" spans="7:10" x14ac:dyDescent="0.25">
      <c r="G38" s="25" t="str">
        <f>[1]Ref!$B37</f>
        <v>HA037A</v>
      </c>
      <c r="H38" s="25" t="str">
        <f>'[1]Stock actuel'!$A37</f>
        <v>UD10L nu</v>
      </c>
      <c r="J38" s="33"/>
    </row>
    <row r="39" spans="7:10" x14ac:dyDescent="0.25">
      <c r="G39" s="25" t="str">
        <f>[1]Ref!$B38</f>
        <v>HA037B</v>
      </c>
      <c r="H39" s="25" t="str">
        <f>'[1]Stock actuel'!$A38</f>
        <v>UD12L nu</v>
      </c>
      <c r="J39" s="33"/>
    </row>
    <row r="40" spans="7:10" x14ac:dyDescent="0.25">
      <c r="G40" s="25" t="str">
        <f>[1]Ref!$B39</f>
        <v>HA038A</v>
      </c>
      <c r="H40" s="25" t="str">
        <f>'[1]Stock actuel'!$A39</f>
        <v>UD15L nu</v>
      </c>
      <c r="J40" s="33"/>
    </row>
    <row r="41" spans="7:10" x14ac:dyDescent="0.25">
      <c r="G41" s="25" t="str">
        <f>[1]Ref!$B40</f>
        <v>HA038B</v>
      </c>
      <c r="H41" s="25" t="str">
        <f>'[1]Stock actuel'!$A40</f>
        <v>UD18L nu</v>
      </c>
      <c r="J41" s="33"/>
    </row>
    <row r="42" spans="7:10" x14ac:dyDescent="0.25">
      <c r="G42" s="25" t="str">
        <f>[1]Ref!$B41</f>
        <v>HA039A</v>
      </c>
      <c r="H42" s="25" t="str">
        <f>'[1]Stock actuel'!$A41</f>
        <v>UD22L nu</v>
      </c>
      <c r="J42" s="33"/>
    </row>
    <row r="43" spans="7:10" x14ac:dyDescent="0.25">
      <c r="G43" s="25" t="str">
        <f>[1]Ref!$B42</f>
        <v>HA039B</v>
      </c>
      <c r="H43" s="25" t="str">
        <f>'[1]Stock actuel'!$A42</f>
        <v>UD28L nu</v>
      </c>
      <c r="J43" s="33"/>
    </row>
    <row r="44" spans="7:10" x14ac:dyDescent="0.25">
      <c r="G44" s="25" t="str">
        <f>[1]Ref!$B43</f>
        <v>HA040A</v>
      </c>
      <c r="H44" s="25" t="str">
        <f>'[1]Stock actuel'!$A43</f>
        <v>UD35L nu</v>
      </c>
      <c r="J44" s="33"/>
    </row>
    <row r="45" spans="7:10" x14ac:dyDescent="0.25">
      <c r="G45" s="25" t="str">
        <f>[1]Ref!$B44</f>
        <v>HA040B</v>
      </c>
      <c r="H45" s="25" t="str">
        <f>'[1]Stock actuel'!$A44</f>
        <v>UD42L nu</v>
      </c>
      <c r="J45" s="33"/>
    </row>
    <row r="46" spans="7:10" x14ac:dyDescent="0.25">
      <c r="G46" s="25" t="str">
        <f>[1]Ref!$B45</f>
        <v>HA028A</v>
      </c>
      <c r="H46" s="25" t="str">
        <f>'[1]Stock actuel'!$A45</f>
        <v>UDC6L nu</v>
      </c>
    </row>
    <row r="47" spans="7:10" x14ac:dyDescent="0.25">
      <c r="G47" s="25" t="str">
        <f>[1]Ref!$B46</f>
        <v>HA028B</v>
      </c>
      <c r="H47" s="25" t="str">
        <f>'[1]Stock actuel'!$A46</f>
        <v>UDC8L nu</v>
      </c>
    </row>
    <row r="48" spans="7:10" x14ac:dyDescent="0.25">
      <c r="G48" s="25" t="str">
        <f>[1]Ref!$B47</f>
        <v>HA029A</v>
      </c>
      <c r="H48" s="25" t="str">
        <f>'[1]Stock actuel'!$A47</f>
        <v>UDC10L nu</v>
      </c>
    </row>
    <row r="49" spans="7:8" x14ac:dyDescent="0.25">
      <c r="G49" s="25" t="str">
        <f>[1]Ref!$B48</f>
        <v>HA029B</v>
      </c>
      <c r="H49" s="25" t="str">
        <f>'[1]Stock actuel'!$A48</f>
        <v>UDC12L nu</v>
      </c>
    </row>
    <row r="50" spans="7:8" x14ac:dyDescent="0.25">
      <c r="G50" s="25" t="str">
        <f>[1]Ref!$B49</f>
        <v>HA030A</v>
      </c>
      <c r="H50" s="25" t="str">
        <f>'[1]Stock actuel'!$A49</f>
        <v>UDC15L nu</v>
      </c>
    </row>
    <row r="51" spans="7:8" x14ac:dyDescent="0.25">
      <c r="G51" s="25" t="str">
        <f>[1]Ref!$B50</f>
        <v>HA030B</v>
      </c>
      <c r="H51" s="25" t="str">
        <f>'[1]Stock actuel'!$A50</f>
        <v>UDC18L nu</v>
      </c>
    </row>
    <row r="52" spans="7:8" x14ac:dyDescent="0.25">
      <c r="G52" s="25" t="str">
        <f>[1]Ref!$B51</f>
        <v>HA031A</v>
      </c>
      <c r="H52" s="25" t="str">
        <f>'[1]Stock actuel'!$A51</f>
        <v>UDC22L nu</v>
      </c>
    </row>
    <row r="53" spans="7:8" x14ac:dyDescent="0.25">
      <c r="G53" s="25" t="str">
        <f>[1]Ref!$B52</f>
        <v>HA031B</v>
      </c>
      <c r="H53" s="25" t="str">
        <f>'[1]Stock actuel'!$A52</f>
        <v>UDC28L nu</v>
      </c>
    </row>
    <row r="54" spans="7:8" x14ac:dyDescent="0.25">
      <c r="G54" s="25" t="str">
        <f>[1]Ref!$B53</f>
        <v>HB005A</v>
      </c>
      <c r="H54" s="25" t="str">
        <f>'[1]Stock actuel'!$A53</f>
        <v>UD 06S NU</v>
      </c>
    </row>
    <row r="55" spans="7:8" x14ac:dyDescent="0.25">
      <c r="G55" s="25" t="str">
        <f>[1]Ref!$B54</f>
        <v>HB005B</v>
      </c>
      <c r="H55" s="25" t="str">
        <f>'[1]Stock actuel'!$A54</f>
        <v>UD 08S NU</v>
      </c>
    </row>
    <row r="56" spans="7:8" x14ac:dyDescent="0.25">
      <c r="G56" s="25" t="str">
        <f>[1]Ref!$B55</f>
        <v>HB006A</v>
      </c>
      <c r="H56" s="25" t="str">
        <f>'[1]Stock actuel'!$A55</f>
        <v>UD 10S NU</v>
      </c>
    </row>
    <row r="57" spans="7:8" x14ac:dyDescent="0.25">
      <c r="G57" s="25" t="str">
        <f>[1]Ref!$B56</f>
        <v>HB006B</v>
      </c>
      <c r="H57" s="25" t="str">
        <f>'[1]Stock actuel'!$A56</f>
        <v>UD 12S NU</v>
      </c>
    </row>
    <row r="58" spans="7:8" x14ac:dyDescent="0.25">
      <c r="G58" s="25" t="str">
        <f>[1]Ref!$B57</f>
        <v>HB007A</v>
      </c>
      <c r="H58" s="25" t="str">
        <f>'[1]Stock actuel'!$A57</f>
        <v>UD 14S NU</v>
      </c>
    </row>
    <row r="59" spans="7:8" x14ac:dyDescent="0.25">
      <c r="G59" s="25" t="str">
        <f>[1]Ref!$B58</f>
        <v>HB007B</v>
      </c>
      <c r="H59" s="25" t="str">
        <f>'[1]Stock actuel'!$A58</f>
        <v>UD 16S NU</v>
      </c>
    </row>
    <row r="60" spans="7:8" x14ac:dyDescent="0.25">
      <c r="G60" s="25" t="str">
        <f>[1]Ref!$B59</f>
        <v>HB008A</v>
      </c>
      <c r="H60" s="25" t="str">
        <f>'[1]Stock actuel'!$A59</f>
        <v>UD 20S NU</v>
      </c>
    </row>
    <row r="61" spans="7:8" x14ac:dyDescent="0.25">
      <c r="G61" s="25" t="str">
        <f>[1]Ref!$B60</f>
        <v>HB008B</v>
      </c>
      <c r="H61" s="25" t="str">
        <f>'[1]Stock actuel'!$A60</f>
        <v>UD 25S NU</v>
      </c>
    </row>
    <row r="62" spans="7:8" x14ac:dyDescent="0.25">
      <c r="G62" s="25" t="str">
        <f>[1]Ref!$B61</f>
        <v>HA081A</v>
      </c>
      <c r="H62" s="25" t="str">
        <f>'[1]Stock actuel'!$A61</f>
        <v>CE06L nu</v>
      </c>
    </row>
    <row r="63" spans="7:8" x14ac:dyDescent="0.25">
      <c r="G63" s="25" t="str">
        <f>[1]Ref!$B62</f>
        <v>HA081B</v>
      </c>
      <c r="H63" s="25" t="str">
        <f>'[1]Stock actuel'!$A62</f>
        <v>CE08L nu</v>
      </c>
    </row>
    <row r="64" spans="7:8" x14ac:dyDescent="0.25">
      <c r="G64" s="25" t="str">
        <f>[1]Ref!$B63</f>
        <v>HA082A</v>
      </c>
      <c r="H64" s="25" t="str">
        <f>'[1]Stock actuel'!$A63</f>
        <v>CE10L nu</v>
      </c>
    </row>
    <row r="65" spans="7:8" x14ac:dyDescent="0.25">
      <c r="G65" s="25" t="str">
        <f>[1]Ref!$B64</f>
        <v>HA082B</v>
      </c>
      <c r="H65" s="25" t="str">
        <f>'[1]Stock actuel'!$A64</f>
        <v>CE12L nu</v>
      </c>
    </row>
    <row r="66" spans="7:8" x14ac:dyDescent="0.25">
      <c r="G66" s="25" t="str">
        <f>[1]Ref!$B65</f>
        <v>HA083A</v>
      </c>
      <c r="H66" s="25" t="str">
        <f>'[1]Stock actuel'!$A65</f>
        <v>CE15L nu</v>
      </c>
    </row>
    <row r="67" spans="7:8" x14ac:dyDescent="0.25">
      <c r="G67" s="25" t="str">
        <f>[1]Ref!$B66</f>
        <v>HA083B</v>
      </c>
      <c r="H67" s="25" t="str">
        <f>'[1]Stock actuel'!$A66</f>
        <v>CE18L nu</v>
      </c>
    </row>
    <row r="68" spans="7:8" x14ac:dyDescent="0.25">
      <c r="G68" s="25" t="str">
        <f>[1]Ref!$B67</f>
        <v>HA084A</v>
      </c>
      <c r="H68" s="25" t="str">
        <f>'[1]Stock actuel'!$A67</f>
        <v>CE22L nu</v>
      </c>
    </row>
    <row r="69" spans="7:8" x14ac:dyDescent="0.25">
      <c r="G69" s="25" t="str">
        <f>[1]Ref!$B68</f>
        <v>HA084B</v>
      </c>
      <c r="H69" s="25" t="str">
        <f>'[1]Stock actuel'!$A68</f>
        <v>CE28L nu</v>
      </c>
    </row>
    <row r="70" spans="7:8" x14ac:dyDescent="0.25">
      <c r="G70" s="25" t="str">
        <f>[1]Ref!$B69</f>
        <v>HB086A</v>
      </c>
      <c r="H70" s="25" t="str">
        <f>'[1]Stock actuel'!$A69</f>
        <v>CE 06 S NU</v>
      </c>
    </row>
    <row r="71" spans="7:8" x14ac:dyDescent="0.25">
      <c r="G71" s="25" t="str">
        <f>[1]Ref!$B70</f>
        <v>HB086B</v>
      </c>
      <c r="H71" s="25" t="str">
        <f>'[1]Stock actuel'!$A70</f>
        <v>CE 08 S NU</v>
      </c>
    </row>
    <row r="72" spans="7:8" x14ac:dyDescent="0.25">
      <c r="G72" s="25" t="str">
        <f>[1]Ref!$B71</f>
        <v>HB087A</v>
      </c>
      <c r="H72" s="25" t="str">
        <f>'[1]Stock actuel'!$A71</f>
        <v>CE 10 S NU</v>
      </c>
    </row>
    <row r="73" spans="7:8" x14ac:dyDescent="0.25">
      <c r="G73" s="25" t="str">
        <f>[1]Ref!$B72</f>
        <v>HB087B</v>
      </c>
      <c r="H73" s="25" t="str">
        <f>'[1]Stock actuel'!$A72</f>
        <v>CE 12 S NU</v>
      </c>
    </row>
    <row r="74" spans="7:8" x14ac:dyDescent="0.25">
      <c r="G74" s="25" t="str">
        <f>[1]Ref!$B73</f>
        <v>HB088A</v>
      </c>
      <c r="H74" s="25" t="str">
        <f>'[1]Stock actuel'!$A73</f>
        <v>CE 14 S NU</v>
      </c>
    </row>
    <row r="75" spans="7:8" x14ac:dyDescent="0.25">
      <c r="G75" s="25" t="str">
        <f>[1]Ref!$B74</f>
        <v>HB088B</v>
      </c>
      <c r="H75" s="25" t="str">
        <f>'[1]Stock actuel'!$A74</f>
        <v>CE 16 S NU</v>
      </c>
    </row>
    <row r="76" spans="7:8" x14ac:dyDescent="0.25">
      <c r="G76" s="25" t="str">
        <f>[1]Ref!$B75</f>
        <v>HB089A</v>
      </c>
      <c r="H76" s="25" t="str">
        <f>'[1]Stock actuel'!$A75</f>
        <v>CE 20 S NU</v>
      </c>
    </row>
    <row r="77" spans="7:8" x14ac:dyDescent="0.25">
      <c r="G77" s="25" t="str">
        <f>[1]Ref!$B76</f>
        <v>HB089B</v>
      </c>
      <c r="H77" s="25" t="str">
        <f>'[1]Stock actuel'!$A76</f>
        <v>CE 25 S NU</v>
      </c>
    </row>
    <row r="78" spans="7:8" x14ac:dyDescent="0.25">
      <c r="G78" s="25" t="str">
        <f>[1]Ref!$B77</f>
        <v>HA089A</v>
      </c>
      <c r="H78" s="25" t="str">
        <f>'[1]Stock actuel'!$A77</f>
        <v>T06L nu</v>
      </c>
    </row>
    <row r="79" spans="7:8" x14ac:dyDescent="0.25">
      <c r="G79" s="25" t="str">
        <f>[1]Ref!$B78</f>
        <v>HA089B</v>
      </c>
      <c r="H79" s="25" t="str">
        <f>'[1]Stock actuel'!$A78</f>
        <v>T08L nu</v>
      </c>
    </row>
    <row r="80" spans="7:8" x14ac:dyDescent="0.25">
      <c r="G80" s="25" t="str">
        <f>[1]Ref!$B79</f>
        <v>HA090A</v>
      </c>
      <c r="H80" s="25" t="str">
        <f>'[1]Stock actuel'!$A79</f>
        <v>T10L nu</v>
      </c>
    </row>
    <row r="81" spans="7:8" x14ac:dyDescent="0.25">
      <c r="G81" s="25" t="str">
        <f>[1]Ref!$B80</f>
        <v>HA090B</v>
      </c>
      <c r="H81" s="25" t="str">
        <f>'[1]Stock actuel'!$A80</f>
        <v>T12L nu</v>
      </c>
    </row>
    <row r="82" spans="7:8" x14ac:dyDescent="0.25">
      <c r="G82" s="25" t="str">
        <f>[1]Ref!$B81</f>
        <v>HA091A</v>
      </c>
      <c r="H82" s="25" t="str">
        <f>'[1]Stock actuel'!$A81</f>
        <v>T15L nu</v>
      </c>
    </row>
    <row r="83" spans="7:8" x14ac:dyDescent="0.25">
      <c r="G83" s="25" t="str">
        <f>[1]Ref!$B82</f>
        <v>HA091B</v>
      </c>
      <c r="H83" s="25" t="str">
        <f>'[1]Stock actuel'!$A82</f>
        <v>T18L nu</v>
      </c>
    </row>
    <row r="84" spans="7:8" x14ac:dyDescent="0.25">
      <c r="G84" s="25" t="str">
        <f>[1]Ref!$B83</f>
        <v>HA092A</v>
      </c>
      <c r="H84" s="25" t="str">
        <f>'[1]Stock actuel'!$A83</f>
        <v>T22L nu</v>
      </c>
    </row>
    <row r="85" spans="7:8" x14ac:dyDescent="0.25">
      <c r="G85" s="25" t="str">
        <f>[1]Ref!$B84</f>
        <v>HA092B</v>
      </c>
      <c r="H85" s="25" t="str">
        <f>'[1]Stock actuel'!$A84</f>
        <v>T28L nu</v>
      </c>
    </row>
    <row r="86" spans="7:8" x14ac:dyDescent="0.25">
      <c r="G86" s="25" t="str">
        <f>[1]Ref!$B85</f>
        <v>HB036A</v>
      </c>
      <c r="H86" s="25" t="str">
        <f>'[1]Stock actuel'!$A85</f>
        <v>T06S nu</v>
      </c>
    </row>
    <row r="87" spans="7:8" x14ac:dyDescent="0.25">
      <c r="G87" s="25" t="str">
        <f>[1]Ref!$B86</f>
        <v>HB036B</v>
      </c>
      <c r="H87" s="25" t="str">
        <f>'[1]Stock actuel'!$A86</f>
        <v>T08S nu</v>
      </c>
    </row>
    <row r="88" spans="7:8" x14ac:dyDescent="0.25">
      <c r="G88" s="25" t="str">
        <f>[1]Ref!$B87</f>
        <v>HB037A</v>
      </c>
      <c r="H88" s="25" t="str">
        <f>'[1]Stock actuel'!$A87</f>
        <v>T10S nu</v>
      </c>
    </row>
    <row r="89" spans="7:8" x14ac:dyDescent="0.25">
      <c r="G89" s="25" t="str">
        <f>[1]Ref!$B88</f>
        <v>HB037B</v>
      </c>
      <c r="H89" s="25" t="str">
        <f>'[1]Stock actuel'!$A88</f>
        <v>T12S nu</v>
      </c>
    </row>
    <row r="90" spans="7:8" x14ac:dyDescent="0.25">
      <c r="G90" s="25" t="str">
        <f>[1]Ref!$B89</f>
        <v>HB038A</v>
      </c>
      <c r="H90" s="25" t="str">
        <f>'[1]Stock actuel'!$A89</f>
        <v>T14S nu</v>
      </c>
    </row>
    <row r="91" spans="7:8" x14ac:dyDescent="0.25">
      <c r="G91" s="25" t="str">
        <f>[1]Ref!$B90</f>
        <v>HB038B</v>
      </c>
      <c r="H91" s="25" t="str">
        <f>'[1]Stock actuel'!$A90</f>
        <v>T16S nu</v>
      </c>
    </row>
    <row r="92" spans="7:8" x14ac:dyDescent="0.25">
      <c r="G92" s="25" t="str">
        <f>[1]Ref!$B91</f>
        <v>HB039A</v>
      </c>
      <c r="H92" s="25" t="str">
        <f>'[1]Stock actuel'!$A91</f>
        <v>T20S nu</v>
      </c>
    </row>
    <row r="93" spans="7:8" x14ac:dyDescent="0.25">
      <c r="G93" s="25" t="str">
        <f>[1]Ref!$B92</f>
        <v>HB039B</v>
      </c>
      <c r="H93" s="25" t="str">
        <f>'[1]Stock actuel'!$A92</f>
        <v>T25S nu</v>
      </c>
    </row>
    <row r="94" spans="7:8" x14ac:dyDescent="0.25">
      <c r="G94" s="25" t="str">
        <f>[1]Ref!$B93</f>
        <v>HA017A</v>
      </c>
      <c r="H94" s="25" t="str">
        <f>'[1]Stock actuel'!$A93</f>
        <v>CF06 L OR NU</v>
      </c>
    </row>
    <row r="95" spans="7:8" x14ac:dyDescent="0.25">
      <c r="G95" s="25" t="str">
        <f>[1]Ref!$B94</f>
        <v>HA017B</v>
      </c>
      <c r="H95" s="25" t="str">
        <f>'[1]Stock actuel'!$A94</f>
        <v>CF08 L OR NU</v>
      </c>
    </row>
    <row r="96" spans="7:8" x14ac:dyDescent="0.25">
      <c r="G96" s="25" t="str">
        <f>[1]Ref!$B95</f>
        <v>ha017c</v>
      </c>
      <c r="H96" s="25" t="str">
        <f>'[1]Stock actuel'!$A95</f>
        <v>CF10 L OR NU</v>
      </c>
    </row>
    <row r="97" spans="7:8" x14ac:dyDescent="0.25">
      <c r="G97" s="25" t="str">
        <f>[1]Ref!$B96</f>
        <v>ha018a</v>
      </c>
      <c r="H97" s="25" t="str">
        <f>'[1]Stock actuel'!$A96</f>
        <v>CF12 L OR NU</v>
      </c>
    </row>
    <row r="98" spans="7:8" x14ac:dyDescent="0.25">
      <c r="G98" s="25" t="str">
        <f>[1]Ref!$B97</f>
        <v>ha018b</v>
      </c>
      <c r="H98" s="25" t="str">
        <f>'[1]Stock actuel'!$A97</f>
        <v>CF15 L OR NU</v>
      </c>
    </row>
    <row r="99" spans="7:8" x14ac:dyDescent="0.25">
      <c r="G99" s="25" t="str">
        <f>[1]Ref!$B98</f>
        <v>ha019a</v>
      </c>
      <c r="H99" s="25" t="str">
        <f>'[1]Stock actuel'!$A98</f>
        <v>CF18 L OR NU</v>
      </c>
    </row>
    <row r="100" spans="7:8" x14ac:dyDescent="0.25">
      <c r="G100" s="25" t="str">
        <f>[1]Ref!$B99</f>
        <v>ha019b</v>
      </c>
      <c r="H100" s="25" t="str">
        <f>'[1]Stock actuel'!$A99</f>
        <v>CF22 L OR NU</v>
      </c>
    </row>
    <row r="101" spans="7:8" x14ac:dyDescent="0.25">
      <c r="G101" s="25" t="str">
        <f>[1]Ref!$B100</f>
        <v>ha020a</v>
      </c>
      <c r="H101" s="25" t="str">
        <f>'[1]Stock actuel'!$A100</f>
        <v>CF28 L OR NU</v>
      </c>
    </row>
    <row r="102" spans="7:8" x14ac:dyDescent="0.25">
      <c r="G102" s="25" t="str">
        <f>[1]Ref!$B101</f>
        <v>HB013A</v>
      </c>
      <c r="H102" s="25" t="str">
        <f>'[1]Stock actuel'!$A101</f>
        <v>CF06 S OR NU</v>
      </c>
    </row>
    <row r="103" spans="7:8" x14ac:dyDescent="0.25">
      <c r="G103" s="25" t="str">
        <f>[1]Ref!$B102</f>
        <v>HB013B</v>
      </c>
      <c r="H103" s="25" t="str">
        <f>'[1]Stock actuel'!$A102</f>
        <v>CF08 S OR NU</v>
      </c>
    </row>
    <row r="104" spans="7:8" x14ac:dyDescent="0.25">
      <c r="G104" s="25" t="str">
        <f>[1]Ref!$B103</f>
        <v>HB014A</v>
      </c>
      <c r="H104" s="25" t="str">
        <f>'[1]Stock actuel'!$A103</f>
        <v>CF10 S OR NU</v>
      </c>
    </row>
    <row r="105" spans="7:8" x14ac:dyDescent="0.25">
      <c r="G105" s="25" t="str">
        <f>[1]Ref!$B104</f>
        <v>HB014B</v>
      </c>
      <c r="H105" s="25" t="str">
        <f>'[1]Stock actuel'!$A104</f>
        <v>CF12 S OR NU</v>
      </c>
    </row>
    <row r="106" spans="7:8" x14ac:dyDescent="0.25">
      <c r="G106" s="25" t="str">
        <f>[1]Ref!$B105</f>
        <v>HB015A</v>
      </c>
      <c r="H106" s="25" t="str">
        <f>'[1]Stock actuel'!$A105</f>
        <v>CF14 S OR NU</v>
      </c>
    </row>
    <row r="107" spans="7:8" x14ac:dyDescent="0.25">
      <c r="G107" s="25" t="str">
        <f>[1]Ref!$B106</f>
        <v>HB015B</v>
      </c>
      <c r="H107" s="25" t="str">
        <f>'[1]Stock actuel'!$A106</f>
        <v>CF16 S OR NU</v>
      </c>
    </row>
    <row r="108" spans="7:8" x14ac:dyDescent="0.25">
      <c r="G108" s="25" t="str">
        <f>[1]Ref!$B107</f>
        <v>HB016A</v>
      </c>
      <c r="H108" s="25" t="str">
        <f>'[1]Stock actuel'!$A107</f>
        <v>CF20 S OR NU</v>
      </c>
    </row>
    <row r="109" spans="7:8" x14ac:dyDescent="0.25">
      <c r="G109" s="25" t="str">
        <f>[1]Ref!$B108</f>
        <v>HB016B</v>
      </c>
      <c r="H109" s="25" t="str">
        <f>'[1]Stock actuel'!$A108</f>
        <v>CF25 S OR NU</v>
      </c>
    </row>
    <row r="110" spans="7:8" x14ac:dyDescent="0.25">
      <c r="G110" s="25" t="str">
        <f>[1]Ref!$B109</f>
        <v>HA103A</v>
      </c>
      <c r="H110" s="25" t="str">
        <f>'[1]Stock actuel'!$A109</f>
        <v>OBF 06</v>
      </c>
    </row>
    <row r="111" spans="7:8" x14ac:dyDescent="0.25">
      <c r="G111" s="25" t="str">
        <f>[1]Ref!$B110</f>
        <v>HA103B</v>
      </c>
      <c r="H111" s="25" t="str">
        <f>'[1]Stock actuel'!$A110</f>
        <v>OBF O8</v>
      </c>
    </row>
    <row r="112" spans="7:8" x14ac:dyDescent="0.25">
      <c r="G112" s="25" t="str">
        <f>[1]Ref!$B111</f>
        <v>HA104A</v>
      </c>
      <c r="H112" s="25" t="str">
        <f>'[1]Stock actuel'!$A111</f>
        <v>OBF 10</v>
      </c>
    </row>
    <row r="113" spans="7:8" x14ac:dyDescent="0.25">
      <c r="G113" s="25" t="str">
        <f>[1]Ref!$B112</f>
        <v>HA104B</v>
      </c>
      <c r="H113" s="25" t="str">
        <f>'[1]Stock actuel'!$A112</f>
        <v>OBF 12</v>
      </c>
    </row>
    <row r="114" spans="7:8" x14ac:dyDescent="0.25">
      <c r="G114" s="25" t="str">
        <f>[1]Ref!$B113</f>
        <v>HA105A</v>
      </c>
      <c r="H114" s="25" t="str">
        <f>'[1]Stock actuel'!$A113</f>
        <v>OBF 15</v>
      </c>
    </row>
    <row r="115" spans="7:8" x14ac:dyDescent="0.25">
      <c r="G115" s="25" t="str">
        <f>[1]Ref!$B114</f>
        <v>HA105B</v>
      </c>
      <c r="H115" s="25" t="str">
        <f>'[1]Stock actuel'!$A114</f>
        <v>OBF 18</v>
      </c>
    </row>
    <row r="116" spans="7:8" x14ac:dyDescent="0.25">
      <c r="G116" s="25" t="str">
        <f>[1]Ref!$B115</f>
        <v>HA106A</v>
      </c>
      <c r="H116" s="25" t="str">
        <f>'[1]Stock actuel'!$A115</f>
        <v>OBF 22</v>
      </c>
    </row>
    <row r="117" spans="7:8" x14ac:dyDescent="0.25">
      <c r="G117" s="25" t="str">
        <f>[1]Ref!$B116</f>
        <v>HA106B</v>
      </c>
      <c r="H117" s="25" t="str">
        <f>'[1]Stock actuel'!$A116</f>
        <v>OBF 28</v>
      </c>
    </row>
    <row r="118" spans="7:8" x14ac:dyDescent="0.25">
      <c r="G118" s="25" t="str">
        <f>[1]Ref!$B117</f>
        <v>HB041A</v>
      </c>
      <c r="H118" s="25" t="str">
        <f>'[1]Stock actuel'!$A117</f>
        <v>OBF 14</v>
      </c>
    </row>
    <row r="119" spans="7:8" x14ac:dyDescent="0.25">
      <c r="G119" s="25" t="str">
        <f>[1]Ref!$B118</f>
        <v>HB041B</v>
      </c>
      <c r="H119" s="25" t="str">
        <f>'[1]Stock actuel'!$A118</f>
        <v>OBF 16</v>
      </c>
    </row>
    <row r="120" spans="7:8" x14ac:dyDescent="0.25">
      <c r="G120" s="25" t="str">
        <f>[1]Ref!$B119</f>
        <v>HB042A</v>
      </c>
      <c r="H120" s="25" t="str">
        <f>'[1]Stock actuel'!$A119</f>
        <v>OBF 20</v>
      </c>
    </row>
    <row r="121" spans="7:8" x14ac:dyDescent="0.25">
      <c r="G121" s="25" t="str">
        <f>[1]Ref!$B120</f>
        <v>HB042B</v>
      </c>
      <c r="H121" s="25" t="str">
        <f>'[1]Stock actuel'!$A120</f>
        <v>OBF 25</v>
      </c>
    </row>
    <row r="122" spans="7:8" x14ac:dyDescent="0.25">
      <c r="G122" s="25" t="str">
        <f>[1]Ref!$B121</f>
        <v>HA013A</v>
      </c>
      <c r="H122" s="25" t="str">
        <f>'[1]Stock actuel'!$A121</f>
        <v>TO06L OR NU</v>
      </c>
    </row>
    <row r="123" spans="7:8" x14ac:dyDescent="0.25">
      <c r="G123" s="25" t="str">
        <f>[1]Ref!$B122</f>
        <v>HA013B</v>
      </c>
      <c r="H123" s="25" t="str">
        <f>'[1]Stock actuel'!$A122</f>
        <v>TO08L OR NU</v>
      </c>
    </row>
    <row r="124" spans="7:8" x14ac:dyDescent="0.25">
      <c r="G124" s="25" t="str">
        <f>[1]Ref!$B123</f>
        <v>HA014A</v>
      </c>
      <c r="H124" s="25" t="str">
        <f>'[1]Stock actuel'!$A123</f>
        <v>TO10L OR NU</v>
      </c>
    </row>
    <row r="125" spans="7:8" x14ac:dyDescent="0.25">
      <c r="G125" s="25" t="str">
        <f>[1]Ref!$B124</f>
        <v>HA014B</v>
      </c>
      <c r="H125" s="25" t="str">
        <f>'[1]Stock actuel'!$A124</f>
        <v>TO12L OR NU</v>
      </c>
    </row>
    <row r="126" spans="7:8" x14ac:dyDescent="0.25">
      <c r="G126" s="25" t="str">
        <f>[1]Ref!$B125</f>
        <v>HA015A</v>
      </c>
      <c r="H126" s="25" t="str">
        <f>'[1]Stock actuel'!$A125</f>
        <v>TO15L OR NU</v>
      </c>
    </row>
    <row r="127" spans="7:8" x14ac:dyDescent="0.25">
      <c r="G127" s="25" t="str">
        <f>[1]Ref!$B126</f>
        <v>HA015B</v>
      </c>
      <c r="H127" s="25" t="str">
        <f>'[1]Stock actuel'!$A126</f>
        <v>TO18L OR NU</v>
      </c>
    </row>
    <row r="128" spans="7:8" x14ac:dyDescent="0.25">
      <c r="G128" s="25" t="str">
        <f>[1]Ref!$B127</f>
        <v>HA016A</v>
      </c>
      <c r="H128" s="25" t="str">
        <f>'[1]Stock actuel'!$A127</f>
        <v>TO22L OR NU</v>
      </c>
    </row>
    <row r="129" spans="7:8" x14ac:dyDescent="0.25">
      <c r="G129" s="25" t="str">
        <f>[1]Ref!$B128</f>
        <v>HA016B</v>
      </c>
      <c r="H129" s="25" t="str">
        <f>'[1]Stock actuel'!$A128</f>
        <v>TO28L OR NU</v>
      </c>
    </row>
    <row r="130" spans="7:8" x14ac:dyDescent="0.25">
      <c r="G130" s="25" t="str">
        <f>[1]Ref!$B129</f>
        <v>HB022A</v>
      </c>
      <c r="H130" s="25" t="str">
        <f>'[1]Stock actuel'!$A129</f>
        <v>TO06S OR NU</v>
      </c>
    </row>
    <row r="131" spans="7:8" x14ac:dyDescent="0.25">
      <c r="G131" s="25" t="str">
        <f>[1]Ref!$B130</f>
        <v>HB022B</v>
      </c>
      <c r="H131" s="25" t="str">
        <f>'[1]Stock actuel'!$A130</f>
        <v>TO08S OR NU</v>
      </c>
    </row>
    <row r="132" spans="7:8" x14ac:dyDescent="0.25">
      <c r="G132" s="25" t="str">
        <f>[1]Ref!$B131</f>
        <v>HB023A</v>
      </c>
      <c r="H132" s="25" t="str">
        <f>'[1]Stock actuel'!$A131</f>
        <v>TO10S OR NU</v>
      </c>
    </row>
    <row r="133" spans="7:8" x14ac:dyDescent="0.25">
      <c r="G133" s="25" t="str">
        <f>[1]Ref!$B132</f>
        <v>HB023B</v>
      </c>
      <c r="H133" s="25" t="str">
        <f>'[1]Stock actuel'!$A132</f>
        <v>TO12S OR NU</v>
      </c>
    </row>
    <row r="134" spans="7:8" x14ac:dyDescent="0.25">
      <c r="G134" s="25" t="str">
        <f>[1]Ref!$B133</f>
        <v>HB024A</v>
      </c>
      <c r="H134" s="25" t="str">
        <f>'[1]Stock actuel'!$A133</f>
        <v>TO14S OR NU</v>
      </c>
    </row>
    <row r="135" spans="7:8" x14ac:dyDescent="0.25">
      <c r="G135" s="25" t="str">
        <f>[1]Ref!$B134</f>
        <v>HB024B</v>
      </c>
      <c r="H135" s="25" t="str">
        <f>'[1]Stock actuel'!$A134</f>
        <v>TO16S OR NU</v>
      </c>
    </row>
    <row r="136" spans="7:8" x14ac:dyDescent="0.25">
      <c r="G136" s="25" t="str">
        <f>[1]Ref!$B135</f>
        <v>HB025A</v>
      </c>
      <c r="H136" s="25" t="str">
        <f>'[1]Stock actuel'!$A135</f>
        <v>TO20S OR NU</v>
      </c>
    </row>
    <row r="137" spans="7:8" x14ac:dyDescent="0.25">
      <c r="G137" s="25" t="str">
        <f>[1]Ref!$B136</f>
        <v>HB025B</v>
      </c>
      <c r="H137" s="25" t="str">
        <f>'[1]Stock actuel'!$A136</f>
        <v>TO25S OR NU</v>
      </c>
    </row>
    <row r="138" spans="7:8" x14ac:dyDescent="0.25">
      <c r="G138" s="25" t="str">
        <f>[1]Ref!$B137</f>
        <v>HA009A</v>
      </c>
      <c r="H138" s="25" t="str">
        <f>'[1]Stock actuel'!$A137</f>
        <v>TOR06L OR NU</v>
      </c>
    </row>
    <row r="139" spans="7:8" x14ac:dyDescent="0.25">
      <c r="G139" s="25" t="str">
        <f>[1]Ref!$B138</f>
        <v>HA009B</v>
      </c>
      <c r="H139" s="25" t="str">
        <f>'[1]Stock actuel'!$A138</f>
        <v>TOR8L OR NU</v>
      </c>
    </row>
    <row r="140" spans="7:8" x14ac:dyDescent="0.25">
      <c r="G140" s="25" t="str">
        <f>[1]Ref!$B139</f>
        <v>HA010A</v>
      </c>
      <c r="H140" s="25" t="str">
        <f>'[1]Stock actuel'!$A139</f>
        <v>TOR10L OR NU</v>
      </c>
    </row>
    <row r="141" spans="7:8" x14ac:dyDescent="0.25">
      <c r="G141" s="25" t="str">
        <f>[1]Ref!$B140</f>
        <v>HA010B</v>
      </c>
      <c r="H141" s="25" t="str">
        <f>'[1]Stock actuel'!$A140</f>
        <v>TOR12L OR NU</v>
      </c>
    </row>
    <row r="142" spans="7:8" x14ac:dyDescent="0.25">
      <c r="G142" s="25" t="str">
        <f>[1]Ref!$B141</f>
        <v>HA011A</v>
      </c>
      <c r="H142" s="25" t="str">
        <f>'[1]Stock actuel'!$A141</f>
        <v>TOR15L OR NU</v>
      </c>
    </row>
    <row r="143" spans="7:8" x14ac:dyDescent="0.25">
      <c r="G143" s="25" t="str">
        <f>[1]Ref!$B142</f>
        <v>HA011B</v>
      </c>
      <c r="H143" s="25" t="str">
        <f>'[1]Stock actuel'!$A142</f>
        <v>TOR18L OR NU</v>
      </c>
    </row>
    <row r="144" spans="7:8" x14ac:dyDescent="0.25">
      <c r="G144" s="25" t="str">
        <f>[1]Ref!$B143</f>
        <v>HA012A</v>
      </c>
      <c r="H144" s="25" t="str">
        <f>'[1]Stock actuel'!$A143</f>
        <v>TOR22L OR NU</v>
      </c>
    </row>
    <row r="145" spans="7:8" x14ac:dyDescent="0.25">
      <c r="G145" s="25" t="str">
        <f>[1]Ref!$B144</f>
        <v>HA012B</v>
      </c>
      <c r="H145" s="25" t="str">
        <f>'[1]Stock actuel'!$A144</f>
        <v>TOR28L OR NU</v>
      </c>
    </row>
    <row r="146" spans="7:8" x14ac:dyDescent="0.25">
      <c r="G146" s="25" t="str">
        <f>[1]Ref!$B145</f>
        <v>HB081A</v>
      </c>
      <c r="H146" s="25" t="str">
        <f>'[1]Stock actuel'!$A145</f>
        <v>TOR06S OR NU</v>
      </c>
    </row>
    <row r="147" spans="7:8" x14ac:dyDescent="0.25">
      <c r="G147" s="25" t="str">
        <f>[1]Ref!$B146</f>
        <v>HB081B</v>
      </c>
      <c r="H147" s="25" t="str">
        <f>'[1]Stock actuel'!$A146</f>
        <v>TOR8S OR NU</v>
      </c>
    </row>
    <row r="148" spans="7:8" x14ac:dyDescent="0.25">
      <c r="G148" s="25" t="str">
        <f>[1]Ref!$B147</f>
        <v>HB082A</v>
      </c>
      <c r="H148" s="25" t="str">
        <f>'[1]Stock actuel'!$A147</f>
        <v>TOR10S OR NU</v>
      </c>
    </row>
    <row r="149" spans="7:8" x14ac:dyDescent="0.25">
      <c r="G149" s="25" t="str">
        <f>[1]Ref!$B148</f>
        <v>HB082B</v>
      </c>
      <c r="H149" s="25" t="str">
        <f>'[1]Stock actuel'!$A148</f>
        <v>TOR12S OR NU</v>
      </c>
    </row>
    <row r="150" spans="7:8" x14ac:dyDescent="0.25">
      <c r="G150" s="25" t="str">
        <f>[1]Ref!$B149</f>
        <v>HB083A</v>
      </c>
      <c r="H150" s="25" t="str">
        <f>'[1]Stock actuel'!$A149</f>
        <v>TOR14S OR NU</v>
      </c>
    </row>
    <row r="151" spans="7:8" x14ac:dyDescent="0.25">
      <c r="G151" s="25" t="str">
        <f>[1]Ref!$B150</f>
        <v>HB083B</v>
      </c>
      <c r="H151" s="25" t="str">
        <f>'[1]Stock actuel'!$A150</f>
        <v>TOR16S OR NU</v>
      </c>
    </row>
    <row r="152" spans="7:8" x14ac:dyDescent="0.25">
      <c r="G152" s="25" t="str">
        <f>[1]Ref!$B151</f>
        <v>HB084A</v>
      </c>
      <c r="H152" s="25" t="str">
        <f>'[1]Stock actuel'!$A151</f>
        <v>TOR20S OR NU</v>
      </c>
    </row>
    <row r="153" spans="7:8" x14ac:dyDescent="0.25">
      <c r="G153" s="25" t="str">
        <f>[1]Ref!$B152</f>
        <v>HB084B</v>
      </c>
      <c r="H153" s="25" t="str">
        <f>'[1]Stock actuel'!$A152</f>
        <v>TOR25S OR NU</v>
      </c>
    </row>
    <row r="154" spans="7:8" x14ac:dyDescent="0.25">
      <c r="G154" s="25" t="str">
        <f>[1]Ref!$B153</f>
        <v>HB085A</v>
      </c>
      <c r="H154" s="25" t="str">
        <f>'[1]Stock actuel'!$A153</f>
        <v>TOR30S OR NU</v>
      </c>
    </row>
    <row r="155" spans="7:8" x14ac:dyDescent="0.25">
      <c r="G155" s="25" t="str">
        <f>[1]Ref!$B154</f>
        <v>HA041A</v>
      </c>
      <c r="H155" s="25" t="str">
        <f>'[1]Stock actuel'!$A154</f>
        <v>UM06/05X10 CYL JE L NU</v>
      </c>
    </row>
    <row r="156" spans="7:8" x14ac:dyDescent="0.25">
      <c r="G156" s="25" t="str">
        <f>[1]Ref!$B155</f>
        <v>HA041B</v>
      </c>
      <c r="H156" s="25" t="str">
        <f>'[1]Stock actuel'!$A155</f>
        <v>UM06/08X13 CYL JE L NU</v>
      </c>
    </row>
    <row r="157" spans="7:8" x14ac:dyDescent="0.25">
      <c r="G157" s="25" t="str">
        <f>[1]Ref!$B156</f>
        <v>HA042A</v>
      </c>
      <c r="H157" s="25" t="str">
        <f>'[1]Stock actuel'!$A156</f>
        <v>UM08/05X10 CYL JE L NU</v>
      </c>
    </row>
    <row r="158" spans="7:8" x14ac:dyDescent="0.25">
      <c r="G158" s="25" t="str">
        <f>[1]Ref!$B157</f>
        <v>HA042B</v>
      </c>
      <c r="H158" s="25" t="str">
        <f>'[1]Stock actuel'!$A157</f>
        <v>UM08/08X13 CYL JE L NU</v>
      </c>
    </row>
    <row r="159" spans="7:8" x14ac:dyDescent="0.25">
      <c r="G159" s="25" t="str">
        <f>[1]Ref!$B158</f>
        <v>HA042C</v>
      </c>
      <c r="H159" s="25" t="str">
        <f>'[1]Stock actuel'!$A158</f>
        <v>UM08/12X17 CYL JE L NU</v>
      </c>
    </row>
    <row r="160" spans="7:8" x14ac:dyDescent="0.25">
      <c r="G160" s="25" t="str">
        <f>[1]Ref!$B159</f>
        <v>HA043A</v>
      </c>
      <c r="H160" s="25" t="str">
        <f>'[1]Stock actuel'!$A159</f>
        <v>UM10/08X13 CYL JE L NU</v>
      </c>
    </row>
    <row r="161" spans="7:8" x14ac:dyDescent="0.25">
      <c r="G161" s="25" t="str">
        <f>[1]Ref!$B160</f>
        <v>HA043B</v>
      </c>
      <c r="H161" s="25" t="str">
        <f>'[1]Stock actuel'!$A160</f>
        <v>UM10/12X17 CYL JE L NU</v>
      </c>
    </row>
    <row r="162" spans="7:8" x14ac:dyDescent="0.25">
      <c r="G162" s="25" t="str">
        <f>[1]Ref!$B161</f>
        <v>HA043C</v>
      </c>
      <c r="H162" s="25" t="str">
        <f>'[1]Stock actuel'!$A161</f>
        <v>UM10/15X21 CYL JE L NU</v>
      </c>
    </row>
    <row r="163" spans="7:8" x14ac:dyDescent="0.25">
      <c r="G163" s="25" t="str">
        <f>[1]Ref!$B162</f>
        <v>ha044a</v>
      </c>
      <c r="H163" s="25" t="str">
        <f>'[1]Stock actuel'!$A162</f>
        <v>UM12/08X13 CYL JE L NU</v>
      </c>
    </row>
    <row r="164" spans="7:8" x14ac:dyDescent="0.25">
      <c r="G164" s="25" t="str">
        <f>[1]Ref!$B163</f>
        <v>ha044b</v>
      </c>
      <c r="H164" s="25" t="str">
        <f>'[1]Stock actuel'!$A163</f>
        <v>UM12/12X17 CYL JE L NU</v>
      </c>
    </row>
    <row r="165" spans="7:8" x14ac:dyDescent="0.25">
      <c r="G165" s="25" t="str">
        <f>[1]Ref!$B164</f>
        <v>HA044C</v>
      </c>
      <c r="H165" s="25" t="str">
        <f>'[1]Stock actuel'!$A164</f>
        <v>UM12/15X21 CYL JE L NU</v>
      </c>
    </row>
    <row r="166" spans="7:8" x14ac:dyDescent="0.25">
      <c r="G166" s="25" t="str">
        <f>[1]Ref!$B165</f>
        <v>HA045A</v>
      </c>
      <c r="H166" s="25" t="str">
        <f>'[1]Stock actuel'!$A165</f>
        <v>UM15/12X17 CYL JE L NU</v>
      </c>
    </row>
    <row r="167" spans="7:8" x14ac:dyDescent="0.25">
      <c r="G167" s="25" t="str">
        <f>[1]Ref!$B166</f>
        <v>HA045B</v>
      </c>
      <c r="H167" s="25" t="str">
        <f>'[1]Stock actuel'!$A166</f>
        <v>UM15/15X21 CYL JE L NU</v>
      </c>
    </row>
    <row r="168" spans="7:8" x14ac:dyDescent="0.25">
      <c r="G168" s="25" t="str">
        <f>[1]Ref!$B167</f>
        <v>HA045C</v>
      </c>
      <c r="H168" s="25" t="str">
        <f>'[1]Stock actuel'!$A167</f>
        <v>UM15/20X27 CYL JE L NU</v>
      </c>
    </row>
    <row r="169" spans="7:8" x14ac:dyDescent="0.25">
      <c r="G169" s="25" t="str">
        <f>[1]Ref!$B168</f>
        <v>HA045D</v>
      </c>
      <c r="H169" s="25" t="str">
        <f>'[1]Stock actuel'!$A168</f>
        <v>UM18/15X21 CYL JE L NU</v>
      </c>
    </row>
    <row r="170" spans="7:8" x14ac:dyDescent="0.25">
      <c r="G170" s="25" t="str">
        <f>[1]Ref!$B169</f>
        <v>HA046A</v>
      </c>
      <c r="H170" s="25" t="str">
        <f>'[1]Stock actuel'!$A169</f>
        <v>UM22/20X27 CYL JE L NU</v>
      </c>
    </row>
    <row r="171" spans="7:8" x14ac:dyDescent="0.25">
      <c r="G171" s="25" t="str">
        <f>[1]Ref!$B170</f>
        <v>HA046B</v>
      </c>
      <c r="H171" s="25" t="str">
        <f>'[1]Stock actuel'!$A170</f>
        <v>UM28/26X34 CYL JE L NU</v>
      </c>
    </row>
    <row r="172" spans="7:8" x14ac:dyDescent="0.25">
      <c r="G172" s="25" t="str">
        <f>[1]Ref!$B171</f>
        <v>HA046C</v>
      </c>
      <c r="H172" s="25" t="str">
        <f>'[1]Stock actuel'!$A171</f>
        <v>UM35/33X42 CYL JE L NU</v>
      </c>
    </row>
    <row r="173" spans="7:8" x14ac:dyDescent="0.25">
      <c r="G173" s="25" t="str">
        <f>[1]Ref!$B172</f>
        <v>HB017A</v>
      </c>
      <c r="H173" s="25" t="str">
        <f>'[1]Stock actuel'!$A172</f>
        <v>UM 06/08x13 CYL JE S NU</v>
      </c>
    </row>
    <row r="174" spans="7:8" x14ac:dyDescent="0.25">
      <c r="G174" s="25" t="str">
        <f>[1]Ref!$B173</f>
        <v>HB017B</v>
      </c>
      <c r="H174" s="25" t="str">
        <f>'[1]Stock actuel'!$A173</f>
        <v>UM 08/08x13 CYL JE S NU</v>
      </c>
    </row>
    <row r="175" spans="7:8" x14ac:dyDescent="0.25">
      <c r="G175" s="25" t="str">
        <f>[1]Ref!$B174</f>
        <v>hb018</v>
      </c>
      <c r="H175" s="25" t="str">
        <f>'[1]Stock actuel'!$A174</f>
        <v>UM 10/08x13 CYL JE S NU</v>
      </c>
    </row>
    <row r="176" spans="7:8" x14ac:dyDescent="0.25">
      <c r="G176" s="25" t="str">
        <f>[1]Ref!$B175</f>
        <v>HB018A</v>
      </c>
      <c r="H176" s="25" t="str">
        <f>'[1]Stock actuel'!$A175</f>
        <v>UM 10/12x17 CYL JE S NU</v>
      </c>
    </row>
    <row r="177" spans="7:8" x14ac:dyDescent="0.25">
      <c r="G177" s="25" t="str">
        <f>[1]Ref!$B176</f>
        <v>HB018B</v>
      </c>
      <c r="H177" s="25" t="str">
        <f>'[1]Stock actuel'!$A176</f>
        <v>UM 10/15x21 CYL JE S NU</v>
      </c>
    </row>
    <row r="178" spans="7:8" x14ac:dyDescent="0.25">
      <c r="G178" s="25" t="str">
        <f>[1]Ref!$B177</f>
        <v>HB018C</v>
      </c>
      <c r="H178" s="25" t="str">
        <f>'[1]Stock actuel'!$A177</f>
        <v>UM 12/12x17 CYL JE S NU</v>
      </c>
    </row>
    <row r="179" spans="7:8" x14ac:dyDescent="0.25">
      <c r="G179" s="25" t="str">
        <f>[1]Ref!$B178</f>
        <v>HB019A</v>
      </c>
      <c r="H179" s="25" t="str">
        <f>'[1]Stock actuel'!$A178</f>
        <v>UM 12/15x21 CYL JE S NU</v>
      </c>
    </row>
    <row r="180" spans="7:8" x14ac:dyDescent="0.25">
      <c r="G180" s="25" t="str">
        <f>[1]Ref!$B179</f>
        <v>HB020A</v>
      </c>
      <c r="H180" s="25" t="str">
        <f>'[1]Stock actuel'!$A179</f>
        <v>UM 14/15x21 CYL JE S NU</v>
      </c>
    </row>
    <row r="181" spans="7:8" x14ac:dyDescent="0.25">
      <c r="G181" s="25" t="str">
        <f>[1]Ref!$B180</f>
        <v>HB020B</v>
      </c>
      <c r="H181" s="25" t="str">
        <f>'[1]Stock actuel'!$A180</f>
        <v>UM 16/15x21 CYL JE S NU</v>
      </c>
    </row>
    <row r="182" spans="7:8" x14ac:dyDescent="0.25">
      <c r="G182" s="25" t="str">
        <f>[1]Ref!$B181</f>
        <v>HB021A</v>
      </c>
      <c r="H182" s="25" t="str">
        <f>'[1]Stock actuel'!$A181</f>
        <v>UM 20/21x27 CYL JE S NU</v>
      </c>
    </row>
    <row r="183" spans="7:8" x14ac:dyDescent="0.25">
      <c r="G183" s="25" t="str">
        <f>[1]Ref!$B182</f>
        <v>HB021B</v>
      </c>
      <c r="H183" s="25" t="str">
        <f>'[1]Stock actuel'!$A182</f>
        <v>UM 25/26x34 CYL JE S NU</v>
      </c>
    </row>
    <row r="184" spans="7:8" x14ac:dyDescent="0.25">
      <c r="G184" s="25" t="str">
        <f>[1]Ref!$B183</f>
        <v>HB021D</v>
      </c>
      <c r="H184" s="25" t="str">
        <f>'[1]Stock actuel'!$A183</f>
        <v>UM 30/26x34 CYL JE S NU</v>
      </c>
    </row>
    <row r="185" spans="7:8" x14ac:dyDescent="0.25">
      <c r="G185" s="25" t="str">
        <f>[1]Ref!$B184</f>
        <v>HB021C</v>
      </c>
      <c r="H185" s="25" t="str">
        <f>'[1]Stock actuel'!$A184</f>
        <v>UM 30/33x42 CYL JE S NU</v>
      </c>
    </row>
    <row r="186" spans="7:8" x14ac:dyDescent="0.25">
      <c r="G186" s="25" t="str">
        <f>[1]Ref!$B185</f>
        <v>HA093A</v>
      </c>
      <c r="H186" s="25" t="str">
        <f>'[1]Stock actuel'!$A185</f>
        <v>BMBSP 1/8</v>
      </c>
    </row>
    <row r="187" spans="7:8" x14ac:dyDescent="0.25">
      <c r="G187" s="25" t="str">
        <f>[1]Ref!$B186</f>
        <v>HA093B</v>
      </c>
      <c r="H187" s="25" t="str">
        <f>'[1]Stock actuel'!$A186</f>
        <v>BMBSP 1/4</v>
      </c>
    </row>
    <row r="188" spans="7:8" x14ac:dyDescent="0.25">
      <c r="G188" s="25" t="str">
        <f>[1]Ref!$B187</f>
        <v>HA094A</v>
      </c>
      <c r="H188" s="25" t="str">
        <f>'[1]Stock actuel'!$A187</f>
        <v>BMBSP 3/8</v>
      </c>
    </row>
    <row r="189" spans="7:8" x14ac:dyDescent="0.25">
      <c r="G189" s="25" t="str">
        <f>[1]Ref!$B188</f>
        <v>HA094B</v>
      </c>
      <c r="H189" s="25" t="str">
        <f>'[1]Stock actuel'!$A188</f>
        <v>BMBSP 1/2</v>
      </c>
    </row>
    <row r="190" spans="7:8" x14ac:dyDescent="0.25">
      <c r="G190" s="25" t="str">
        <f>[1]Ref!$B189</f>
        <v>HA095A</v>
      </c>
      <c r="H190" s="25" t="str">
        <f>'[1]Stock actuel'!$A189</f>
        <v>BMBSP 3/4</v>
      </c>
    </row>
    <row r="191" spans="7:8" x14ac:dyDescent="0.25">
      <c r="G191" s="25" t="str">
        <f>[1]Ref!$B190</f>
        <v>HA095B</v>
      </c>
      <c r="H191" s="25" t="str">
        <f>'[1]Stock actuel'!$A190</f>
        <v>BMBSP 1"</v>
      </c>
    </row>
    <row r="192" spans="7:8" x14ac:dyDescent="0.25">
      <c r="G192" s="25" t="str">
        <f>[1]Ref!$B191</f>
        <v>HA096A</v>
      </c>
      <c r="H192" s="25" t="str">
        <f>'[1]Stock actuel'!$A191</f>
        <v>BMBSP 1"1/4</v>
      </c>
    </row>
    <row r="193" spans="7:8" x14ac:dyDescent="0.25">
      <c r="G193" s="25" t="str">
        <f>[1]Ref!$B192</f>
        <v>HA096B</v>
      </c>
      <c r="H193" s="25" t="str">
        <f>'[1]Stock actuel'!$A192</f>
        <v>BMBSP 1"1/2</v>
      </c>
    </row>
    <row r="194" spans="7:8" x14ac:dyDescent="0.25">
      <c r="G194" s="25" t="str">
        <f>[1]Ref!$B193</f>
        <v>12SG3/8</v>
      </c>
      <c r="H194" s="25" t="str">
        <f>'[1]Stock actuel'!$A193</f>
        <v>AA12S G3/8</v>
      </c>
    </row>
    <row r="195" spans="7:8" x14ac:dyDescent="0.25">
      <c r="G195" s="25" t="str">
        <f>[1]Ref!$B194</f>
        <v>HA024A</v>
      </c>
      <c r="H195" s="25" t="str">
        <f>'[1]Stock actuel'!$A194</f>
        <v>AT06/05X10 CYL JE L OR</v>
      </c>
    </row>
    <row r="196" spans="7:8" x14ac:dyDescent="0.25">
      <c r="G196" s="25" t="str">
        <f>[1]Ref!$B195</f>
        <v>HA024B</v>
      </c>
      <c r="H196" s="25" t="str">
        <f>'[1]Stock actuel'!$A195</f>
        <v>AT08/08X13 CYL JE L OR</v>
      </c>
    </row>
    <row r="197" spans="7:8" x14ac:dyDescent="0.25">
      <c r="G197" s="25" t="str">
        <f>[1]Ref!$B196</f>
        <v>HA025A</v>
      </c>
      <c r="H197" s="25" t="str">
        <f>'[1]Stock actuel'!$A196</f>
        <v>AT10/08X13 CYL JE L OR</v>
      </c>
    </row>
    <row r="198" spans="7:8" x14ac:dyDescent="0.25">
      <c r="G198" s="25" t="str">
        <f>[1]Ref!$B197</f>
        <v>HA025B</v>
      </c>
      <c r="H198" s="25" t="str">
        <f>'[1]Stock actuel'!$A197</f>
        <v>AT12/08x13 CYL JE L OR</v>
      </c>
    </row>
    <row r="199" spans="7:8" x14ac:dyDescent="0.25">
      <c r="G199" s="25" t="str">
        <f>[1]Ref!$B198</f>
        <v>ha025c</v>
      </c>
      <c r="H199" s="25" t="str">
        <f>'[1]Stock actuel'!$A198</f>
        <v>AT12/12X17 CYL JE L OR</v>
      </c>
    </row>
    <row r="200" spans="7:8" x14ac:dyDescent="0.25">
      <c r="G200" s="25" t="str">
        <f>[1]Ref!$B199</f>
        <v>HA025D</v>
      </c>
      <c r="H200" s="25" t="str">
        <f>'[1]Stock actuel'!$A199</f>
        <v>AT12/15X21 CYL JE L OR</v>
      </c>
    </row>
    <row r="201" spans="7:8" x14ac:dyDescent="0.25">
      <c r="G201" s="25" t="str">
        <f>[1]Ref!$B200</f>
        <v>ha026a</v>
      </c>
      <c r="H201" s="25" t="str">
        <f>'[1]Stock actuel'!$A200</f>
        <v>AT15/15X21 CYL JE L OR</v>
      </c>
    </row>
    <row r="202" spans="7:8" x14ac:dyDescent="0.25">
      <c r="G202" s="25" t="str">
        <f>[1]Ref!$B201</f>
        <v>ha026b</v>
      </c>
      <c r="H202" s="25" t="str">
        <f>'[1]Stock actuel'!$A201</f>
        <v>AT18/15X21 CYL JE L OR</v>
      </c>
    </row>
    <row r="203" spans="7:8" x14ac:dyDescent="0.25">
      <c r="G203" s="25" t="str">
        <f>[1]Ref!$B202</f>
        <v>ha027a</v>
      </c>
      <c r="H203" s="25" t="str">
        <f>'[1]Stock actuel'!$A202</f>
        <v>AT22/20X27 CYL JE L OR</v>
      </c>
    </row>
    <row r="204" spans="7:8" x14ac:dyDescent="0.25">
      <c r="G204" s="25" t="str">
        <f>[1]Ref!$B203</f>
        <v>ha027b</v>
      </c>
      <c r="H204" s="25" t="str">
        <f>'[1]Stock actuel'!$A203</f>
        <v>AT28/26X34 CYL JE L OR</v>
      </c>
    </row>
    <row r="205" spans="7:8" x14ac:dyDescent="0.25">
      <c r="G205" s="25" t="str">
        <f>[1]Ref!$B204</f>
        <v>HB075A</v>
      </c>
      <c r="H205" s="25" t="str">
        <f>'[1]Stock actuel'!$A204</f>
        <v>AT06/08X13 CYL JE S OR</v>
      </c>
    </row>
    <row r="206" spans="7:8" x14ac:dyDescent="0.25">
      <c r="G206" s="25" t="str">
        <f>[1]Ref!$B205</f>
        <v>HB075B</v>
      </c>
      <c r="H206" s="25" t="str">
        <f>'[1]Stock actuel'!$A205</f>
        <v>AT08/08X13 CYL JE S OR</v>
      </c>
    </row>
    <row r="207" spans="7:8" x14ac:dyDescent="0.25">
      <c r="G207" s="25" t="str">
        <f>[1]Ref!$B206</f>
        <v>HB076A</v>
      </c>
      <c r="H207" s="25" t="str">
        <f>'[1]Stock actuel'!$A206</f>
        <v>AT10/12X17 CYL JE S OR</v>
      </c>
    </row>
    <row r="208" spans="7:8" x14ac:dyDescent="0.25">
      <c r="G208" s="25" t="str">
        <f>[1]Ref!$B207</f>
        <v>HB076B</v>
      </c>
      <c r="H208" s="25" t="str">
        <f>'[1]Stock actuel'!$A207</f>
        <v>AT12/12X17 CYL JE S OR</v>
      </c>
    </row>
    <row r="209" spans="7:8" x14ac:dyDescent="0.25">
      <c r="G209" s="25" t="str">
        <f>[1]Ref!$B208</f>
        <v>HB077A</v>
      </c>
      <c r="H209" s="25" t="str">
        <f>'[1]Stock actuel'!$A208</f>
        <v>AT12/15X21 CYL JE S OR</v>
      </c>
    </row>
    <row r="210" spans="7:8" x14ac:dyDescent="0.25">
      <c r="G210" s="25" t="str">
        <f>[1]Ref!$B209</f>
        <v>HB077B</v>
      </c>
      <c r="H210" s="25" t="str">
        <f>'[1]Stock actuel'!$A209</f>
        <v>AT16/15X21 CYL JE S OR</v>
      </c>
    </row>
    <row r="211" spans="7:8" x14ac:dyDescent="0.25">
      <c r="G211" s="25" t="str">
        <f>[1]Ref!$B210</f>
        <v>HB078A</v>
      </c>
      <c r="H211" s="25" t="str">
        <f>'[1]Stock actuel'!$A210</f>
        <v>AT20/20X27 CYL JE S OR</v>
      </c>
    </row>
    <row r="212" spans="7:8" x14ac:dyDescent="0.25">
      <c r="G212" s="25" t="str">
        <f>[1]Ref!$B211</f>
        <v>HB078B</v>
      </c>
      <c r="H212" s="25" t="str">
        <f>'[1]Stock actuel'!$A211</f>
        <v>AT25/26X34 CYL JE S OR</v>
      </c>
    </row>
    <row r="213" spans="7:8" x14ac:dyDescent="0.25">
      <c r="G213" s="25" t="str">
        <f>[1]Ref!$B212</f>
        <v>HB079A</v>
      </c>
      <c r="H213" s="25" t="str">
        <f>'[1]Stock actuel'!$A212</f>
        <v>AT30/33X42 CYL JE S OR</v>
      </c>
    </row>
    <row r="214" spans="7:8" x14ac:dyDescent="0.25">
      <c r="G214" s="25" t="str">
        <f>[1]Ref!$B213</f>
        <v>HA078A</v>
      </c>
      <c r="H214" s="25" t="str">
        <f>'[1]Stock actuel'!$A213</f>
        <v>ORA06/05X10 CYL JE L NU</v>
      </c>
    </row>
    <row r="215" spans="7:8" x14ac:dyDescent="0.25">
      <c r="G215" s="25" t="str">
        <f>[1]Ref!$B214</f>
        <v>HA078B</v>
      </c>
      <c r="H215" s="25" t="str">
        <f>'[1]Stock actuel'!$A214</f>
        <v>ORA08/08X13 CYL JE L NU</v>
      </c>
    </row>
    <row r="216" spans="7:8" x14ac:dyDescent="0.25">
      <c r="G216" s="25" t="str">
        <f>[1]Ref!$B215</f>
        <v>HA079A</v>
      </c>
      <c r="H216" s="25" t="str">
        <f>'[1]Stock actuel'!$A215</f>
        <v>ORA10/08X13 CYL JE L NU</v>
      </c>
    </row>
    <row r="217" spans="7:8" x14ac:dyDescent="0.25">
      <c r="G217" s="25" t="str">
        <f>[1]Ref!$B216</f>
        <v>HA079B</v>
      </c>
      <c r="H217" s="25" t="str">
        <f>'[1]Stock actuel'!$A216</f>
        <v>ORA12/12X17 CYL JE L NU</v>
      </c>
    </row>
    <row r="218" spans="7:8" x14ac:dyDescent="0.25">
      <c r="G218" s="25" t="str">
        <f>[1]Ref!$B217</f>
        <v>HA080A</v>
      </c>
      <c r="H218" s="25" t="str">
        <f>'[1]Stock actuel'!$A217</f>
        <v>ORA15/15X21 CYL JE L NU</v>
      </c>
    </row>
    <row r="219" spans="7:8" x14ac:dyDescent="0.25">
      <c r="G219" s="25" t="str">
        <f>[1]Ref!$B218</f>
        <v>HA080B</v>
      </c>
      <c r="H219" s="25" t="str">
        <f>'[1]Stock actuel'!$A218</f>
        <v>ORA18/15X21 CYL JE L NU</v>
      </c>
    </row>
    <row r="220" spans="7:8" x14ac:dyDescent="0.25">
      <c r="G220" s="25" t="str">
        <f>[1]Ref!$B219</f>
        <v>HA080C</v>
      </c>
      <c r="H220" s="25" t="str">
        <f>'[1]Stock actuel'!$A219</f>
        <v>ORA22/20X27 CYL JE L NU</v>
      </c>
    </row>
    <row r="221" spans="7:8" x14ac:dyDescent="0.25">
      <c r="G221" s="25" t="str">
        <f>[1]Ref!$B220</f>
        <v>HB070A</v>
      </c>
      <c r="H221" s="25" t="str">
        <f>'[1]Stock actuel'!$A220</f>
        <v>ORA06/08X13 CYL JE S NU</v>
      </c>
    </row>
    <row r="222" spans="7:8" x14ac:dyDescent="0.25">
      <c r="G222" s="25" t="str">
        <f>[1]Ref!$B221</f>
        <v>HB070B</v>
      </c>
      <c r="H222" s="25" t="str">
        <f>'[1]Stock actuel'!$A221</f>
        <v>ORA08/08X13 CYL JE S NU</v>
      </c>
    </row>
    <row r="223" spans="7:8" x14ac:dyDescent="0.25">
      <c r="G223" s="25" t="str">
        <f>[1]Ref!$B222</f>
        <v>HB071A</v>
      </c>
      <c r="H223" s="25" t="str">
        <f>'[1]Stock actuel'!$A222</f>
        <v>ORA10/12X17 CYL JE S NU</v>
      </c>
    </row>
    <row r="224" spans="7:8" x14ac:dyDescent="0.25">
      <c r="G224" s="25" t="str">
        <f>[1]Ref!$B223</f>
        <v>HB071B</v>
      </c>
      <c r="H224" s="25" t="str">
        <f>'[1]Stock actuel'!$A223</f>
        <v>ORA12/12X17 CYL JE S NU</v>
      </c>
    </row>
    <row r="225" spans="7:8" x14ac:dyDescent="0.25">
      <c r="G225" s="25" t="str">
        <f>[1]Ref!$B224</f>
        <v>HB072A</v>
      </c>
      <c r="H225" s="25" t="str">
        <f>'[1]Stock actuel'!$A224</f>
        <v>ORA16/15X21 CYL JE S NU</v>
      </c>
    </row>
    <row r="226" spans="7:8" x14ac:dyDescent="0.25">
      <c r="G226" s="25" t="str">
        <f>[1]Ref!$B225</f>
        <v>HB072B</v>
      </c>
      <c r="H226" s="25" t="str">
        <f>'[1]Stock actuel'!$A225</f>
        <v>ORA20/20X27 CYL JE S NU</v>
      </c>
    </row>
    <row r="227" spans="7:8" x14ac:dyDescent="0.25">
      <c r="G227" s="25" t="str">
        <f>[1]Ref!$B226</f>
        <v>HA001A</v>
      </c>
      <c r="H227" s="25" t="str">
        <f>'[1]Stock actuel'!$A226</f>
        <v>UF06/05X10 CYL L NU</v>
      </c>
    </row>
    <row r="228" spans="7:8" x14ac:dyDescent="0.25">
      <c r="G228" s="25" t="str">
        <f>[1]Ref!$B227</f>
        <v>HA001B</v>
      </c>
      <c r="H228" s="25" t="str">
        <f>'[1]Stock actuel'!$A227</f>
        <v>UF08/08X13 CYL L NU</v>
      </c>
    </row>
    <row r="229" spans="7:8" x14ac:dyDescent="0.25">
      <c r="G229" s="25" t="str">
        <f>[1]Ref!$B228</f>
        <v>HA002A</v>
      </c>
      <c r="H229" s="25" t="str">
        <f>'[1]Stock actuel'!$A228</f>
        <v>UF10/08X13 CYL L NU</v>
      </c>
    </row>
    <row r="230" spans="7:8" x14ac:dyDescent="0.25">
      <c r="G230" s="25" t="str">
        <f>[1]Ref!$B229</f>
        <v>HA002B</v>
      </c>
      <c r="H230" s="25" t="str">
        <f>'[1]Stock actuel'!$A229</f>
        <v>UF12/12X17 CYL L NU</v>
      </c>
    </row>
    <row r="231" spans="7:8" x14ac:dyDescent="0.25">
      <c r="G231" s="25" t="str">
        <f>[1]Ref!$B230</f>
        <v>HA003A</v>
      </c>
      <c r="H231" s="25" t="str">
        <f>'[1]Stock actuel'!$A230</f>
        <v>UF15/15X21 CYL L NU</v>
      </c>
    </row>
    <row r="232" spans="7:8" x14ac:dyDescent="0.25">
      <c r="G232" s="25" t="str">
        <f>[1]Ref!$B231</f>
        <v>HA003B</v>
      </c>
      <c r="H232" s="25" t="str">
        <f>'[1]Stock actuel'!$A231</f>
        <v>UF18/15X21 CYL L NU</v>
      </c>
    </row>
    <row r="233" spans="7:8" x14ac:dyDescent="0.25">
      <c r="G233" s="25" t="str">
        <f>[1]Ref!$B232</f>
        <v>HA004A</v>
      </c>
      <c r="H233" s="25" t="str">
        <f>'[1]Stock actuel'!$A232</f>
        <v>UF22/20X27 CYL L NU</v>
      </c>
    </row>
    <row r="234" spans="7:8" x14ac:dyDescent="0.25">
      <c r="G234" s="25" t="str">
        <f>[1]Ref!$B233</f>
        <v>HA004B</v>
      </c>
      <c r="H234" s="25" t="str">
        <f>'[1]Stock actuel'!$A233</f>
        <v>UF28/26X34 CYL L NU</v>
      </c>
    </row>
    <row r="235" spans="7:8" x14ac:dyDescent="0.25">
      <c r="G235" s="25" t="str">
        <f>[1]Ref!$B234</f>
        <v>HB026A</v>
      </c>
      <c r="H235" s="25" t="str">
        <f>'[1]Stock actuel'!$A234</f>
        <v>UF 06/08x13 CYL S NU</v>
      </c>
    </row>
    <row r="236" spans="7:8" x14ac:dyDescent="0.25">
      <c r="G236" s="25" t="str">
        <f>[1]Ref!$B235</f>
        <v>HB026B</v>
      </c>
      <c r="H236" s="25" t="str">
        <f>'[1]Stock actuel'!$A235</f>
        <v>UF 08/08x13 CYL S NU</v>
      </c>
    </row>
    <row r="237" spans="7:8" x14ac:dyDescent="0.25">
      <c r="G237" s="25" t="str">
        <f>[1]Ref!$B236</f>
        <v>HB027A</v>
      </c>
      <c r="H237" s="25" t="str">
        <f>'[1]Stock actuel'!$A236</f>
        <v>UF10/08x13 CYL S NU</v>
      </c>
    </row>
    <row r="238" spans="7:8" x14ac:dyDescent="0.25">
      <c r="G238" s="25" t="str">
        <f>[1]Ref!$B237</f>
        <v>HB027B</v>
      </c>
      <c r="H238" s="25" t="str">
        <f>'[1]Stock actuel'!$A237</f>
        <v>UF 12/12x17 CYL S NU</v>
      </c>
    </row>
    <row r="239" spans="7:8" x14ac:dyDescent="0.25">
      <c r="G239" s="25" t="str">
        <f>[1]Ref!$B238</f>
        <v>HB028A</v>
      </c>
      <c r="H239" s="25" t="str">
        <f>'[1]Stock actuel'!$A238</f>
        <v>UF 14/15x21 CYL S NU</v>
      </c>
    </row>
    <row r="240" spans="7:8" x14ac:dyDescent="0.25">
      <c r="G240" s="25" t="str">
        <f>[1]Ref!$B239</f>
        <v>HB028B</v>
      </c>
      <c r="H240" s="25" t="str">
        <f>'[1]Stock actuel'!$A239</f>
        <v>UF 16/15x21 CYL S NU</v>
      </c>
    </row>
    <row r="241" spans="7:8" x14ac:dyDescent="0.25">
      <c r="G241" s="25" t="str">
        <f>[1]Ref!$B240</f>
        <v>HB029A</v>
      </c>
      <c r="H241" s="25" t="str">
        <f>'[1]Stock actuel'!$A240</f>
        <v>UF 20/21x27 CYL S NU</v>
      </c>
    </row>
    <row r="242" spans="7:8" x14ac:dyDescent="0.25">
      <c r="G242" s="25" t="str">
        <f>[1]Ref!$B241</f>
        <v>HB029B</v>
      </c>
      <c r="H242" s="25" t="str">
        <f>'[1]Stock actuel'!$A241</f>
        <v>UF 25/26x34 CYL S NU</v>
      </c>
    </row>
    <row r="243" spans="7:8" x14ac:dyDescent="0.25">
      <c r="G243" s="25" t="str">
        <f>[1]Ref!$B242</f>
        <v>HA021A</v>
      </c>
      <c r="H243" s="25" t="str">
        <f>'[1]Stock actuel'!$A242</f>
        <v>UFM 06/08x13 CYL L NU</v>
      </c>
    </row>
    <row r="244" spans="7:8" x14ac:dyDescent="0.25">
      <c r="G244" s="25" t="str">
        <f>[1]Ref!$B243</f>
        <v>HA021B</v>
      </c>
      <c r="H244" s="25" t="str">
        <f>'[1]Stock actuel'!$A243</f>
        <v>UFM 08/08x13 CYL L NU</v>
      </c>
    </row>
    <row r="245" spans="7:8" x14ac:dyDescent="0.25">
      <c r="G245" s="25" t="str">
        <f>[1]Ref!$B244</f>
        <v>HA022A</v>
      </c>
      <c r="H245" s="25" t="str">
        <f>'[1]Stock actuel'!$A244</f>
        <v>UFM 10/08x13 CYL L NU</v>
      </c>
    </row>
    <row r="246" spans="7:8" x14ac:dyDescent="0.25">
      <c r="G246" s="25" t="str">
        <f>[1]Ref!$B245</f>
        <v>HA023A</v>
      </c>
      <c r="H246" s="25" t="str">
        <f>'[1]Stock actuel'!$A245</f>
        <v>UFM 12/08x13 CYL L NU</v>
      </c>
    </row>
    <row r="247" spans="7:8" x14ac:dyDescent="0.25">
      <c r="G247" s="25" t="str">
        <f>[1]Ref!$B246</f>
        <v>HA085A</v>
      </c>
      <c r="H247" s="25" t="str">
        <f>'[1]Stock actuel'!$A246</f>
        <v>CM06/05X10 CO L NU</v>
      </c>
    </row>
    <row r="248" spans="7:8" x14ac:dyDescent="0.25">
      <c r="G248" s="25" t="str">
        <f>[1]Ref!$B247</f>
        <v>HA085B</v>
      </c>
      <c r="H248" s="25" t="str">
        <f>'[1]Stock actuel'!$A247</f>
        <v>CM06/08X13 CO L NU</v>
      </c>
    </row>
    <row r="249" spans="7:8" x14ac:dyDescent="0.25">
      <c r="G249" s="25" t="str">
        <f>[1]Ref!$B248</f>
        <v>HA086A</v>
      </c>
      <c r="H249" s="25" t="str">
        <f>'[1]Stock actuel'!$A248</f>
        <v>CM08/08X13 CO L NU</v>
      </c>
    </row>
    <row r="250" spans="7:8" x14ac:dyDescent="0.25">
      <c r="G250" s="25" t="str">
        <f>[1]Ref!$B249</f>
        <v>HA086B</v>
      </c>
      <c r="H250" s="25" t="str">
        <f>'[1]Stock actuel'!$A249</f>
        <v>CM10/12X17 CO L NU</v>
      </c>
    </row>
    <row r="251" spans="7:8" x14ac:dyDescent="0.25">
      <c r="G251" s="25" t="str">
        <f>[1]Ref!$B250</f>
        <v>HA087A</v>
      </c>
      <c r="H251" s="25" t="str">
        <f>'[1]Stock actuel'!$A250</f>
        <v>CM12/12X17 CO L NU</v>
      </c>
    </row>
    <row r="252" spans="7:8" x14ac:dyDescent="0.25">
      <c r="G252" s="25" t="str">
        <f>[1]Ref!$B251</f>
        <v>HA087B</v>
      </c>
      <c r="H252" s="25" t="str">
        <f>'[1]Stock actuel'!$A251</f>
        <v>CM15/15X21 CO L NU</v>
      </c>
    </row>
    <row r="253" spans="7:8" x14ac:dyDescent="0.25">
      <c r="G253" s="25" t="str">
        <f>[1]Ref!$B252</f>
        <v>HA088A</v>
      </c>
      <c r="H253" s="25" t="str">
        <f>'[1]Stock actuel'!$A252</f>
        <v>CM18/15X21 CO L NU</v>
      </c>
    </row>
    <row r="254" spans="7:8" x14ac:dyDescent="0.25">
      <c r="G254" s="25" t="str">
        <f>[1]Ref!$B253</f>
        <v>HB091A</v>
      </c>
      <c r="H254" s="25" t="str">
        <f>'[1]Stock actuel'!$A253</f>
        <v>CM06/08X13 CO S NU</v>
      </c>
    </row>
    <row r="255" spans="7:8" x14ac:dyDescent="0.25">
      <c r="G255" s="25" t="str">
        <f>[1]Ref!$B254</f>
        <v>HB091B</v>
      </c>
      <c r="H255" s="25" t="str">
        <f>'[1]Stock actuel'!$A254</f>
        <v>CM08/08X13 CO S NU</v>
      </c>
    </row>
    <row r="256" spans="7:8" x14ac:dyDescent="0.25">
      <c r="G256" s="25" t="str">
        <f>[1]Ref!$B255</f>
        <v>HB092A</v>
      </c>
      <c r="H256" s="25" t="str">
        <f>'[1]Stock actuel'!$A255</f>
        <v>CM10/12X17 CO S NU</v>
      </c>
    </row>
    <row r="257" spans="7:8" x14ac:dyDescent="0.25">
      <c r="G257" s="25" t="str">
        <f>[1]Ref!$B256</f>
        <v>HB092B</v>
      </c>
      <c r="H257" s="25" t="str">
        <f>'[1]Stock actuel'!$A256</f>
        <v>CM12/12X17 CO S NU</v>
      </c>
    </row>
    <row r="258" spans="7:8" x14ac:dyDescent="0.25">
      <c r="G258" s="25" t="str">
        <f>[1]Ref!$B257</f>
        <v>HB093A</v>
      </c>
      <c r="H258" s="25" t="str">
        <f>'[1]Stock actuel'!$A257</f>
        <v>CM16/15X21 CO S NU</v>
      </c>
    </row>
    <row r="259" spans="7:8" x14ac:dyDescent="0.25">
      <c r="G259" s="25" t="str">
        <f>[1]Ref!$B258</f>
        <v>HB093B</v>
      </c>
      <c r="H259" s="25" t="str">
        <f>'[1]Stock actuel'!$A258</f>
        <v>CM20/15X21 CO S NU</v>
      </c>
    </row>
    <row r="260" spans="7:8" x14ac:dyDescent="0.25">
      <c r="G260" s="25" t="str">
        <f>[1]Ref!$B259</f>
        <v>HA032A</v>
      </c>
      <c r="H260" s="25" t="str">
        <f>'[1]Stock actuel'!$A259</f>
        <v>UM06/10x100 CYL JE L NU</v>
      </c>
    </row>
    <row r="261" spans="7:8" x14ac:dyDescent="0.25">
      <c r="G261" s="25" t="str">
        <f>[1]Ref!$B260</f>
        <v>HA032B</v>
      </c>
      <c r="H261" s="25" t="str">
        <f>'[1]Stock actuel'!$A260</f>
        <v>UM08/12x150 CYL JE L NU</v>
      </c>
    </row>
    <row r="262" spans="7:8" x14ac:dyDescent="0.25">
      <c r="G262" s="25" t="str">
        <f>[1]Ref!$B261</f>
        <v>HA033B</v>
      </c>
      <c r="H262" s="25" t="str">
        <f>'[1]Stock actuel'!$A261</f>
        <v>UM10/12x150 CYL JE L NU</v>
      </c>
    </row>
    <row r="263" spans="7:8" x14ac:dyDescent="0.25">
      <c r="G263" s="25" t="str">
        <f>[1]Ref!$B262</f>
        <v>HA033A</v>
      </c>
      <c r="H263" s="25" t="str">
        <f>'[1]Stock actuel'!$A262</f>
        <v>UM10/14x150 CYL JE L NU</v>
      </c>
    </row>
    <row r="264" spans="7:8" x14ac:dyDescent="0.25">
      <c r="G264" s="25" t="str">
        <f>[1]Ref!$B263</f>
        <v>HA033C</v>
      </c>
      <c r="H264" s="25" t="str">
        <f>'[1]Stock actuel'!$A263</f>
        <v>UM12/14x150 CYL JE L NU</v>
      </c>
    </row>
    <row r="265" spans="7:8" x14ac:dyDescent="0.25">
      <c r="G265" s="25" t="str">
        <f>[1]Ref!$B264</f>
        <v>HA033D</v>
      </c>
      <c r="H265" s="25" t="str">
        <f>'[1]Stock actuel'!$A264</f>
        <v>UM12/16x150 CYL JE L NU</v>
      </c>
    </row>
    <row r="266" spans="7:8" x14ac:dyDescent="0.25">
      <c r="G266" s="25" t="str">
        <f>[1]Ref!$B265</f>
        <v>HA034A</v>
      </c>
      <c r="H266" s="25" t="str">
        <f>'[1]Stock actuel'!$A265</f>
        <v>UM15/18x150 CYL JE L NU</v>
      </c>
    </row>
    <row r="267" spans="7:8" x14ac:dyDescent="0.25">
      <c r="G267" s="25" t="str">
        <f>[1]Ref!$B266</f>
        <v>HA034B</v>
      </c>
      <c r="H267" s="25" t="str">
        <f>'[1]Stock actuel'!$A266</f>
        <v>UM18/22x150 CYL JE L NU</v>
      </c>
    </row>
    <row r="268" spans="7:8" x14ac:dyDescent="0.25">
      <c r="G268" s="25" t="str">
        <f>[1]Ref!$B267</f>
        <v>HA035A</v>
      </c>
      <c r="H268" s="25" t="str">
        <f>'[1]Stock actuel'!$A267</f>
        <v>UM22/26x150 CYL JE L NU</v>
      </c>
    </row>
    <row r="269" spans="7:8" x14ac:dyDescent="0.25">
      <c r="G269" s="25" t="str">
        <f>[1]Ref!$B268</f>
        <v>HA035B</v>
      </c>
      <c r="H269" s="25" t="str">
        <f>'[1]Stock actuel'!$A268</f>
        <v>UM28/33x200 CYL JE L NU</v>
      </c>
    </row>
    <row r="270" spans="7:8" x14ac:dyDescent="0.25">
      <c r="G270" s="25" t="str">
        <f>[1]Ref!$B269</f>
        <v>HB009A</v>
      </c>
      <c r="H270" s="25" t="str">
        <f>'[1]Stock actuel'!$A269</f>
        <v>UM06/12x150 nu</v>
      </c>
    </row>
    <row r="271" spans="7:8" x14ac:dyDescent="0.25">
      <c r="G271" s="25" t="str">
        <f>[1]Ref!$B270</f>
        <v>HB009B</v>
      </c>
      <c r="H271" s="25" t="str">
        <f>'[1]Stock actuel'!$A270</f>
        <v>UM08/14x150 nu</v>
      </c>
    </row>
    <row r="272" spans="7:8" x14ac:dyDescent="0.25">
      <c r="G272" s="25" t="str">
        <f>[1]Ref!$B271</f>
        <v>HB010A</v>
      </c>
      <c r="H272" s="25" t="str">
        <f>'[1]Stock actuel'!$A271</f>
        <v>UM10/16x150 nu</v>
      </c>
    </row>
    <row r="273" spans="7:8" x14ac:dyDescent="0.25">
      <c r="G273" s="25" t="str">
        <f>[1]Ref!$B272</f>
        <v>HB010B</v>
      </c>
      <c r="H273" s="25" t="str">
        <f>'[1]Stock actuel'!$A272</f>
        <v>UM12/18x150 nu</v>
      </c>
    </row>
    <row r="274" spans="7:8" x14ac:dyDescent="0.25">
      <c r="G274" s="25" t="str">
        <f>[1]Ref!$B273</f>
        <v>HB011A</v>
      </c>
      <c r="H274" s="25" t="str">
        <f>'[1]Stock actuel'!$A273</f>
        <v>UM16/22x150 nu</v>
      </c>
    </row>
    <row r="275" spans="7:8" x14ac:dyDescent="0.25">
      <c r="G275" s="25" t="str">
        <f>[1]Ref!$B274</f>
        <v>HB011B</v>
      </c>
      <c r="H275" s="25" t="str">
        <f>'[1]Stock actuel'!$A274</f>
        <v>UM20/27x200 nu</v>
      </c>
    </row>
    <row r="276" spans="7:8" x14ac:dyDescent="0.25">
      <c r="G276" s="25" t="str">
        <f>[1]Ref!$B275</f>
        <v>HB012A</v>
      </c>
      <c r="H276" s="25" t="str">
        <f>'[1]Stock actuel'!$A275</f>
        <v>UM25/33x200 nu</v>
      </c>
    </row>
    <row r="277" spans="7:8" x14ac:dyDescent="0.25">
      <c r="G277" s="25" t="str">
        <f>[1]Ref!$B276</f>
        <v>12s18*150</v>
      </c>
      <c r="H277" s="25" t="str">
        <f>'[1]Stock actuel'!$A276</f>
        <v>AJA12S M18x150</v>
      </c>
    </row>
    <row r="278" spans="7:8" x14ac:dyDescent="0.25">
      <c r="G278" s="25" t="str">
        <f>[1]Ref!$B277</f>
        <v>HA097A</v>
      </c>
      <c r="H278" s="25" t="str">
        <f>'[1]Stock actuel'!$A277</f>
        <v>BM MET 10x100</v>
      </c>
    </row>
    <row r="279" spans="7:8" x14ac:dyDescent="0.25">
      <c r="G279" s="25" t="str">
        <f>[1]Ref!$B278</f>
        <v>HA097B</v>
      </c>
      <c r="H279" s="25" t="str">
        <f>'[1]Stock actuel'!$A278</f>
        <v>BM MET 12x150</v>
      </c>
    </row>
    <row r="280" spans="7:8" x14ac:dyDescent="0.25">
      <c r="G280" s="25" t="str">
        <f>[1]Ref!$B279</f>
        <v>HA098A</v>
      </c>
      <c r="H280" s="25" t="str">
        <f>'[1]Stock actuel'!$A279</f>
        <v>BM MET 14x150</v>
      </c>
    </row>
    <row r="281" spans="7:8" x14ac:dyDescent="0.25">
      <c r="G281" s="25" t="str">
        <f>[1]Ref!$B280</f>
        <v>HA098B</v>
      </c>
      <c r="H281" s="25" t="str">
        <f>'[1]Stock actuel'!$A280</f>
        <v>BM MET 16x150</v>
      </c>
    </row>
    <row r="282" spans="7:8" x14ac:dyDescent="0.25">
      <c r="G282" s="25" t="str">
        <f>[1]Ref!$B281</f>
        <v>HA099A</v>
      </c>
      <c r="H282" s="25" t="str">
        <f>'[1]Stock actuel'!$A281</f>
        <v>BM MET 18x150</v>
      </c>
    </row>
    <row r="283" spans="7:8" x14ac:dyDescent="0.25">
      <c r="G283" s="25" t="str">
        <f>[1]Ref!$B282</f>
        <v>HA099B</v>
      </c>
      <c r="H283" s="25" t="str">
        <f>'[1]Stock actuel'!$A282</f>
        <v>BM MET 20x150</v>
      </c>
    </row>
    <row r="284" spans="7:8" x14ac:dyDescent="0.25">
      <c r="G284" s="25" t="str">
        <f>[1]Ref!$B283</f>
        <v>HA100A</v>
      </c>
      <c r="H284" s="25" t="str">
        <f>'[1]Stock actuel'!$A283</f>
        <v>BM MET 22x150</v>
      </c>
    </row>
    <row r="285" spans="7:8" x14ac:dyDescent="0.25">
      <c r="G285" s="25" t="str">
        <f>[1]Ref!$B284</f>
        <v>HA0100B</v>
      </c>
      <c r="H285" s="25" t="str">
        <f>'[1]Stock actuel'!$A284</f>
        <v>BM MET 26x150</v>
      </c>
    </row>
    <row r="286" spans="7:8" x14ac:dyDescent="0.25">
      <c r="G286" s="25" t="str">
        <f>[1]Ref!$B285</f>
        <v>HA0101A</v>
      </c>
      <c r="H286" s="25" t="str">
        <f>'[1]Stock actuel'!$A285</f>
        <v>BM MET 27x200</v>
      </c>
    </row>
    <row r="287" spans="7:8" x14ac:dyDescent="0.25">
      <c r="G287" s="25" t="str">
        <f>[1]Ref!$B286</f>
        <v>HA0101B</v>
      </c>
      <c r="H287" s="25" t="str">
        <f>'[1]Stock actuel'!$A286</f>
        <v>BM MET 33x200</v>
      </c>
    </row>
    <row r="288" spans="7:8" x14ac:dyDescent="0.25">
      <c r="G288" s="25" t="str">
        <f>[1]Ref!$B287</f>
        <v>HA0102A</v>
      </c>
      <c r="H288" s="25" t="str">
        <f>'[1]Stock actuel'!$A287</f>
        <v>BM MET 42x200</v>
      </c>
    </row>
    <row r="289" spans="7:8" x14ac:dyDescent="0.25">
      <c r="G289" s="25" t="str">
        <f>[1]Ref!$B288</f>
        <v>HA005A</v>
      </c>
      <c r="H289" s="25" t="str">
        <f>'[1]Stock actuel'!$A288</f>
        <v>UM06/08X13 CO L NU</v>
      </c>
    </row>
    <row r="290" spans="7:8" x14ac:dyDescent="0.25">
      <c r="G290" s="25" t="str">
        <f>[1]Ref!$B289</f>
        <v>HA005B</v>
      </c>
      <c r="H290" s="25" t="str">
        <f>'[1]Stock actuel'!$A289</f>
        <v>UM08/08X13 CO L NU</v>
      </c>
    </row>
    <row r="291" spans="7:8" x14ac:dyDescent="0.25">
      <c r="G291" s="25" t="str">
        <f>[1]Ref!$B290</f>
        <v>HA006A</v>
      </c>
      <c r="H291" s="25" t="str">
        <f>'[1]Stock actuel'!$A290</f>
        <v>UM10/08X13 CO L NU</v>
      </c>
    </row>
    <row r="292" spans="7:8" x14ac:dyDescent="0.25">
      <c r="G292" s="25" t="str">
        <f>[1]Ref!$B291</f>
        <v>HA006B</v>
      </c>
      <c r="H292" s="25" t="str">
        <f>'[1]Stock actuel'!$A291</f>
        <v>UM10/12X17 CO L NU</v>
      </c>
    </row>
    <row r="293" spans="7:8" x14ac:dyDescent="0.25">
      <c r="G293" s="25" t="str">
        <f>[1]Ref!$B292</f>
        <v>HA006C</v>
      </c>
      <c r="H293" s="25" t="str">
        <f>'[1]Stock actuel'!$A292</f>
        <v>UM12/12X17 CO L NU</v>
      </c>
    </row>
    <row r="294" spans="7:8" x14ac:dyDescent="0.25">
      <c r="G294" s="25" t="str">
        <f>[1]Ref!$B293</f>
        <v>HA006D</v>
      </c>
      <c r="H294" s="25" t="str">
        <f>'[1]Stock actuel'!$A293</f>
        <v>UM12/15X21 CO L NU</v>
      </c>
    </row>
    <row r="295" spans="7:8" x14ac:dyDescent="0.25">
      <c r="G295" s="25" t="str">
        <f>[1]Ref!$B294</f>
        <v>HA007A</v>
      </c>
      <c r="H295" s="25" t="str">
        <f>'[1]Stock actuel'!$A294</f>
        <v>UM15/15X21 CO L NU</v>
      </c>
    </row>
    <row r="296" spans="7:8" x14ac:dyDescent="0.25">
      <c r="G296" s="25" t="str">
        <f>[1]Ref!$B295</f>
        <v>HA007B</v>
      </c>
      <c r="H296" s="25" t="str">
        <f>'[1]Stock actuel'!$A295</f>
        <v>UM18/15X21 CO L NU</v>
      </c>
    </row>
    <row r="297" spans="7:8" x14ac:dyDescent="0.25">
      <c r="G297" s="25" t="str">
        <f>[1]Ref!$B296</f>
        <v>HA008A</v>
      </c>
      <c r="H297" s="25" t="str">
        <f>'[1]Stock actuel'!$A296</f>
        <v>UM22/20X27 CO L NU</v>
      </c>
    </row>
    <row r="298" spans="7:8" x14ac:dyDescent="0.25">
      <c r="G298" s="25" t="str">
        <f>[1]Ref!$B297</f>
        <v>HA008B</v>
      </c>
      <c r="H298" s="25" t="str">
        <f>'[1]Stock actuel'!$A297</f>
        <v>UM28/26X34 CO L NU</v>
      </c>
    </row>
    <row r="299" spans="7:8" x14ac:dyDescent="0.25">
      <c r="G299" s="25" t="str">
        <f>[1]Ref!$B298</f>
        <v>HB001A</v>
      </c>
      <c r="H299" s="25" t="str">
        <f>'[1]Stock actuel'!$A298</f>
        <v>UM 06/08X13 CO S NU</v>
      </c>
    </row>
    <row r="300" spans="7:8" x14ac:dyDescent="0.25">
      <c r="G300" s="25" t="str">
        <f>[1]Ref!$B299</f>
        <v>HB001B</v>
      </c>
      <c r="H300" s="25" t="str">
        <f>'[1]Stock actuel'!$A299</f>
        <v>UM 08/08x13 CO S NU</v>
      </c>
    </row>
    <row r="301" spans="7:8" x14ac:dyDescent="0.25">
      <c r="G301" s="25" t="str">
        <f>[1]Ref!$B300</f>
        <v>HB002A</v>
      </c>
      <c r="H301" s="25" t="str">
        <f>'[1]Stock actuel'!$A300</f>
        <v>UM 10/12x17 CO S NU</v>
      </c>
    </row>
    <row r="302" spans="7:8" x14ac:dyDescent="0.25">
      <c r="G302" s="25" t="str">
        <f>[1]Ref!$B301</f>
        <v>HB002B</v>
      </c>
      <c r="H302" s="25" t="str">
        <f>'[1]Stock actuel'!$A301</f>
        <v>UM 12/12x17 CO S NU</v>
      </c>
    </row>
    <row r="303" spans="7:8" x14ac:dyDescent="0.25">
      <c r="G303" s="25" t="str">
        <f>[1]Ref!$B302</f>
        <v>HB003A</v>
      </c>
      <c r="H303" s="25" t="str">
        <f>'[1]Stock actuel'!$A302</f>
        <v>UM 16/15x21 CO S NU</v>
      </c>
    </row>
    <row r="304" spans="7:8" x14ac:dyDescent="0.25">
      <c r="G304" s="25" t="str">
        <f>[1]Ref!$B303</f>
        <v>HB003B</v>
      </c>
      <c r="H304" s="25" t="str">
        <f>'[1]Stock actuel'!$A303</f>
        <v>UM 20/21x27 CO S NU</v>
      </c>
    </row>
    <row r="305" spans="7:8" x14ac:dyDescent="0.25">
      <c r="G305" s="25" t="str">
        <f>[1]Ref!$B304</f>
        <v>HB004A</v>
      </c>
      <c r="H305" s="25" t="str">
        <f>'[1]Stock actuel'!$A304</f>
        <v>UM 25/26x34 CO S NU</v>
      </c>
    </row>
    <row r="306" spans="7:8" x14ac:dyDescent="0.25">
      <c r="G306" s="25" t="str">
        <f>[1]Ref!$B305</f>
        <v>12s3/8</v>
      </c>
      <c r="H306" s="25" t="str">
        <f>'[1]Stock actuel'!$A305</f>
        <v>CMA12S B3/8 nu</v>
      </c>
    </row>
    <row r="307" spans="7:8" x14ac:dyDescent="0.25">
      <c r="G307" s="25" t="str">
        <f>[1]Ref!$B306</f>
        <v>HA060A</v>
      </c>
      <c r="H307" s="25" t="str">
        <f>'[1]Stock actuel'!$A306</f>
        <v>MG 1/8 CYL-FG 1/4 CYL S</v>
      </c>
    </row>
    <row r="308" spans="7:8" x14ac:dyDescent="0.25">
      <c r="G308" s="25" t="str">
        <f>[1]Ref!$B307</f>
        <v>HA060B</v>
      </c>
      <c r="H308" s="25" t="str">
        <f>'[1]Stock actuel'!$A307</f>
        <v>MG 1/8 CYL-FG 3/8 CYL S</v>
      </c>
    </row>
    <row r="309" spans="7:8" x14ac:dyDescent="0.25">
      <c r="G309" s="25" t="str">
        <f>[1]Ref!$B308</f>
        <v>HA061A</v>
      </c>
      <c r="H309" s="25" t="str">
        <f>'[1]Stock actuel'!$A308</f>
        <v>MG 1/4 CYL-FG 1/8 CYL S</v>
      </c>
    </row>
    <row r="310" spans="7:8" x14ac:dyDescent="0.25">
      <c r="G310" s="25" t="str">
        <f>[1]Ref!$B309</f>
        <v>HA061B</v>
      </c>
      <c r="H310" s="25" t="str">
        <f>'[1]Stock actuel'!$A309</f>
        <v>MG 1/4 CYL-FG 3/8 CYL S</v>
      </c>
    </row>
    <row r="311" spans="7:8" x14ac:dyDescent="0.25">
      <c r="G311" s="25" t="str">
        <f>[1]Ref!$B310</f>
        <v>HA062A</v>
      </c>
      <c r="H311" s="25" t="str">
        <f>'[1]Stock actuel'!$A310</f>
        <v>MG 1/4 CYL-FG 1/2 CYL S</v>
      </c>
    </row>
    <row r="312" spans="7:8" x14ac:dyDescent="0.25">
      <c r="G312" s="25" t="str">
        <f>[1]Ref!$B311</f>
        <v>HA062B</v>
      </c>
      <c r="H312" s="25" t="str">
        <f>'[1]Stock actuel'!$A311</f>
        <v>MG 1/4 CYL-FG 3/4 CYL S</v>
      </c>
    </row>
    <row r="313" spans="7:8" x14ac:dyDescent="0.25">
      <c r="G313" s="25" t="str">
        <f>[1]Ref!$B312</f>
        <v>ha064a</v>
      </c>
      <c r="H313" s="25" t="str">
        <f>'[1]Stock actuel'!$A312</f>
        <v>MG 3/8 CYL-FG 1/8 CYL S</v>
      </c>
    </row>
    <row r="314" spans="7:8" x14ac:dyDescent="0.25">
      <c r="G314" s="25" t="str">
        <f>[1]Ref!$B313</f>
        <v>ha064b</v>
      </c>
      <c r="H314" s="25" t="str">
        <f>'[1]Stock actuel'!$A313</f>
        <v>MG 3/8 CYL-FG 1/4 CYL S</v>
      </c>
    </row>
    <row r="315" spans="7:8" x14ac:dyDescent="0.25">
      <c r="G315" s="25" t="str">
        <f>[1]Ref!$B314</f>
        <v>HA065A</v>
      </c>
      <c r="H315" s="25" t="str">
        <f>'[1]Stock actuel'!$A314</f>
        <v>MG 3/8 CYL-FG 1/2 CYL S</v>
      </c>
    </row>
    <row r="316" spans="7:8" x14ac:dyDescent="0.25">
      <c r="G316" s="25" t="str">
        <f>[1]Ref!$B315</f>
        <v>HA065B</v>
      </c>
      <c r="H316" s="25" t="str">
        <f>'[1]Stock actuel'!$A315</f>
        <v>MG 1/2 CYL-FG 1/8 CYL S</v>
      </c>
    </row>
    <row r="317" spans="7:8" x14ac:dyDescent="0.25">
      <c r="G317" s="25" t="str">
        <f>[1]Ref!$B316</f>
        <v>HA063A</v>
      </c>
      <c r="H317" s="25" t="str">
        <f>'[1]Stock actuel'!$A316</f>
        <v>MG 1/2 CYL-FG 1/4 CYL S</v>
      </c>
    </row>
    <row r="318" spans="7:8" x14ac:dyDescent="0.25">
      <c r="G318" s="25" t="str">
        <f>[1]Ref!$B317</f>
        <v>HA063B</v>
      </c>
      <c r="H318" s="25" t="str">
        <f>'[1]Stock actuel'!$A317</f>
        <v>MG 1/2 CYL-FG 3/8 CYL S</v>
      </c>
    </row>
    <row r="319" spans="7:8" x14ac:dyDescent="0.25">
      <c r="G319" s="25" t="str">
        <f>[1]Ref!$B318</f>
        <v>HA066A</v>
      </c>
      <c r="H319" s="25" t="str">
        <f>'[1]Stock actuel'!$A318</f>
        <v>MG 1/2 CYL-FG 3/4 CYL S</v>
      </c>
    </row>
    <row r="320" spans="7:8" x14ac:dyDescent="0.25">
      <c r="G320" s="25" t="str">
        <f>[1]Ref!$B319</f>
        <v>HA066B</v>
      </c>
      <c r="H320" s="25" t="str">
        <f>'[1]Stock actuel'!$A319</f>
        <v>MG 1/2 CYL-FG 1 CYL S</v>
      </c>
    </row>
    <row r="321" spans="7:8" x14ac:dyDescent="0.25">
      <c r="G321" s="25" t="str">
        <f>[1]Ref!$B320</f>
        <v>HA067A</v>
      </c>
      <c r="H321" s="25" t="str">
        <f>'[1]Stock actuel'!$A320</f>
        <v>MG 1/2 CYL-FG 11/4 CYL S</v>
      </c>
    </row>
    <row r="322" spans="7:8" x14ac:dyDescent="0.25">
      <c r="G322" s="25" t="str">
        <f>[1]Ref!$B321</f>
        <v>HA068A</v>
      </c>
      <c r="H322" s="25" t="str">
        <f>'[1]Stock actuel'!$A321</f>
        <v>MG 3/4 CYL-FG 1/4 CYL S</v>
      </c>
    </row>
    <row r="323" spans="7:8" x14ac:dyDescent="0.25">
      <c r="G323" s="25" t="str">
        <f>[1]Ref!$B322</f>
        <v>HA068B</v>
      </c>
      <c r="H323" s="25" t="str">
        <f>'[1]Stock actuel'!$A322</f>
        <v>MG 3/4 CYL-FG 3/8 CYL S</v>
      </c>
    </row>
    <row r="324" spans="7:8" x14ac:dyDescent="0.25">
      <c r="G324" s="25" t="str">
        <f>[1]Ref!$B323</f>
        <v>HA069A</v>
      </c>
      <c r="H324" s="25" t="str">
        <f>'[1]Stock actuel'!$A323</f>
        <v>MG 3/4 CYL-FG 1/2 CYL S</v>
      </c>
    </row>
    <row r="325" spans="7:8" x14ac:dyDescent="0.25">
      <c r="G325" s="25" t="str">
        <f>[1]Ref!$B324</f>
        <v>HA069B</v>
      </c>
      <c r="H325" s="25" t="str">
        <f>'[1]Stock actuel'!$A324</f>
        <v>MG 3/4 CYL-FG 1 CYL S</v>
      </c>
    </row>
    <row r="326" spans="7:8" x14ac:dyDescent="0.25">
      <c r="G326" s="25" t="str">
        <f>[1]Ref!$B325</f>
        <v>HA070A</v>
      </c>
      <c r="H326" s="25" t="str">
        <f>'[1]Stock actuel'!$A325</f>
        <v>MG 3/4 CYL-FG 11/4 CYL S</v>
      </c>
    </row>
    <row r="327" spans="7:8" x14ac:dyDescent="0.25">
      <c r="G327" s="25" t="str">
        <f>[1]Ref!$B326</f>
        <v>HA070B</v>
      </c>
      <c r="H327" s="25" t="str">
        <f>'[1]Stock actuel'!$A326</f>
        <v>MG 3/4 CYL-FG 11/2 CYL S</v>
      </c>
    </row>
    <row r="328" spans="7:8" x14ac:dyDescent="0.25">
      <c r="G328" s="25" t="str">
        <f>[1]Ref!$B327</f>
        <v>HA071A</v>
      </c>
      <c r="H328" s="25" t="str">
        <f>'[1]Stock actuel'!$A327</f>
        <v>MG 1 CYL-FG 1/4 CYL S</v>
      </c>
    </row>
    <row r="329" spans="7:8" x14ac:dyDescent="0.25">
      <c r="G329" s="25" t="str">
        <f>[1]Ref!$B328</f>
        <v>HA071B</v>
      </c>
      <c r="H329" s="25" t="str">
        <f>'[1]Stock actuel'!$A328</f>
        <v>MG 1 CYL-FG 3/8 CYL S</v>
      </c>
    </row>
    <row r="330" spans="7:8" x14ac:dyDescent="0.25">
      <c r="G330" s="25" t="str">
        <f>[1]Ref!$B329</f>
        <v>HA072A</v>
      </c>
      <c r="H330" s="25" t="str">
        <f>'[1]Stock actuel'!$A329</f>
        <v>MG 1 CYL-FG 1/2 CYL S</v>
      </c>
    </row>
    <row r="331" spans="7:8" x14ac:dyDescent="0.25">
      <c r="G331" s="25" t="str">
        <f>[1]Ref!$B330</f>
        <v>HA072B</v>
      </c>
      <c r="H331" s="25" t="str">
        <f>'[1]Stock actuel'!$A330</f>
        <v>MG 1 CYL-FG 3/4 CYL S</v>
      </c>
    </row>
    <row r="332" spans="7:8" x14ac:dyDescent="0.25">
      <c r="G332" s="25" t="str">
        <f>[1]Ref!$B331</f>
        <v>HA073A</v>
      </c>
      <c r="H332" s="25" t="str">
        <f>'[1]Stock actuel'!$A331</f>
        <v>MG 1 CYL-FG 11/4 CYL S</v>
      </c>
    </row>
    <row r="333" spans="7:8" x14ac:dyDescent="0.25">
      <c r="G333" s="25" t="str">
        <f>[1]Ref!$B332</f>
        <v>HA073B</v>
      </c>
      <c r="H333" s="25" t="str">
        <f>'[1]Stock actuel'!$A332</f>
        <v>MG 1 CYL-FG 11/2 CYL S</v>
      </c>
    </row>
    <row r="334" spans="7:8" x14ac:dyDescent="0.25">
      <c r="G334" s="25" t="str">
        <f>[1]Ref!$B333</f>
        <v>HA074A</v>
      </c>
      <c r="H334" s="25" t="str">
        <f>'[1]Stock actuel'!$A333</f>
        <v>MG 11/4 CYL-FG 1/2 CYL S</v>
      </c>
    </row>
    <row r="335" spans="7:8" x14ac:dyDescent="0.25">
      <c r="G335" s="25" t="str">
        <f>[1]Ref!$B334</f>
        <v>HA074B</v>
      </c>
      <c r="H335" s="25" t="str">
        <f>'[1]Stock actuel'!$A334</f>
        <v>MG 11/4 CYL-FG 3/4 CYL S</v>
      </c>
    </row>
    <row r="336" spans="7:8" x14ac:dyDescent="0.25">
      <c r="G336" s="25" t="str">
        <f>[1]Ref!$B335</f>
        <v>HA075A</v>
      </c>
      <c r="H336" s="25" t="str">
        <f>'[1]Stock actuel'!$A335</f>
        <v>MG 11/4 CYL-FG 1 CYL S</v>
      </c>
    </row>
    <row r="337" spans="7:8" x14ac:dyDescent="0.25">
      <c r="G337" s="25" t="str">
        <f>[1]Ref!$B336</f>
        <v>HA075B</v>
      </c>
      <c r="H337" s="25" t="str">
        <f>'[1]Stock actuel'!$A336</f>
        <v>MG 11/4 CYL-FG 11/2 CYL S</v>
      </c>
    </row>
    <row r="338" spans="7:8" x14ac:dyDescent="0.25">
      <c r="G338" s="25" t="str">
        <f>[1]Ref!$B337</f>
        <v>HA076A</v>
      </c>
      <c r="H338" s="25" t="str">
        <f>'[1]Stock actuel'!$A337</f>
        <v>MG 11/2 CYL-FG 1/2 CYL S</v>
      </c>
    </row>
    <row r="339" spans="7:8" x14ac:dyDescent="0.25">
      <c r="G339" s="25" t="str">
        <f>[1]Ref!$B338</f>
        <v>HA076B</v>
      </c>
      <c r="H339" s="25" t="str">
        <f>'[1]Stock actuel'!$A338</f>
        <v>MG 11/2 CYL-FG 1 CYL S</v>
      </c>
    </row>
    <row r="340" spans="7:8" x14ac:dyDescent="0.25">
      <c r="G340" s="25" t="str">
        <f>[1]Ref!$B339</f>
        <v>HA077A</v>
      </c>
      <c r="H340" s="25" t="str">
        <f>'[1]Stock actuel'!$A339</f>
        <v>MG 11/2 CYL-FG 11/4 CYL S</v>
      </c>
    </row>
    <row r="341" spans="7:8" x14ac:dyDescent="0.25">
      <c r="G341" s="25" t="str">
        <f>[1]Ref!$B340</f>
        <v>HA049A</v>
      </c>
      <c r="H341" s="25" t="str">
        <f>'[1]Stock actuel'!$A340</f>
        <v>ADR0806L OR NU</v>
      </c>
    </row>
    <row r="342" spans="7:8" x14ac:dyDescent="0.25">
      <c r="G342" s="25" t="str">
        <f>[1]Ref!$B341</f>
        <v>HA049B</v>
      </c>
      <c r="H342" s="25" t="str">
        <f>'[1]Stock actuel'!$A341</f>
        <v>ADR10/06L OR NU</v>
      </c>
    </row>
    <row r="343" spans="7:8" x14ac:dyDescent="0.25">
      <c r="G343" s="25" t="str">
        <f>[1]Ref!$B342</f>
        <v>HA050A</v>
      </c>
      <c r="H343" s="25" t="str">
        <f>'[1]Stock actuel'!$A342</f>
        <v>ADR10/08L OR NU</v>
      </c>
    </row>
    <row r="344" spans="7:8" x14ac:dyDescent="0.25">
      <c r="G344" s="25" t="str">
        <f>[1]Ref!$B343</f>
        <v>HA052A</v>
      </c>
      <c r="H344" s="25" t="str">
        <f>'[1]Stock actuel'!$A343</f>
        <v>ADR12/10L OR NU</v>
      </c>
    </row>
    <row r="345" spans="7:8" x14ac:dyDescent="0.25">
      <c r="G345" s="25" t="str">
        <f>[1]Ref!$B344</f>
        <v>HA052B</v>
      </c>
      <c r="H345" s="25" t="str">
        <f>'[1]Stock actuel'!$A344</f>
        <v>ADR15/06L OR NU</v>
      </c>
    </row>
    <row r="346" spans="7:8" x14ac:dyDescent="0.25">
      <c r="G346" s="25" t="str">
        <f>[1]Ref!$B345</f>
        <v>HA053A</v>
      </c>
      <c r="H346" s="25" t="str">
        <f>'[1]Stock actuel'!$A345</f>
        <v>ADR15/08L OR NU</v>
      </c>
    </row>
    <row r="347" spans="7:8" x14ac:dyDescent="0.25">
      <c r="G347" s="25" t="str">
        <f>[1]Ref!$B346</f>
        <v>HA053B</v>
      </c>
      <c r="H347" s="25" t="str">
        <f>'[1]Stock actuel'!$A346</f>
        <v>ADR15/10L OR NU</v>
      </c>
    </row>
    <row r="348" spans="7:8" x14ac:dyDescent="0.25">
      <c r="G348" s="25" t="str">
        <f>[1]Ref!$B347</f>
        <v>HA054A</v>
      </c>
      <c r="H348" s="25" t="str">
        <f>'[1]Stock actuel'!$A347</f>
        <v>ADR15/12L OR NU</v>
      </c>
    </row>
    <row r="349" spans="7:8" x14ac:dyDescent="0.25">
      <c r="G349" s="25" t="str">
        <f>[1]Ref!$B348</f>
        <v>HA054B</v>
      </c>
      <c r="H349" s="25" t="str">
        <f>'[1]Stock actuel'!$A348</f>
        <v>ADR18/10L OR NU</v>
      </c>
    </row>
    <row r="350" spans="7:8" x14ac:dyDescent="0.25">
      <c r="G350" s="25" t="str">
        <f>[1]Ref!$B349</f>
        <v>HA055A</v>
      </c>
      <c r="H350" s="25" t="str">
        <f>'[1]Stock actuel'!$A349</f>
        <v>ADR18/12L OR NU</v>
      </c>
    </row>
    <row r="351" spans="7:8" x14ac:dyDescent="0.25">
      <c r="G351" s="25" t="str">
        <f>[1]Ref!$B350</f>
        <v>HA055B</v>
      </c>
      <c r="H351" s="25" t="str">
        <f>'[1]Stock actuel'!$A350</f>
        <v>ADR18/15L OR NU</v>
      </c>
    </row>
    <row r="352" spans="7:8" x14ac:dyDescent="0.25">
      <c r="G352" s="25" t="str">
        <f>[1]Ref!$B351</f>
        <v>HA056A</v>
      </c>
      <c r="H352" s="25" t="str">
        <f>'[1]Stock actuel'!$A351</f>
        <v>ADR22/10L OR NU</v>
      </c>
    </row>
    <row r="353" spans="7:8" x14ac:dyDescent="0.25">
      <c r="G353" s="25" t="str">
        <f>[1]Ref!$B352</f>
        <v>HA056B</v>
      </c>
      <c r="H353" s="25" t="str">
        <f>'[1]Stock actuel'!$A352</f>
        <v>ADR22/12L OR NU</v>
      </c>
    </row>
    <row r="354" spans="7:8" x14ac:dyDescent="0.25">
      <c r="G354" s="25" t="str">
        <f>[1]Ref!$B353</f>
        <v>HA057A</v>
      </c>
      <c r="H354" s="25" t="str">
        <f>'[1]Stock actuel'!$A353</f>
        <v>ADR22/15L OR NU</v>
      </c>
    </row>
    <row r="355" spans="7:8" x14ac:dyDescent="0.25">
      <c r="G355" s="25" t="str">
        <f>[1]Ref!$B354</f>
        <v>HA057B</v>
      </c>
      <c r="H355" s="25" t="str">
        <f>'[1]Stock actuel'!$A354</f>
        <v>ADR22/18L OR NU</v>
      </c>
    </row>
    <row r="356" spans="7:8" x14ac:dyDescent="0.25">
      <c r="G356" s="25" t="str">
        <f>[1]Ref!$B355</f>
        <v>HA058A</v>
      </c>
      <c r="H356" s="25" t="str">
        <f>'[1]Stock actuel'!$A355</f>
        <v>ADR28/12L OR NU</v>
      </c>
    </row>
    <row r="357" spans="7:8" x14ac:dyDescent="0.25">
      <c r="G357" s="25" t="str">
        <f>[1]Ref!$B356</f>
        <v>HA058B</v>
      </c>
      <c r="H357" s="25" t="str">
        <f>'[1]Stock actuel'!$A356</f>
        <v>ADR28/15L OR NU</v>
      </c>
    </row>
    <row r="358" spans="7:8" x14ac:dyDescent="0.25">
      <c r="G358" s="25" t="str">
        <f>[1]Ref!$B357</f>
        <v>HA059A</v>
      </c>
      <c r="H358" s="25" t="str">
        <f>'[1]Stock actuel'!$A357</f>
        <v>ADR28/18L OR NU</v>
      </c>
    </row>
    <row r="359" spans="7:8" x14ac:dyDescent="0.25">
      <c r="G359" s="25" t="str">
        <f>[1]Ref!$B358</f>
        <v>HA059B</v>
      </c>
      <c r="H359" s="25" t="str">
        <f>'[1]Stock actuel'!$A358</f>
        <v>ADR28/22L OR NU</v>
      </c>
    </row>
    <row r="360" spans="7:8" x14ac:dyDescent="0.25">
      <c r="G360" s="25" t="str">
        <f>[1]Ref!$B359</f>
        <v>HB061A</v>
      </c>
      <c r="H360" s="25" t="str">
        <f>'[1]Stock actuel'!$A359</f>
        <v>ADR 08/06S OR NU</v>
      </c>
    </row>
    <row r="361" spans="7:8" x14ac:dyDescent="0.25">
      <c r="G361" s="25" t="str">
        <f>[1]Ref!$B360</f>
        <v>HB061B</v>
      </c>
      <c r="H361" s="25" t="str">
        <f>'[1]Stock actuel'!$A360</f>
        <v>ADR 10/06S OR NU</v>
      </c>
    </row>
    <row r="362" spans="7:8" x14ac:dyDescent="0.25">
      <c r="G362" s="25" t="str">
        <f>[1]Ref!$B361</f>
        <v>HB062A</v>
      </c>
      <c r="H362" s="25" t="str">
        <f>'[1]Stock actuel'!$A361</f>
        <v>ADR 10/08S OR NU</v>
      </c>
    </row>
    <row r="363" spans="7:8" x14ac:dyDescent="0.25">
      <c r="G363" s="25" t="str">
        <f>[1]Ref!$B362</f>
        <v>HB062B</v>
      </c>
      <c r="H363" s="25" t="str">
        <f>'[1]Stock actuel'!$A362</f>
        <v>ADR 12/06S OR NU</v>
      </c>
    </row>
    <row r="364" spans="7:8" x14ac:dyDescent="0.25">
      <c r="G364" s="25" t="str">
        <f>[1]Ref!$B363</f>
        <v>HB063A</v>
      </c>
      <c r="H364" s="25" t="str">
        <f>'[1]Stock actuel'!$A363</f>
        <v>ADR 12/08S OR NU</v>
      </c>
    </row>
    <row r="365" spans="7:8" x14ac:dyDescent="0.25">
      <c r="G365" s="25" t="str">
        <f>[1]Ref!$B364</f>
        <v>HB063B</v>
      </c>
      <c r="H365" s="25" t="str">
        <f>'[1]Stock actuel'!$A364</f>
        <v>ADR 12/10S OR NU</v>
      </c>
    </row>
    <row r="366" spans="7:8" x14ac:dyDescent="0.25">
      <c r="G366" s="25" t="str">
        <f>[1]Ref!$B365</f>
        <v>HB064A</v>
      </c>
      <c r="H366" s="25" t="str">
        <f>'[1]Stock actuel'!$A365</f>
        <v>ADR 14/10S OR NU</v>
      </c>
    </row>
    <row r="367" spans="7:8" x14ac:dyDescent="0.25">
      <c r="G367" s="25" t="str">
        <f>[1]Ref!$B366</f>
        <v>HB064B</v>
      </c>
      <c r="H367" s="25" t="str">
        <f>'[1]Stock actuel'!$A366</f>
        <v>ADR 14/12S OR NU</v>
      </c>
    </row>
    <row r="368" spans="7:8" x14ac:dyDescent="0.25">
      <c r="G368" s="25" t="str">
        <f>[1]Ref!$B367</f>
        <v>HB065A</v>
      </c>
      <c r="H368" s="25" t="str">
        <f>'[1]Stock actuel'!$A367</f>
        <v>ADR 16/06S OR NU</v>
      </c>
    </row>
    <row r="369" spans="7:8" x14ac:dyDescent="0.25">
      <c r="G369" s="25" t="str">
        <f>[1]Ref!$B368</f>
        <v>HB065B</v>
      </c>
      <c r="H369" s="25" t="str">
        <f>'[1]Stock actuel'!$A368</f>
        <v>ADR 16/08S OR NU</v>
      </c>
    </row>
    <row r="370" spans="7:8" x14ac:dyDescent="0.25">
      <c r="G370" s="25" t="str">
        <f>[1]Ref!$B369</f>
        <v>HB066A</v>
      </c>
      <c r="H370" s="25" t="str">
        <f>'[1]Stock actuel'!$A369</f>
        <v>ADR 16/10S OR NU</v>
      </c>
    </row>
    <row r="371" spans="7:8" x14ac:dyDescent="0.25">
      <c r="G371" s="25" t="str">
        <f>[1]Ref!$B370</f>
        <v>HB066B</v>
      </c>
      <c r="H371" s="25" t="str">
        <f>'[1]Stock actuel'!$A370</f>
        <v>ADR 16/12S OR NU</v>
      </c>
    </row>
    <row r="372" spans="7:8" x14ac:dyDescent="0.25">
      <c r="G372" s="25" t="str">
        <f>[1]Ref!$B371</f>
        <v>HB067A</v>
      </c>
      <c r="H372" s="25" t="str">
        <f>'[1]Stock actuel'!$A371</f>
        <v>ADR 20/12S OR NU</v>
      </c>
    </row>
    <row r="373" spans="7:8" x14ac:dyDescent="0.25">
      <c r="G373" s="25" t="str">
        <f>[1]Ref!$B372</f>
        <v>HB067B</v>
      </c>
      <c r="H373" s="25" t="str">
        <f>'[1]Stock actuel'!$A372</f>
        <v>ADR 20/16S OR NU</v>
      </c>
    </row>
    <row r="374" spans="7:8" x14ac:dyDescent="0.25">
      <c r="G374" s="25" t="str">
        <f>[1]Ref!$B373</f>
        <v>HB068A</v>
      </c>
      <c r="H374" s="25" t="str">
        <f>'[1]Stock actuel'!$A373</f>
        <v>ADR 25/16S OR NU</v>
      </c>
    </row>
    <row r="375" spans="7:8" x14ac:dyDescent="0.25">
      <c r="G375" s="25" t="str">
        <f>[1]Ref!$B374</f>
        <v>HB068B</v>
      </c>
      <c r="H375" s="25" t="str">
        <f>'[1]Stock actuel'!$A374</f>
        <v>ADR 25/20S OR NU</v>
      </c>
    </row>
    <row r="376" spans="7:8" x14ac:dyDescent="0.25">
      <c r="G376" s="25" t="str">
        <f>[1]Ref!$B375</f>
        <v>HB069A</v>
      </c>
      <c r="H376" s="25" t="str">
        <f>'[1]Stock actuel'!$A375</f>
        <v>ADR 30/20S OR NU</v>
      </c>
    </row>
    <row r="377" spans="7:8" x14ac:dyDescent="0.25">
      <c r="G377" s="25" t="str">
        <f>[1]Ref!$B376</f>
        <v>HB069B</v>
      </c>
      <c r="H377" s="25" t="str">
        <f>'[1]Stock actuel'!$A376</f>
        <v>ADR 30/25S OR NU</v>
      </c>
    </row>
    <row r="378" spans="7:8" x14ac:dyDescent="0.25">
      <c r="G378" s="25" t="str">
        <f>[1]Ref!$B377</f>
        <v>EA13G</v>
      </c>
      <c r="H378" s="25" t="str">
        <f>'[1]Stock actuel'!$A377</f>
        <v>E13</v>
      </c>
    </row>
    <row r="379" spans="7:8" x14ac:dyDescent="0.25">
      <c r="G379" s="25" t="str">
        <f>[1]Ref!$B378</f>
        <v>EA17G</v>
      </c>
      <c r="H379" s="25" t="str">
        <f>'[1]Stock actuel'!$A378</f>
        <v>E17</v>
      </c>
    </row>
    <row r="380" spans="7:8" x14ac:dyDescent="0.25">
      <c r="G380" s="25" t="str">
        <f>[1]Ref!$B379</f>
        <v>EA21G</v>
      </c>
      <c r="H380" s="25" t="str">
        <f>'[1]Stock actuel'!$A379</f>
        <v>E21</v>
      </c>
    </row>
    <row r="381" spans="7:8" x14ac:dyDescent="0.25">
      <c r="G381" s="25" t="str">
        <f>[1]Ref!$B380</f>
        <v>EA27G</v>
      </c>
      <c r="H381" s="25" t="str">
        <f>'[1]Stock actuel'!$A380</f>
        <v>E27</v>
      </c>
    </row>
    <row r="382" spans="7:8" x14ac:dyDescent="0.25">
      <c r="G382" s="25" t="str">
        <f>[1]Ref!$B381</f>
        <v>DA13G</v>
      </c>
      <c r="H382" s="25" t="str">
        <f>'[1]Stock actuel'!$A381</f>
        <v>B13</v>
      </c>
    </row>
    <row r="383" spans="7:8" x14ac:dyDescent="0.25">
      <c r="G383" s="25" t="str">
        <f>[1]Ref!$B382</f>
        <v>DA17G</v>
      </c>
      <c r="H383" s="25" t="str">
        <f>'[1]Stock actuel'!$A382</f>
        <v>B17</v>
      </c>
    </row>
    <row r="384" spans="7:8" x14ac:dyDescent="0.25">
      <c r="G384" s="25" t="str">
        <f>[1]Ref!$B383</f>
        <v>DA21G</v>
      </c>
      <c r="H384" s="25" t="str">
        <f>'[1]Stock actuel'!$A383</f>
        <v>B21</v>
      </c>
    </row>
    <row r="385" spans="7:8" x14ac:dyDescent="0.25">
      <c r="G385" s="25" t="str">
        <f>[1]Ref!$B384</f>
        <v>DA27G</v>
      </c>
      <c r="H385" s="25" t="str">
        <f>'[1]Stock actuel'!$A384</f>
        <v>B27</v>
      </c>
    </row>
    <row r="386" spans="7:8" x14ac:dyDescent="0.25">
      <c r="G386" s="25" t="str">
        <f>[1]Ref!$B385</f>
        <v>HD026A</v>
      </c>
      <c r="H386" s="25" t="str">
        <f>'[1]Stock actuel'!$A385</f>
        <v>UD 13 nu</v>
      </c>
    </row>
    <row r="387" spans="7:8" x14ac:dyDescent="0.25">
      <c r="G387" s="25" t="str">
        <f>[1]Ref!$B386</f>
        <v>HD026B</v>
      </c>
      <c r="H387" s="25" t="str">
        <f>'[1]Stock actuel'!$A386</f>
        <v>UD 17 nu</v>
      </c>
    </row>
    <row r="388" spans="7:8" x14ac:dyDescent="0.25">
      <c r="G388" s="25" t="str">
        <f>[1]Ref!$B387</f>
        <v>HD027A</v>
      </c>
      <c r="H388" s="25" t="str">
        <f>'[1]Stock actuel'!$A387</f>
        <v>UD 21 nu</v>
      </c>
    </row>
    <row r="389" spans="7:8" x14ac:dyDescent="0.25">
      <c r="G389" s="25" t="str">
        <f>[1]Ref!$B388</f>
        <v>HD028A</v>
      </c>
      <c r="H389" s="25" t="str">
        <f>'[1]Stock actuel'!$A388</f>
        <v>UD 27 nu</v>
      </c>
    </row>
    <row r="390" spans="7:8" x14ac:dyDescent="0.25">
      <c r="G390" s="25" t="str">
        <f>[1]Ref!$B389</f>
        <v>HD046A</v>
      </c>
      <c r="H390" s="25" t="str">
        <f>'[1]Stock actuel'!$A389</f>
        <v>CE 13 NU</v>
      </c>
    </row>
    <row r="391" spans="7:8" x14ac:dyDescent="0.25">
      <c r="G391" s="25" t="str">
        <f>[1]Ref!$B390</f>
        <v>HD047A</v>
      </c>
      <c r="H391" s="25" t="str">
        <f>'[1]Stock actuel'!$A390</f>
        <v>CE 17 NU</v>
      </c>
    </row>
    <row r="392" spans="7:8" x14ac:dyDescent="0.25">
      <c r="G392" s="25" t="str">
        <f>[1]Ref!$B391</f>
        <v>HD048A</v>
      </c>
      <c r="H392" s="25" t="str">
        <f>'[1]Stock actuel'!$A391</f>
        <v>CE 21 NU</v>
      </c>
    </row>
    <row r="393" spans="7:8" x14ac:dyDescent="0.25">
      <c r="G393" s="25" t="str">
        <f>[1]Ref!$B392</f>
        <v>HD049A</v>
      </c>
      <c r="H393" s="25" t="str">
        <f>'[1]Stock actuel'!$A392</f>
        <v>CE 27 NU</v>
      </c>
    </row>
    <row r="394" spans="7:8" x14ac:dyDescent="0.25">
      <c r="G394" s="25" t="str">
        <f>[1]Ref!$B393</f>
        <v>HD041A</v>
      </c>
      <c r="H394" s="25" t="str">
        <f>'[1]Stock actuel'!$A393</f>
        <v>OBF 13</v>
      </c>
    </row>
    <row r="395" spans="7:8" x14ac:dyDescent="0.25">
      <c r="G395" s="25" t="str">
        <f>[1]Ref!$B394</f>
        <v>HD042A</v>
      </c>
      <c r="H395" s="25" t="str">
        <f>'[1]Stock actuel'!$A394</f>
        <v>OBF 17</v>
      </c>
    </row>
    <row r="396" spans="7:8" x14ac:dyDescent="0.25">
      <c r="G396" s="25" t="str">
        <f>[1]Ref!$B395</f>
        <v>HD043A</v>
      </c>
      <c r="H396" s="25" t="str">
        <f>'[1]Stock actuel'!$A395</f>
        <v>OBF 21</v>
      </c>
    </row>
    <row r="397" spans="7:8" x14ac:dyDescent="0.25">
      <c r="G397" s="25" t="str">
        <f>[1]Ref!$B396</f>
        <v>HD044A</v>
      </c>
      <c r="H397" s="25" t="str">
        <f>'[1]Stock actuel'!$A396</f>
        <v>OBF 27</v>
      </c>
    </row>
    <row r="398" spans="7:8" x14ac:dyDescent="0.25">
      <c r="G398" s="25" t="str">
        <f>[1]Ref!$B397</f>
        <v>HD016A</v>
      </c>
      <c r="H398" s="25" t="str">
        <f>'[1]Stock actuel'!$A397</f>
        <v>CF 13 DN</v>
      </c>
    </row>
    <row r="399" spans="7:8" x14ac:dyDescent="0.25">
      <c r="G399" s="25" t="str">
        <f>[1]Ref!$B398</f>
        <v>HD017A</v>
      </c>
      <c r="H399" s="25" t="str">
        <f>'[1]Stock actuel'!$A398</f>
        <v>CF 17 DN</v>
      </c>
    </row>
    <row r="400" spans="7:8" x14ac:dyDescent="0.25">
      <c r="G400" s="25" t="str">
        <f>[1]Ref!$B399</f>
        <v>HD018A</v>
      </c>
      <c r="H400" s="25" t="str">
        <f>'[1]Stock actuel'!$A399</f>
        <v>CF 21 DN</v>
      </c>
    </row>
    <row r="401" spans="7:8" x14ac:dyDescent="0.25">
      <c r="G401" s="25" t="str">
        <f>[1]Ref!$B400</f>
        <v>HD019A</v>
      </c>
      <c r="H401" s="25" t="str">
        <f>'[1]Stock actuel'!$A400</f>
        <v>CF 27 DN</v>
      </c>
    </row>
    <row r="402" spans="7:8" x14ac:dyDescent="0.25">
      <c r="G402" s="25" t="str">
        <f>[1]Ref!$B401</f>
        <v>HD001A</v>
      </c>
      <c r="H402" s="25" t="str">
        <f>'[1]Stock actuel'!$A401</f>
        <v>T 13 NU</v>
      </c>
    </row>
    <row r="403" spans="7:8" x14ac:dyDescent="0.25">
      <c r="G403" s="25" t="str">
        <f>[1]Ref!$B402</f>
        <v>HD002A</v>
      </c>
      <c r="H403" s="25" t="str">
        <f>'[1]Stock actuel'!$A402</f>
        <v>T 17 NU</v>
      </c>
    </row>
    <row r="404" spans="7:8" x14ac:dyDescent="0.25">
      <c r="G404" s="25" t="str">
        <f>[1]Ref!$B403</f>
        <v>HD003A</v>
      </c>
      <c r="H404" s="25" t="str">
        <f>'[1]Stock actuel'!$A403</f>
        <v>T 21 NU</v>
      </c>
    </row>
    <row r="405" spans="7:8" x14ac:dyDescent="0.25">
      <c r="G405" s="25" t="str">
        <f>[1]Ref!$B404</f>
        <v>HD004A</v>
      </c>
      <c r="H405" s="25" t="str">
        <f>'[1]Stock actuel'!$A404</f>
        <v>T 27 NU</v>
      </c>
    </row>
    <row r="406" spans="7:8" x14ac:dyDescent="0.25">
      <c r="G406" s="25" t="str">
        <f>[1]Ref!$B405</f>
        <v>hd011a</v>
      </c>
      <c r="H406" s="25" t="str">
        <f>'[1]Stock actuel'!$A405</f>
        <v>UM 13/08X13 CYL NU</v>
      </c>
    </row>
    <row r="407" spans="7:8" x14ac:dyDescent="0.25">
      <c r="G407" s="25" t="str">
        <f>[1]Ref!$B406</f>
        <v>hd011b</v>
      </c>
      <c r="H407" s="25" t="str">
        <f>'[1]Stock actuel'!$A406</f>
        <v>UM 13/12x17 CYL NU</v>
      </c>
    </row>
    <row r="408" spans="7:8" x14ac:dyDescent="0.25">
      <c r="G408" s="25" t="str">
        <f>[1]Ref!$B407</f>
        <v>hd012a</v>
      </c>
      <c r="H408" s="25" t="str">
        <f>'[1]Stock actuel'!$A407</f>
        <v>UM 17/12x17 CYL NU</v>
      </c>
    </row>
    <row r="409" spans="7:8" x14ac:dyDescent="0.25">
      <c r="G409" s="25" t="str">
        <f>[1]Ref!$B408</f>
        <v>hd012b</v>
      </c>
      <c r="H409" s="25" t="str">
        <f>'[1]Stock actuel'!$A408</f>
        <v>UM 17/15x21 CYL NU</v>
      </c>
    </row>
    <row r="410" spans="7:8" x14ac:dyDescent="0.25">
      <c r="G410" s="25" t="str">
        <f>[1]Ref!$B409</f>
        <v>hd013a</v>
      </c>
      <c r="H410" s="25" t="str">
        <f>'[1]Stock actuel'!$A409</f>
        <v>UM 21/15x21 CYL NU</v>
      </c>
    </row>
    <row r="411" spans="7:8" x14ac:dyDescent="0.25">
      <c r="G411" s="25" t="str">
        <f>[1]Ref!$B410</f>
        <v>hd013b</v>
      </c>
      <c r="H411" s="25" t="str">
        <f>'[1]Stock actuel'!$A410</f>
        <v>UM 21/21x27 CYL NU</v>
      </c>
    </row>
    <row r="412" spans="7:8" x14ac:dyDescent="0.25">
      <c r="G412" s="25" t="str">
        <f>[1]Ref!$B411</f>
        <v>hd014a</v>
      </c>
      <c r="H412" s="25" t="str">
        <f>'[1]Stock actuel'!$A411</f>
        <v>UM 27/21x27 CYL NU</v>
      </c>
    </row>
    <row r="413" spans="7:8" x14ac:dyDescent="0.25">
      <c r="G413" s="25" t="str">
        <f>[1]Ref!$B412</f>
        <v>hd014b</v>
      </c>
      <c r="H413" s="25" t="str">
        <f>'[1]Stock actuel'!$A412</f>
        <v>UM 27/26x34 CYL NU</v>
      </c>
    </row>
    <row r="414" spans="7:8" x14ac:dyDescent="0.25">
      <c r="G414" s="25" t="str">
        <f>[1]Ref!$B413</f>
        <v>hd015a</v>
      </c>
      <c r="H414" s="25" t="str">
        <f>'[1]Stock actuel'!$A413</f>
        <v>UM 33/26x34 CYL NU</v>
      </c>
    </row>
    <row r="415" spans="7:8" x14ac:dyDescent="0.25">
      <c r="G415" s="25" t="str">
        <f>[1]Ref!$B414</f>
        <v>hd015b</v>
      </c>
      <c r="H415" s="25" t="str">
        <f>'[1]Stock actuel'!$A414</f>
        <v>UM 42/33x42 CYL NU</v>
      </c>
    </row>
    <row r="416" spans="7:8" x14ac:dyDescent="0.25">
      <c r="G416" s="25" t="str">
        <f>[1]Ref!$B415</f>
        <v>HD030A</v>
      </c>
      <c r="H416" s="25" t="str">
        <f>'[1]Stock actuel'!$A415</f>
        <v>AAG17 G3/8</v>
      </c>
    </row>
    <row r="417" spans="7:8" x14ac:dyDescent="0.25">
      <c r="G417" s="25" t="str">
        <f>[1]Ref!$B416</f>
        <v>HD031A</v>
      </c>
      <c r="H417" s="25" t="str">
        <f>'[1]Stock actuel'!$A416</f>
        <v>AAG21 G1/2</v>
      </c>
    </row>
    <row r="418" spans="7:8" x14ac:dyDescent="0.25">
      <c r="G418" s="25" t="str">
        <f>[1]Ref!$B417</f>
        <v>HD032A</v>
      </c>
      <c r="H418" s="25" t="str">
        <f>'[1]Stock actuel'!$A417</f>
        <v>AAG27 G1"</v>
      </c>
    </row>
    <row r="419" spans="7:8" x14ac:dyDescent="0.25">
      <c r="G419" s="25" t="str">
        <f>[1]Ref!$B418</f>
        <v>HD021A</v>
      </c>
      <c r="H419" s="25" t="str">
        <f>'[1]Stock actuel'!$A418</f>
        <v>UF 13/08x13 NU</v>
      </c>
    </row>
    <row r="420" spans="7:8" x14ac:dyDescent="0.25">
      <c r="G420" s="25" t="str">
        <f>[1]Ref!$B419</f>
        <v>HD021B</v>
      </c>
      <c r="H420" s="25" t="str">
        <f>'[1]Stock actuel'!$A419</f>
        <v>UF 13/12x17 NU</v>
      </c>
    </row>
    <row r="421" spans="7:8" x14ac:dyDescent="0.25">
      <c r="G421" s="25" t="str">
        <f>[1]Ref!$B420</f>
        <v>HD022A</v>
      </c>
      <c r="H421" s="25" t="str">
        <f>'[1]Stock actuel'!$A420</f>
        <v>UF 17/12x17 NU</v>
      </c>
    </row>
    <row r="422" spans="7:8" x14ac:dyDescent="0.25">
      <c r="G422" s="25" t="str">
        <f>[1]Ref!$B421</f>
        <v>HD022B</v>
      </c>
      <c r="H422" s="25" t="str">
        <f>'[1]Stock actuel'!$A421</f>
        <v>UF 17/15x21 NU</v>
      </c>
    </row>
    <row r="423" spans="7:8" x14ac:dyDescent="0.25">
      <c r="G423" s="25" t="str">
        <f>[1]Ref!$B422</f>
        <v>HD023A</v>
      </c>
      <c r="H423" s="25" t="str">
        <f>'[1]Stock actuel'!$A422</f>
        <v>UF 21/15x21 NU</v>
      </c>
    </row>
    <row r="424" spans="7:8" x14ac:dyDescent="0.25">
      <c r="G424" s="25" t="str">
        <f>[1]Ref!$B423</f>
        <v>HD023B</v>
      </c>
      <c r="H424" s="25" t="str">
        <f>'[1]Stock actuel'!$A423</f>
        <v>UF 21/21x27 NU</v>
      </c>
    </row>
    <row r="425" spans="7:8" x14ac:dyDescent="0.25">
      <c r="G425" s="25" t="str">
        <f>[1]Ref!$B424</f>
        <v>HD024A</v>
      </c>
      <c r="H425" s="25" t="str">
        <f>'[1]Stock actuel'!$A424</f>
        <v>UF 27/21x27 NU</v>
      </c>
    </row>
    <row r="426" spans="7:8" x14ac:dyDescent="0.25">
      <c r="G426" s="25" t="str">
        <f>[1]Ref!$B425</f>
        <v>HD029A</v>
      </c>
      <c r="H426" s="25" t="str">
        <f>'[1]Stock actuel'!$A425</f>
        <v>AT 13/08X13 CYL</v>
      </c>
    </row>
    <row r="427" spans="7:8" x14ac:dyDescent="0.25">
      <c r="G427" s="25" t="str">
        <f>[1]Ref!$B426</f>
        <v>HD029B</v>
      </c>
      <c r="H427" s="25" t="str">
        <f>'[1]Stock actuel'!$A426</f>
        <v>AT 17/12x17 CYL</v>
      </c>
    </row>
    <row r="428" spans="7:8" x14ac:dyDescent="0.25">
      <c r="G428" s="25" t="str">
        <f>[1]Ref!$B427</f>
        <v>HD030A</v>
      </c>
      <c r="H428" s="25" t="str">
        <f>'[1]Stock actuel'!$A427</f>
        <v>AT 21/15x21 CYL</v>
      </c>
    </row>
    <row r="429" spans="7:8" x14ac:dyDescent="0.25">
      <c r="G429" s="25" t="str">
        <f>[1]Ref!$B428</f>
        <v>HD030B</v>
      </c>
      <c r="H429" s="25" t="str">
        <f>'[1]Stock actuel'!$A428</f>
        <v>AT 27/21x27 CYL</v>
      </c>
    </row>
    <row r="430" spans="7:8" x14ac:dyDescent="0.25">
      <c r="G430" s="25" t="str">
        <f>[1]Ref!$B429</f>
        <v>HD006A</v>
      </c>
      <c r="H430" s="25" t="str">
        <f>'[1]Stock actuel'!$A429</f>
        <v>CM 13/08x13 CO NU</v>
      </c>
    </row>
    <row r="431" spans="7:8" x14ac:dyDescent="0.25">
      <c r="G431" s="25" t="str">
        <f>[1]Ref!$B430</f>
        <v>HD006B</v>
      </c>
      <c r="H431" s="25" t="str">
        <f>'[1]Stock actuel'!$A430</f>
        <v>CM 13/12x17 CO NU</v>
      </c>
    </row>
    <row r="432" spans="7:8" x14ac:dyDescent="0.25">
      <c r="G432" s="25" t="str">
        <f>[1]Ref!$B431</f>
        <v>HD007A</v>
      </c>
      <c r="H432" s="25" t="str">
        <f>'[1]Stock actuel'!$A431</f>
        <v>CM 13/15x21 CO NU</v>
      </c>
    </row>
    <row r="433" spans="7:8" x14ac:dyDescent="0.25">
      <c r="G433" s="25" t="str">
        <f>[1]Ref!$B432</f>
        <v>HD008A</v>
      </c>
      <c r="H433" s="25" t="str">
        <f>'[1]Stock actuel'!$A432</f>
        <v>CM 17/12x17 CO NU</v>
      </c>
    </row>
    <row r="434" spans="7:8" x14ac:dyDescent="0.25">
      <c r="G434" s="25" t="str">
        <f>[1]Ref!$B433</f>
        <v>HD008B</v>
      </c>
      <c r="H434" s="25" t="str">
        <f>'[1]Stock actuel'!$A433</f>
        <v>CM 17/15x21 CO NU</v>
      </c>
    </row>
    <row r="435" spans="7:8" x14ac:dyDescent="0.25">
      <c r="G435" s="25" t="str">
        <f>[1]Ref!$B434</f>
        <v>HD009A</v>
      </c>
      <c r="H435" s="25" t="str">
        <f>'[1]Stock actuel'!$A434</f>
        <v>CM 21/15x21 CO NU</v>
      </c>
    </row>
    <row r="436" spans="7:8" x14ac:dyDescent="0.25">
      <c r="G436" s="25" t="str">
        <f>[1]Ref!$B435</f>
        <v>HD009B</v>
      </c>
      <c r="H436" s="25" t="str">
        <f>'[1]Stock actuel'!$A435</f>
        <v>CM 21/21x27 CO NU</v>
      </c>
    </row>
    <row r="437" spans="7:8" x14ac:dyDescent="0.25">
      <c r="G437" s="25" t="str">
        <f>[1]Ref!$B436</f>
        <v>HD010A</v>
      </c>
      <c r="H437" s="25" t="str">
        <f>'[1]Stock actuel'!$A436</f>
        <v>CM 27/21x27 CO NU</v>
      </c>
    </row>
    <row r="438" spans="7:8" x14ac:dyDescent="0.25">
      <c r="G438" s="25" t="str">
        <f>[1]Ref!$B437</f>
        <v>HD010B</v>
      </c>
      <c r="H438" s="25" t="str">
        <f>'[1]Stock actuel'!$A437</f>
        <v>CM 27/26x34 CO NU</v>
      </c>
    </row>
    <row r="439" spans="7:8" x14ac:dyDescent="0.25">
      <c r="G439" s="25" t="str">
        <f>[1]Ref!$B438</f>
        <v>AAG13</v>
      </c>
      <c r="H439" s="25" t="str">
        <f>'[1]Stock actuel'!$A438</f>
        <v>AAG13 M18x150</v>
      </c>
    </row>
    <row r="440" spans="7:8" x14ac:dyDescent="0.25">
      <c r="G440" s="25" t="str">
        <f>[1]Ref!$B439</f>
        <v>BS1/8</v>
      </c>
      <c r="H440" s="25" t="str">
        <f>'[1]Stock actuel'!$A439</f>
        <v>BS-B10</v>
      </c>
    </row>
    <row r="441" spans="7:8" x14ac:dyDescent="0.25">
      <c r="G441" s="25" t="str">
        <f>[1]Ref!$B440</f>
        <v>BS1/4</v>
      </c>
      <c r="H441" s="25" t="str">
        <f>'[1]Stock actuel'!$A440</f>
        <v>BS-B13,1</v>
      </c>
    </row>
    <row r="442" spans="7:8" x14ac:dyDescent="0.25">
      <c r="G442" s="25" t="str">
        <f>[1]Ref!$B441</f>
        <v>BS3/8</v>
      </c>
      <c r="H442" s="25" t="str">
        <f>'[1]Stock actuel'!$A441</f>
        <v>BS-B17,06</v>
      </c>
    </row>
    <row r="443" spans="7:8" x14ac:dyDescent="0.25">
      <c r="G443" s="25" t="str">
        <f>[1]Ref!$B442</f>
        <v>BS1/2</v>
      </c>
      <c r="H443" s="25" t="str">
        <f>'[1]Stock actuel'!$A442</f>
        <v>BS-C21</v>
      </c>
    </row>
    <row r="444" spans="7:8" x14ac:dyDescent="0.25">
      <c r="G444" s="25" t="str">
        <f>[1]Ref!$B443</f>
        <v>BS3/4</v>
      </c>
      <c r="H444" s="25" t="str">
        <f>'[1]Stock actuel'!$A443</f>
        <v>BS-C27</v>
      </c>
    </row>
    <row r="445" spans="7:8" x14ac:dyDescent="0.25">
      <c r="G445" s="25" t="str">
        <f>[1]Ref!$B444</f>
        <v>BS1"</v>
      </c>
      <c r="H445" s="25" t="str">
        <f>'[1]Stock actuel'!$A444</f>
        <v>BS-C33</v>
      </c>
    </row>
    <row r="446" spans="7:8" x14ac:dyDescent="0.25">
      <c r="G446" s="25" t="str">
        <f>[1]Ref!$B445</f>
        <v>H0433B</v>
      </c>
      <c r="H446" s="25" t="str">
        <f>'[1]Stock actuel'!$A445</f>
        <v>BFJ7/16</v>
      </c>
    </row>
    <row r="447" spans="7:8" x14ac:dyDescent="0.25">
      <c r="G447" s="25" t="str">
        <f>[1]Ref!$B446</f>
        <v>H0443B</v>
      </c>
      <c r="H447" s="25" t="str">
        <f>'[1]Stock actuel'!$A446</f>
        <v>BFJ1/2</v>
      </c>
    </row>
    <row r="448" spans="7:8" x14ac:dyDescent="0.25">
      <c r="G448" s="25" t="str">
        <f>[1]Ref!$B447</f>
        <v>H0443A</v>
      </c>
      <c r="H448" s="25" t="str">
        <f>'[1]Stock actuel'!$A447</f>
        <v>BFJ9/16</v>
      </c>
    </row>
    <row r="449" spans="7:8" x14ac:dyDescent="0.25">
      <c r="G449" s="25" t="str">
        <f>[1]Ref!$B448</f>
        <v>H0404A</v>
      </c>
      <c r="H449" s="25" t="str">
        <f>'[1]Stock actuel'!$A448</f>
        <v>BFJ3/4</v>
      </c>
    </row>
    <row r="450" spans="7:8" x14ac:dyDescent="0.25">
      <c r="G450" s="25" t="str">
        <f>[1]Ref!$B449</f>
        <v>H0404B</v>
      </c>
      <c r="H450" s="25" t="str">
        <f>'[1]Stock actuel'!$A449</f>
        <v>BFJ7/8</v>
      </c>
    </row>
    <row r="451" spans="7:8" x14ac:dyDescent="0.25">
      <c r="G451" s="25" t="str">
        <f>[1]Ref!$B450</f>
        <v>H0414A</v>
      </c>
      <c r="H451" s="25" t="str">
        <f>'[1]Stock actuel'!$A450</f>
        <v>BFJ1"1/16</v>
      </c>
    </row>
    <row r="452" spans="7:8" x14ac:dyDescent="0.25">
      <c r="G452" s="25" t="str">
        <f>[1]Ref!$B451</f>
        <v>H0414B</v>
      </c>
      <c r="H452" s="25" t="str">
        <f>'[1]Stock actuel'!$A451</f>
        <v>BFJ1"5/16</v>
      </c>
    </row>
    <row r="453" spans="7:8" x14ac:dyDescent="0.25">
      <c r="G453" s="25" t="str">
        <f>[1]Ref!$B452</f>
        <v>H0403B</v>
      </c>
      <c r="H453" s="25" t="str">
        <f>'[1]Stock actuel'!$A452</f>
        <v>BMJ7/16</v>
      </c>
    </row>
    <row r="454" spans="7:8" x14ac:dyDescent="0.25">
      <c r="G454" s="25" t="str">
        <f>[1]Ref!$B453</f>
        <v>H0413B</v>
      </c>
      <c r="H454" s="25" t="str">
        <f>'[1]Stock actuel'!$A453</f>
        <v>BJM1/2</v>
      </c>
    </row>
    <row r="455" spans="7:8" x14ac:dyDescent="0.25">
      <c r="G455" s="25" t="str">
        <f>[1]Ref!$B454</f>
        <v>H0403A</v>
      </c>
      <c r="H455" s="25" t="str">
        <f>'[1]Stock actuel'!$A454</f>
        <v>BMJ9/16</v>
      </c>
    </row>
    <row r="456" spans="7:8" x14ac:dyDescent="0.25">
      <c r="G456" s="25" t="str">
        <f>[1]Ref!$B455</f>
        <v>H0413A</v>
      </c>
      <c r="H456" s="25" t="str">
        <f>'[1]Stock actuel'!$A455</f>
        <v>BMJ3/4</v>
      </c>
    </row>
    <row r="457" spans="7:8" x14ac:dyDescent="0.25">
      <c r="G457" s="25" t="str">
        <f>[1]Ref!$B456</f>
        <v>H0423B</v>
      </c>
      <c r="H457" s="25" t="str">
        <f>'[1]Stock actuel'!$A456</f>
        <v>BMJ7/8</v>
      </c>
    </row>
    <row r="458" spans="7:8" x14ac:dyDescent="0.25">
      <c r="G458" s="25" t="str">
        <f>[1]Ref!$B457</f>
        <v>H0423A</v>
      </c>
      <c r="H458" s="25" t="str">
        <f>'[1]Stock actuel'!$A457</f>
        <v>BMJ1"1/16</v>
      </c>
    </row>
    <row r="459" spans="7:8" x14ac:dyDescent="0.25">
      <c r="G459" s="25" t="str">
        <f>[1]Ref!$B458</f>
        <v>H0433A</v>
      </c>
      <c r="H459" s="25" t="str">
        <f>'[1]Stock actuel'!$A458</f>
        <v>BMJ1"5/16</v>
      </c>
    </row>
    <row r="460" spans="7:8" x14ac:dyDescent="0.25">
      <c r="G460" s="25" t="str">
        <f>[1]Ref!$B459</f>
        <v>H0357A</v>
      </c>
      <c r="H460" s="25" t="str">
        <f>'[1]Stock actuel'!$A459</f>
        <v>MJ7/16 - MJ7/16</v>
      </c>
    </row>
    <row r="461" spans="7:8" x14ac:dyDescent="0.25">
      <c r="G461" s="25" t="str">
        <f>[1]Ref!$B460</f>
        <v>H0357B</v>
      </c>
      <c r="H461" s="25" t="str">
        <f>'[1]Stock actuel'!$A460</f>
        <v>MJ1/2 - MJ1/2</v>
      </c>
    </row>
    <row r="462" spans="7:8" x14ac:dyDescent="0.25">
      <c r="G462" s="25" t="str">
        <f>[1]Ref!$B461</f>
        <v>H0367A</v>
      </c>
      <c r="H462" s="25" t="str">
        <f>'[1]Stock actuel'!$A461</f>
        <v>MJ9/16 - MJ9/16</v>
      </c>
    </row>
    <row r="463" spans="7:8" x14ac:dyDescent="0.25">
      <c r="G463" s="25" t="str">
        <f>[1]Ref!$B462</f>
        <v>H0367B</v>
      </c>
      <c r="H463" s="25" t="str">
        <f>'[1]Stock actuel'!$A462</f>
        <v>MJ3/4 - MJ3/4</v>
      </c>
    </row>
    <row r="464" spans="7:8" x14ac:dyDescent="0.25">
      <c r="G464" s="25" t="str">
        <f>[1]Ref!$B463</f>
        <v>H0377A</v>
      </c>
      <c r="H464" s="25" t="str">
        <f>'[1]Stock actuel'!$A463</f>
        <v>MJ7/8 - MJ7/8</v>
      </c>
    </row>
    <row r="465" spans="7:8" x14ac:dyDescent="0.25">
      <c r="G465" s="25" t="str">
        <f>[1]Ref!$B464</f>
        <v>H0377B</v>
      </c>
      <c r="H465" s="25" t="str">
        <f>'[1]Stock actuel'!$A464</f>
        <v>MJ1"1/16 - MJ1"1/16</v>
      </c>
    </row>
    <row r="466" spans="7:8" x14ac:dyDescent="0.25">
      <c r="G466" s="25" t="str">
        <f>[1]Ref!$B465</f>
        <v>H0387A</v>
      </c>
      <c r="H466" s="25" t="str">
        <f>'[1]Stock actuel'!$A465</f>
        <v>MJ1"5/16 - MJ1"5/16</v>
      </c>
    </row>
    <row r="467" spans="7:8" x14ac:dyDescent="0.25">
      <c r="G467" s="25" t="str">
        <f>[1]Ref!$B466</f>
        <v>H0358A</v>
      </c>
      <c r="H467" s="25" t="str">
        <f>'[1]Stock actuel'!$A466</f>
        <v>MJ7/16-MJ7/16</v>
      </c>
    </row>
    <row r="468" spans="7:8" x14ac:dyDescent="0.25">
      <c r="G468" s="25" t="str">
        <f>[1]Ref!$B467</f>
        <v>H0358B</v>
      </c>
      <c r="H468" s="25" t="str">
        <f>'[1]Stock actuel'!$A467</f>
        <v>MJ1/2-MJ1/2</v>
      </c>
    </row>
    <row r="469" spans="7:8" x14ac:dyDescent="0.25">
      <c r="G469" s="25" t="str">
        <f>[1]Ref!$B468</f>
        <v>H0368A</v>
      </c>
      <c r="H469" s="25" t="str">
        <f>'[1]Stock actuel'!$A468</f>
        <v>MJ9/16-MJ9/16</v>
      </c>
    </row>
    <row r="470" spans="7:8" x14ac:dyDescent="0.25">
      <c r="G470" s="25" t="str">
        <f>[1]Ref!$B469</f>
        <v>H0368B</v>
      </c>
      <c r="H470" s="25" t="str">
        <f>'[1]Stock actuel'!$A469</f>
        <v>MJ3/4-MJ3/4</v>
      </c>
    </row>
    <row r="471" spans="7:8" x14ac:dyDescent="0.25">
      <c r="G471" s="25" t="str">
        <f>[1]Ref!$B470</f>
        <v>H0378A</v>
      </c>
      <c r="H471" s="25" t="str">
        <f>'[1]Stock actuel'!$A470</f>
        <v>MJ7/8-MJ7/8</v>
      </c>
    </row>
    <row r="472" spans="7:8" x14ac:dyDescent="0.25">
      <c r="G472" s="25" t="str">
        <f>[1]Ref!$B471</f>
        <v>H0378B</v>
      </c>
      <c r="H472" s="25" t="str">
        <f>'[1]Stock actuel'!$A471</f>
        <v>MJ1"1/16-MJ1"1/16</v>
      </c>
    </row>
    <row r="473" spans="7:8" x14ac:dyDescent="0.25">
      <c r="G473" s="25" t="str">
        <f>[1]Ref!$B472</f>
        <v>H0388A</v>
      </c>
      <c r="H473" s="25" t="str">
        <f>'[1]Stock actuel'!$A472</f>
        <v>MJ1"5/16-MJ1"5/16</v>
      </c>
    </row>
    <row r="474" spans="7:8" x14ac:dyDescent="0.25">
      <c r="G474" s="25" t="str">
        <f>[1]Ref!$B473</f>
        <v>H0359A</v>
      </c>
      <c r="H474" s="25" t="str">
        <f>'[1]Stock actuel'!$A473</f>
        <v>MJ7/16 -FJ7/16 90°</v>
      </c>
    </row>
    <row r="475" spans="7:8" x14ac:dyDescent="0.25">
      <c r="G475" s="25" t="str">
        <f>[1]Ref!$B474</f>
        <v>H0359B</v>
      </c>
      <c r="H475" s="25" t="str">
        <f>'[1]Stock actuel'!$A474</f>
        <v>MJ1/2 -FJ1/2 90°</v>
      </c>
    </row>
    <row r="476" spans="7:8" x14ac:dyDescent="0.25">
      <c r="G476" s="25" t="str">
        <f>[1]Ref!$B475</f>
        <v>H0369A</v>
      </c>
      <c r="H476" s="25" t="str">
        <f>'[1]Stock actuel'!$A475</f>
        <v>MJ9/16-FJ9/16 90°</v>
      </c>
    </row>
    <row r="477" spans="7:8" x14ac:dyDescent="0.25">
      <c r="G477" s="25" t="str">
        <f>[1]Ref!$B476</f>
        <v>H0369B</v>
      </c>
      <c r="H477" s="25" t="str">
        <f>'[1]Stock actuel'!$A476</f>
        <v>MJ3/4-FJ3/4 90°</v>
      </c>
    </row>
    <row r="478" spans="7:8" x14ac:dyDescent="0.25">
      <c r="G478" s="25" t="str">
        <f>[1]Ref!$B477</f>
        <v>H0379A</v>
      </c>
      <c r="H478" s="25" t="str">
        <f>'[1]Stock actuel'!$A477</f>
        <v>MJ7/8-FJ7/8 90°</v>
      </c>
    </row>
    <row r="479" spans="7:8" x14ac:dyDescent="0.25">
      <c r="G479" s="25" t="str">
        <f>[1]Ref!$B478</f>
        <v>H0379B</v>
      </c>
      <c r="H479" s="25" t="str">
        <f>'[1]Stock actuel'!$A478</f>
        <v>MJ1"1/16-FJ1"1/16 90°</v>
      </c>
    </row>
    <row r="480" spans="7:8" x14ac:dyDescent="0.25">
      <c r="G480" s="25" t="str">
        <f>[1]Ref!$B479</f>
        <v>H0389A</v>
      </c>
      <c r="H480" s="25" t="str">
        <f>'[1]Stock actuel'!$A479</f>
        <v>MJ1"5/16-FJ1"5/16 90°</v>
      </c>
    </row>
    <row r="481" spans="7:8" x14ac:dyDescent="0.25">
      <c r="G481" s="25" t="str">
        <f>[1]Ref!$B480</f>
        <v>MJ7/16 -FJ7/16 45°</v>
      </c>
      <c r="H481" s="25" t="str">
        <f>'[1]Stock actuel'!$A480</f>
        <v>MJ7/16 -FJ7/16 45°</v>
      </c>
    </row>
    <row r="482" spans="7:8" x14ac:dyDescent="0.25">
      <c r="G482" s="25" t="str">
        <f>[1]Ref!$B481</f>
        <v>MJ1/2 -FJ1/2 45°</v>
      </c>
      <c r="H482" s="25" t="str">
        <f>'[1]Stock actuel'!$A481</f>
        <v>MJ1/2 -FJ1/2 45°</v>
      </c>
    </row>
    <row r="483" spans="7:8" x14ac:dyDescent="0.25">
      <c r="G483" s="25" t="str">
        <f>[1]Ref!$B482</f>
        <v>MJ9/16-FJ9/16 45°</v>
      </c>
      <c r="H483" s="25" t="str">
        <f>'[1]Stock actuel'!$A482</f>
        <v>MJ9/16-FJ9/16 45°</v>
      </c>
    </row>
    <row r="484" spans="7:8" x14ac:dyDescent="0.25">
      <c r="G484" s="25" t="str">
        <f>[1]Ref!$B483</f>
        <v>MJ3/4-FJ3/4 45°</v>
      </c>
      <c r="H484" s="25" t="str">
        <f>'[1]Stock actuel'!$A483</f>
        <v>MJ3/4-FJ3/4 45°</v>
      </c>
    </row>
    <row r="485" spans="7:8" x14ac:dyDescent="0.25">
      <c r="G485" s="25" t="str">
        <f>[1]Ref!$B484</f>
        <v>MJ1"1/16-FJ1"1/16 45°</v>
      </c>
      <c r="H485" s="25" t="str">
        <f>'[1]Stock actuel'!$A484</f>
        <v>MJ1"1/16-FJ1"1/16 45°</v>
      </c>
    </row>
    <row r="486" spans="7:8" x14ac:dyDescent="0.25">
      <c r="G486" s="25" t="str">
        <f>[1]Ref!$B485</f>
        <v>H0351A</v>
      </c>
      <c r="H486" s="25" t="str">
        <f>'[1]Stock actuel'!$A485</f>
        <v>MJ7/16-MB1/8</v>
      </c>
    </row>
    <row r="487" spans="7:8" x14ac:dyDescent="0.25">
      <c r="G487" s="25" t="str">
        <f>[1]Ref!$B486</f>
        <v>H0351B</v>
      </c>
      <c r="H487" s="25" t="str">
        <f>'[1]Stock actuel'!$A486</f>
        <v>MJ7/16-MB1/4</v>
      </c>
    </row>
    <row r="488" spans="7:8" x14ac:dyDescent="0.25">
      <c r="G488" s="25" t="str">
        <f>[1]Ref!$B487</f>
        <v>H0361A</v>
      </c>
      <c r="H488" s="25" t="str">
        <f>'[1]Stock actuel'!$A487</f>
        <v>MJ1/2-MB1/8</v>
      </c>
    </row>
    <row r="489" spans="7:8" x14ac:dyDescent="0.25">
      <c r="G489" s="25" t="str">
        <f>[1]Ref!$B488</f>
        <v>H0361B</v>
      </c>
      <c r="H489" s="25" t="str">
        <f>'[1]Stock actuel'!$A488</f>
        <v>MJ1/2-MB1/4</v>
      </c>
    </row>
    <row r="490" spans="7:8" x14ac:dyDescent="0.25">
      <c r="G490" s="25" t="str">
        <f>[1]Ref!$B489</f>
        <v>H0371A</v>
      </c>
      <c r="H490" s="25" t="str">
        <f>'[1]Stock actuel'!$A489</f>
        <v>MJ9/16-MB1/8</v>
      </c>
    </row>
    <row r="491" spans="7:8" x14ac:dyDescent="0.25">
      <c r="G491" s="25" t="str">
        <f>[1]Ref!$B490</f>
        <v>H0371B</v>
      </c>
      <c r="H491" s="25" t="str">
        <f>'[1]Stock actuel'!$A490</f>
        <v>MJ9/16-MB1/4</v>
      </c>
    </row>
    <row r="492" spans="7:8" x14ac:dyDescent="0.25">
      <c r="G492" s="25" t="str">
        <f>[1]Ref!$B491</f>
        <v>H0381A</v>
      </c>
      <c r="H492" s="25" t="str">
        <f>'[1]Stock actuel'!$A491</f>
        <v>MJ9/16-MB3/8</v>
      </c>
    </row>
    <row r="493" spans="7:8" x14ac:dyDescent="0.25">
      <c r="G493" s="25" t="str">
        <f>[1]Ref!$B492</f>
        <v>H0381B</v>
      </c>
      <c r="H493" s="25" t="str">
        <f>'[1]Stock actuel'!$A492</f>
        <v>MJ9/16-MB1/2</v>
      </c>
    </row>
    <row r="494" spans="7:8" x14ac:dyDescent="0.25">
      <c r="G494" s="25" t="str">
        <f>[1]Ref!$B493</f>
        <v>H0391A</v>
      </c>
      <c r="H494" s="25" t="str">
        <f>'[1]Stock actuel'!$A493</f>
        <v>MJ3/4-MB1/4</v>
      </c>
    </row>
    <row r="495" spans="7:8" x14ac:dyDescent="0.25">
      <c r="G495" s="25" t="str">
        <f>[1]Ref!$B494</f>
        <v>H0391B</v>
      </c>
      <c r="H495" s="25" t="str">
        <f>'[1]Stock actuel'!$A494</f>
        <v>MJ3/4-MB3/8</v>
      </c>
    </row>
    <row r="496" spans="7:8" x14ac:dyDescent="0.25">
      <c r="G496" s="25" t="str">
        <f>[1]Ref!$B495</f>
        <v>H0352A</v>
      </c>
      <c r="H496" s="25" t="str">
        <f>'[1]Stock actuel'!$A495</f>
        <v>MJ3/4-MB1/2</v>
      </c>
    </row>
    <row r="497" spans="7:8" x14ac:dyDescent="0.25">
      <c r="G497" s="25" t="str">
        <f>[1]Ref!$B496</f>
        <v>H0352B</v>
      </c>
      <c r="H497" s="25" t="str">
        <f>'[1]Stock actuel'!$A496</f>
        <v>MJ3/4-MB3/4</v>
      </c>
    </row>
    <row r="498" spans="7:8" x14ac:dyDescent="0.25">
      <c r="G498" s="25" t="str">
        <f>[1]Ref!$B497</f>
        <v>H0362A</v>
      </c>
      <c r="H498" s="25" t="str">
        <f>'[1]Stock actuel'!$A497</f>
        <v>MJ7/8-MB1/2</v>
      </c>
    </row>
    <row r="499" spans="7:8" x14ac:dyDescent="0.25">
      <c r="G499" s="25" t="str">
        <f>[1]Ref!$B498</f>
        <v>H0362B</v>
      </c>
      <c r="H499" s="25" t="str">
        <f>'[1]Stock actuel'!$A498</f>
        <v>MJ7/8-MB3/4</v>
      </c>
    </row>
    <row r="500" spans="7:8" x14ac:dyDescent="0.25">
      <c r="G500" s="25" t="str">
        <f>[1]Ref!$B499</f>
        <v>H0372A</v>
      </c>
      <c r="H500" s="25" t="str">
        <f>'[1]Stock actuel'!$A499</f>
        <v>MJ1"1/16-MB1/2</v>
      </c>
    </row>
    <row r="501" spans="7:8" x14ac:dyDescent="0.25">
      <c r="G501" s="25" t="str">
        <f>[1]Ref!$B500</f>
        <v>H0372B</v>
      </c>
      <c r="H501" s="25" t="str">
        <f>'[1]Stock actuel'!$A500</f>
        <v>MJ1"1/16-MB3/4</v>
      </c>
    </row>
    <row r="502" spans="7:8" x14ac:dyDescent="0.25">
      <c r="G502" s="25" t="str">
        <f>[1]Ref!$B501</f>
        <v>H0382A</v>
      </c>
      <c r="H502" s="25" t="str">
        <f>'[1]Stock actuel'!$A501</f>
        <v>MJ1"1/16-MB1"</v>
      </c>
    </row>
    <row r="503" spans="7:8" x14ac:dyDescent="0.25">
      <c r="G503" s="25" t="str">
        <f>[1]Ref!$B502</f>
        <v>H0392A</v>
      </c>
      <c r="H503" s="25" t="str">
        <f>'[1]Stock actuel'!$A502</f>
        <v>MJ1"5/16-MB3/4</v>
      </c>
    </row>
    <row r="504" spans="7:8" x14ac:dyDescent="0.25">
      <c r="G504" s="25" t="str">
        <f>[1]Ref!$B503</f>
        <v>H0392B</v>
      </c>
      <c r="H504" s="25" t="str">
        <f>'[1]Stock actuel'!$A503</f>
        <v>MJ1"5/16-MB1"</v>
      </c>
    </row>
    <row r="505" spans="7:8" x14ac:dyDescent="0.25">
      <c r="G505" s="25" t="str">
        <f>[1]Ref!$B504</f>
        <v>H0353A</v>
      </c>
      <c r="H505" s="25" t="str">
        <f>'[1]Stock actuel'!$A504</f>
        <v>MJ7/16-MB1/8 90°</v>
      </c>
    </row>
    <row r="506" spans="7:8" x14ac:dyDescent="0.25">
      <c r="G506" s="25" t="str">
        <f>[1]Ref!$B505</f>
        <v>H0353B</v>
      </c>
      <c r="H506" s="25" t="str">
        <f>'[1]Stock actuel'!$A505</f>
        <v>MJ7/16-MB1/4 90°</v>
      </c>
    </row>
    <row r="507" spans="7:8" x14ac:dyDescent="0.25">
      <c r="G507" s="25" t="str">
        <f>[1]Ref!$B506</f>
        <v>H0363A</v>
      </c>
      <c r="H507" s="25" t="str">
        <f>'[1]Stock actuel'!$A506</f>
        <v>MJ1/2-MB1/8 90°</v>
      </c>
    </row>
    <row r="508" spans="7:8" x14ac:dyDescent="0.25">
      <c r="G508" s="25" t="str">
        <f>[1]Ref!$B507</f>
        <v>H0363B</v>
      </c>
      <c r="H508" s="25" t="str">
        <f>'[1]Stock actuel'!$A507</f>
        <v>MJ1/2-MB1/4 90°</v>
      </c>
    </row>
    <row r="509" spans="7:8" x14ac:dyDescent="0.25">
      <c r="G509" s="25" t="str">
        <f>[1]Ref!$B508</f>
        <v>H0373A</v>
      </c>
      <c r="H509" s="25" t="str">
        <f>'[1]Stock actuel'!$A508</f>
        <v>MJ9/16-MB1/4 90°</v>
      </c>
    </row>
    <row r="510" spans="7:8" x14ac:dyDescent="0.25">
      <c r="G510" s="25" t="str">
        <f>[1]Ref!$B509</f>
        <v>H0373B</v>
      </c>
      <c r="H510" s="25" t="str">
        <f>'[1]Stock actuel'!$A509</f>
        <v>MJ9/16-MB3/8 90°</v>
      </c>
    </row>
    <row r="511" spans="7:8" x14ac:dyDescent="0.25">
      <c r="G511" s="25" t="str">
        <f>[1]Ref!$B510</f>
        <v>H0373C</v>
      </c>
      <c r="H511" s="25" t="str">
        <f>'[1]Stock actuel'!$A510</f>
        <v>MJ9/16-MB1/2 90°</v>
      </c>
    </row>
    <row r="512" spans="7:8" x14ac:dyDescent="0.25">
      <c r="G512" s="25" t="str">
        <f>[1]Ref!$B511</f>
        <v>H0383A</v>
      </c>
      <c r="H512" s="25" t="str">
        <f>'[1]Stock actuel'!$A511</f>
        <v>MJ3/4-MB3/8 90°</v>
      </c>
    </row>
    <row r="513" spans="7:8" x14ac:dyDescent="0.25">
      <c r="G513" s="25" t="str">
        <f>[1]Ref!$B512</f>
        <v>H0383B</v>
      </c>
      <c r="H513" s="25" t="str">
        <f>'[1]Stock actuel'!$A512</f>
        <v>MJ3/4-MB1/2 90°</v>
      </c>
    </row>
    <row r="514" spans="7:8" x14ac:dyDescent="0.25">
      <c r="G514" s="25" t="str">
        <f>[1]Ref!$B513</f>
        <v>H0383C</v>
      </c>
      <c r="H514" s="25" t="str">
        <f>'[1]Stock actuel'!$A513</f>
        <v>MJ3/4-MB3/4 90°</v>
      </c>
    </row>
    <row r="515" spans="7:8" x14ac:dyDescent="0.25">
      <c r="G515" s="25" t="str">
        <f>[1]Ref!$B514</f>
        <v>H0393A</v>
      </c>
      <c r="H515" s="25" t="str">
        <f>'[1]Stock actuel'!$A514</f>
        <v>MJ7/8-MB3/8 90°</v>
      </c>
    </row>
    <row r="516" spans="7:8" x14ac:dyDescent="0.25">
      <c r="G516" s="25" t="str">
        <f>[1]Ref!$B515</f>
        <v>H0393B</v>
      </c>
      <c r="H516" s="25" t="str">
        <f>'[1]Stock actuel'!$A515</f>
        <v>MJ7/8-MB1/2 90°</v>
      </c>
    </row>
    <row r="517" spans="7:8" x14ac:dyDescent="0.25">
      <c r="G517" s="25" t="str">
        <f>[1]Ref!$B516</f>
        <v>H0393C</v>
      </c>
      <c r="H517" s="25" t="str">
        <f>'[1]Stock actuel'!$A516</f>
        <v>MJ7/8-MB3/4 90°</v>
      </c>
    </row>
    <row r="518" spans="7:8" x14ac:dyDescent="0.25">
      <c r="G518" s="25" t="str">
        <f>[1]Ref!$B517</f>
        <v>H0354A</v>
      </c>
      <c r="H518" s="25" t="str">
        <f>'[1]Stock actuel'!$A517</f>
        <v>MJ1"1/16-MB1/2 90°</v>
      </c>
    </row>
    <row r="519" spans="7:8" x14ac:dyDescent="0.25">
      <c r="G519" s="25" t="str">
        <f>[1]Ref!$B518</f>
        <v>H0354B</v>
      </c>
      <c r="H519" s="25" t="str">
        <f>'[1]Stock actuel'!$A518</f>
        <v>MJ1"1/16-MB3/4 90°</v>
      </c>
    </row>
    <row r="520" spans="7:8" x14ac:dyDescent="0.25">
      <c r="G520" s="25" t="str">
        <f>[1]Ref!$B519</f>
        <v>H0364A</v>
      </c>
      <c r="H520" s="25" t="str">
        <f>'[1]Stock actuel'!$A519</f>
        <v>MJ1"5/16-MB3/4 90°</v>
      </c>
    </row>
    <row r="521" spans="7:8" x14ac:dyDescent="0.25">
      <c r="G521" s="25" t="str">
        <f>[1]Ref!$B520</f>
        <v>H0364B</v>
      </c>
      <c r="H521" s="25" t="str">
        <f>'[1]Stock actuel'!$A520</f>
        <v>MJ1"5/16-MB1" 90°</v>
      </c>
    </row>
    <row r="522" spans="7:8" x14ac:dyDescent="0.25">
      <c r="G522" s="25" t="str">
        <f>[1]Ref!$B521</f>
        <v xml:space="preserve">j </v>
      </c>
      <c r="H522" s="25" t="str">
        <f>'[1]Stock actuel'!$A521</f>
        <v>A.JM78GMR38</v>
      </c>
    </row>
    <row r="523" spans="7:8" x14ac:dyDescent="0.25">
      <c r="G523" s="25" t="str">
        <f>[1]Ref!$B522</f>
        <v>JM9/16GMR3/8</v>
      </c>
      <c r="H523" s="25" t="str">
        <f>'[1]Stock actuel'!$A522</f>
        <v>C.JM916GMR38</v>
      </c>
    </row>
    <row r="524" spans="7:8" x14ac:dyDescent="0.25">
      <c r="G524" s="25" t="str">
        <f>[1]Ref!$B523</f>
        <v>H0355A</v>
      </c>
      <c r="H524" s="25" t="str">
        <f>'[1]Stock actuel'!$A523</f>
        <v>MJ7/16-MS7/16</v>
      </c>
    </row>
    <row r="525" spans="7:8" x14ac:dyDescent="0.25">
      <c r="G525" s="25" t="str">
        <f>[1]Ref!$B524</f>
        <v>H0355B</v>
      </c>
      <c r="H525" s="25" t="str">
        <f>'[1]Stock actuel'!$A524</f>
        <v>MJ1/2-MS1/2</v>
      </c>
    </row>
    <row r="526" spans="7:8" x14ac:dyDescent="0.25">
      <c r="G526" s="25" t="str">
        <f>[1]Ref!$B525</f>
        <v>H0355C</v>
      </c>
      <c r="H526" s="25" t="str">
        <f>'[1]Stock actuel'!$A525</f>
        <v>MJ9/16-MS9/16</v>
      </c>
    </row>
    <row r="527" spans="7:8" x14ac:dyDescent="0.25">
      <c r="G527" s="25" t="str">
        <f>[1]Ref!$B526</f>
        <v>H0365A</v>
      </c>
      <c r="H527" s="25" t="str">
        <f>'[1]Stock actuel'!$A526</f>
        <v>MJ3/4-MS9/16</v>
      </c>
    </row>
    <row r="528" spans="7:8" x14ac:dyDescent="0.25">
      <c r="G528" s="25" t="str">
        <f>[1]Ref!$B527</f>
        <v>h0365B</v>
      </c>
      <c r="H528" s="25" t="str">
        <f>'[1]Stock actuel'!$A527</f>
        <v>MJ3/4-MS3/4</v>
      </c>
    </row>
    <row r="529" spans="7:8" x14ac:dyDescent="0.25">
      <c r="G529" s="25" t="str">
        <f>[1]Ref!$B528</f>
        <v>h0365C</v>
      </c>
      <c r="H529" s="25" t="str">
        <f>'[1]Stock actuel'!$A528</f>
        <v>MJ3/4-MS7/8</v>
      </c>
    </row>
    <row r="530" spans="7:8" x14ac:dyDescent="0.25">
      <c r="G530" s="25" t="str">
        <f>[1]Ref!$B529</f>
        <v>H0365D</v>
      </c>
      <c r="H530" s="25" t="str">
        <f>'[1]Stock actuel'!$A529</f>
        <v>MJ3/4-MS1"1/16</v>
      </c>
    </row>
    <row r="531" spans="7:8" x14ac:dyDescent="0.25">
      <c r="G531" s="25" t="str">
        <f>[1]Ref!$B530</f>
        <v>H0375A</v>
      </c>
      <c r="H531" s="25" t="str">
        <f>'[1]Stock actuel'!$A530</f>
        <v>MJ7/8-MS3/4</v>
      </c>
    </row>
    <row r="532" spans="7:8" x14ac:dyDescent="0.25">
      <c r="G532" s="25" t="str">
        <f>[1]Ref!$B531</f>
        <v>H0375B</v>
      </c>
      <c r="H532" s="25" t="str">
        <f>'[1]Stock actuel'!$A531</f>
        <v>MJ7/8-MS7/8</v>
      </c>
    </row>
    <row r="533" spans="7:8" x14ac:dyDescent="0.25">
      <c r="G533" s="25" t="str">
        <f>[1]Ref!$B532</f>
        <v>H0385A</v>
      </c>
      <c r="H533" s="25" t="str">
        <f>'[1]Stock actuel'!$A532</f>
        <v>MJ1"1/16-MS7/8</v>
      </c>
    </row>
    <row r="534" spans="7:8" x14ac:dyDescent="0.25">
      <c r="G534" s="25" t="str">
        <f>[1]Ref!$B533</f>
        <v>H0385B</v>
      </c>
      <c r="H534" s="25" t="str">
        <f>'[1]Stock actuel'!$A533</f>
        <v>MJ1"1/16-MS1"1/16</v>
      </c>
    </row>
    <row r="535" spans="7:8" x14ac:dyDescent="0.25">
      <c r="G535" s="25" t="str">
        <f>[1]Ref!$B534</f>
        <v>H0395A</v>
      </c>
      <c r="H535" s="25" t="str">
        <f>'[1]Stock actuel'!$A534</f>
        <v>MJ1"5/16-MS1"1/16</v>
      </c>
    </row>
    <row r="536" spans="7:8" x14ac:dyDescent="0.25">
      <c r="G536" s="25" t="str">
        <f>[1]Ref!$B535</f>
        <v>H0395B</v>
      </c>
      <c r="H536" s="25" t="str">
        <f>'[1]Stock actuel'!$A535</f>
        <v>MJ1"5/16-MS1"5/16</v>
      </c>
    </row>
    <row r="537" spans="7:8" x14ac:dyDescent="0.25">
      <c r="G537" s="25" t="str">
        <f>[1]Ref!$B536</f>
        <v>H0356A</v>
      </c>
      <c r="H537" s="25" t="str">
        <f>'[1]Stock actuel'!$A536</f>
        <v>MJ7/16-MS7/16 90°</v>
      </c>
    </row>
    <row r="538" spans="7:8" x14ac:dyDescent="0.25">
      <c r="G538" s="25" t="str">
        <f>[1]Ref!$B537</f>
        <v>H0356B</v>
      </c>
      <c r="H538" s="25" t="str">
        <f>'[1]Stock actuel'!$A537</f>
        <v>MJ1/2-MS1/2 90°</v>
      </c>
    </row>
    <row r="539" spans="7:8" x14ac:dyDescent="0.25">
      <c r="G539" s="25" t="str">
        <f>[1]Ref!$B538</f>
        <v>H0366A</v>
      </c>
      <c r="H539" s="25" t="str">
        <f>'[1]Stock actuel'!$A538</f>
        <v>MJ9/16-MS9/16 90°</v>
      </c>
    </row>
    <row r="540" spans="7:8" x14ac:dyDescent="0.25">
      <c r="G540" s="25" t="str">
        <f>[1]Ref!$B539</f>
        <v>H0366B</v>
      </c>
      <c r="H540" s="25" t="str">
        <f>'[1]Stock actuel'!$A539</f>
        <v>MJ3/4-MS3/4 90°</v>
      </c>
    </row>
    <row r="541" spans="7:8" x14ac:dyDescent="0.25">
      <c r="G541" s="25" t="str">
        <f>[1]Ref!$B540</f>
        <v>H0376A</v>
      </c>
      <c r="H541" s="25" t="str">
        <f>'[1]Stock actuel'!$A540</f>
        <v>MJ7/8-MS7/8 90°</v>
      </c>
    </row>
    <row r="542" spans="7:8" x14ac:dyDescent="0.25">
      <c r="G542" s="25" t="str">
        <f>[1]Ref!$B541</f>
        <v>H0376B</v>
      </c>
      <c r="H542" s="25" t="str">
        <f>'[1]Stock actuel'!$A541</f>
        <v>MJ1"1/16-MS1"1/16 90°</v>
      </c>
    </row>
    <row r="543" spans="7:8" x14ac:dyDescent="0.25">
      <c r="G543" s="25" t="str">
        <f>[1]Ref!$B542</f>
        <v>H0386A</v>
      </c>
      <c r="H543" s="25" t="str">
        <f>'[1]Stock actuel'!$A542</f>
        <v>MJ1"5/16-MS1"5/16 90°</v>
      </c>
    </row>
    <row r="544" spans="7:8" x14ac:dyDescent="0.25">
      <c r="G544" s="25" t="str">
        <f>[1]Ref!$B543</f>
        <v>mj3/4mi18</v>
      </c>
      <c r="H544" s="25" t="str">
        <f>'[1]Stock actuel'!$A543</f>
        <v>A.JM34MMR18</v>
      </c>
    </row>
    <row r="545" spans="7:8" x14ac:dyDescent="0.25">
      <c r="G545" s="25" t="str">
        <f>[1]Ref!$B544</f>
        <v>H0451A</v>
      </c>
      <c r="H545" s="25" t="str">
        <f>'[1]Stock actuel'!$A544</f>
        <v>MBSPCT1/8-MBSPCT1/4</v>
      </c>
    </row>
    <row r="546" spans="7:8" x14ac:dyDescent="0.25">
      <c r="G546" s="25" t="str">
        <f>[1]Ref!$B545</f>
        <v>H0451B</v>
      </c>
      <c r="H546" s="25" t="str">
        <f>'[1]Stock actuel'!$A545</f>
        <v>MBSPCT1/4-MBSPCT1/4</v>
      </c>
    </row>
    <row r="547" spans="7:8" x14ac:dyDescent="0.25">
      <c r="G547" s="25" t="str">
        <f>[1]Ref!$B546</f>
        <v>H0451C</v>
      </c>
      <c r="H547" s="25" t="str">
        <f>'[1]Stock actuel'!$A546</f>
        <v>MBSPCT1/4-MBSPCT3/8</v>
      </c>
    </row>
    <row r="548" spans="7:8" x14ac:dyDescent="0.25">
      <c r="G548" s="25" t="str">
        <f>[1]Ref!$B547</f>
        <v>H0461A</v>
      </c>
      <c r="H548" s="25" t="str">
        <f>'[1]Stock actuel'!$A547</f>
        <v>MBSPCT3/8-MBSPCT3/8</v>
      </c>
    </row>
    <row r="549" spans="7:8" x14ac:dyDescent="0.25">
      <c r="G549" s="25" t="str">
        <f>[1]Ref!$B548</f>
        <v>H0461B</v>
      </c>
      <c r="H549" s="25" t="str">
        <f>'[1]Stock actuel'!$A548</f>
        <v>MBSPCT3/8-MBSPCT1/2</v>
      </c>
    </row>
    <row r="550" spans="7:8" x14ac:dyDescent="0.25">
      <c r="G550" s="25" t="str">
        <f>[1]Ref!$B549</f>
        <v>H0471A</v>
      </c>
      <c r="H550" s="25" t="str">
        <f>'[1]Stock actuel'!$A549</f>
        <v>MBSPCT1/2-MBSPCT1/2</v>
      </c>
    </row>
    <row r="551" spans="7:8" x14ac:dyDescent="0.25">
      <c r="G551" s="25" t="str">
        <f>[1]Ref!$B550</f>
        <v>H0471B</v>
      </c>
      <c r="H551" s="25" t="str">
        <f>'[1]Stock actuel'!$A550</f>
        <v>MBSPCT1/2-MBSPCT5/8</v>
      </c>
    </row>
    <row r="552" spans="7:8" x14ac:dyDescent="0.25">
      <c r="G552" s="25" t="str">
        <f>[1]Ref!$B551</f>
        <v>H0471C</v>
      </c>
      <c r="H552" s="25" t="str">
        <f>'[1]Stock actuel'!$A551</f>
        <v>MBSPCT5/8-MBSPCT5/8</v>
      </c>
    </row>
    <row r="553" spans="7:8" x14ac:dyDescent="0.25">
      <c r="G553" s="25" t="str">
        <f>[1]Ref!$B552</f>
        <v>H0481A</v>
      </c>
      <c r="H553" s="25" t="str">
        <f>'[1]Stock actuel'!$A552</f>
        <v>MBSPCT3/4-MBSPCT3/4</v>
      </c>
    </row>
    <row r="554" spans="7:8" x14ac:dyDescent="0.25">
      <c r="G554" s="25" t="str">
        <f>[1]Ref!$B553</f>
        <v>H0481B</v>
      </c>
      <c r="H554" s="25" t="str">
        <f>'[1]Stock actuel'!$A553</f>
        <v>MBSPCT3/4-MBSPCT1"</v>
      </c>
    </row>
    <row r="555" spans="7:8" x14ac:dyDescent="0.25">
      <c r="G555" s="25" t="str">
        <f>[1]Ref!$B554</f>
        <v>H0491A</v>
      </c>
      <c r="H555" s="25" t="str">
        <f>'[1]Stock actuel'!$A554</f>
        <v>MBSPCT1"-MBSPCT1"</v>
      </c>
    </row>
    <row r="556" spans="7:8" x14ac:dyDescent="0.25">
      <c r="G556" s="25" t="str">
        <f>[1]Ref!$B555</f>
        <v>H0452A</v>
      </c>
      <c r="H556" s="25" t="str">
        <f>'[1]Stock actuel'!$A555</f>
        <v>MBSP1/8-MC1/8</v>
      </c>
    </row>
    <row r="557" spans="7:8" x14ac:dyDescent="0.25">
      <c r="G557" s="25" t="str">
        <f>[1]Ref!$B556</f>
        <v>H0452B</v>
      </c>
      <c r="H557" s="25" t="str">
        <f>'[1]Stock actuel'!$A556</f>
        <v>MBSP1/8-MC/14</v>
      </c>
    </row>
    <row r="558" spans="7:8" x14ac:dyDescent="0.25">
      <c r="G558" s="25" t="str">
        <f>[1]Ref!$B557</f>
        <v>H0451B</v>
      </c>
      <c r="H558" s="25" t="str">
        <f>'[1]Stock actuel'!$A557</f>
        <v>MBSP1/4-MC1/8</v>
      </c>
    </row>
    <row r="559" spans="7:8" x14ac:dyDescent="0.25">
      <c r="G559" s="25" t="str">
        <f>[1]Ref!$B558</f>
        <v>H0462A</v>
      </c>
      <c r="H559" s="25" t="str">
        <f>'[1]Stock actuel'!$A558</f>
        <v>MBSP1/4-MC1/4</v>
      </c>
    </row>
    <row r="560" spans="7:8" x14ac:dyDescent="0.25">
      <c r="G560" s="25" t="str">
        <f>[1]Ref!$B559</f>
        <v>H0462B</v>
      </c>
      <c r="H560" s="25" t="str">
        <f>'[1]Stock actuel'!$A559</f>
        <v>MBSP1/4-MC3/8</v>
      </c>
    </row>
    <row r="561" spans="7:8" x14ac:dyDescent="0.25">
      <c r="G561" s="25" t="str">
        <f>[1]Ref!$B560</f>
        <v>H0472A</v>
      </c>
      <c r="H561" s="25" t="str">
        <f>'[1]Stock actuel'!$A560</f>
        <v>MBSP3/8-MC1/4</v>
      </c>
    </row>
    <row r="562" spans="7:8" x14ac:dyDescent="0.25">
      <c r="G562" s="25" t="str">
        <f>[1]Ref!$B561</f>
        <v>H0472B</v>
      </c>
      <c r="H562" s="25" t="str">
        <f>'[1]Stock actuel'!$A561</f>
        <v>MBSP3/8-MC3/8</v>
      </c>
    </row>
    <row r="563" spans="7:8" x14ac:dyDescent="0.25">
      <c r="G563" s="25" t="str">
        <f>[1]Ref!$B562</f>
        <v>H0482A</v>
      </c>
      <c r="H563" s="25" t="str">
        <f>'[1]Stock actuel'!$A562</f>
        <v>MBSP3/8-MC1/2</v>
      </c>
    </row>
    <row r="564" spans="7:8" x14ac:dyDescent="0.25">
      <c r="G564" s="25" t="str">
        <f>[1]Ref!$B563</f>
        <v>H0482B</v>
      </c>
      <c r="H564" s="25" t="str">
        <f>'[1]Stock actuel'!$A563</f>
        <v>MBSP1/2-MC3/8</v>
      </c>
    </row>
    <row r="565" spans="7:8" x14ac:dyDescent="0.25">
      <c r="G565" s="25" t="str">
        <f>[1]Ref!$B564</f>
        <v>H0492A</v>
      </c>
      <c r="H565" s="25" t="str">
        <f>'[1]Stock actuel'!$A564</f>
        <v>MBSP1/2-MC1/2</v>
      </c>
    </row>
    <row r="566" spans="7:8" x14ac:dyDescent="0.25">
      <c r="G566" s="25" t="str">
        <f>[1]Ref!$B565</f>
        <v>H0492B</v>
      </c>
      <c r="H566" s="25" t="str">
        <f>'[1]Stock actuel'!$A565</f>
        <v>MBSP1/2-MC3/4</v>
      </c>
    </row>
    <row r="567" spans="7:8" x14ac:dyDescent="0.25">
      <c r="G567" s="25" t="str">
        <f>[1]Ref!$B566</f>
        <v>H0453A</v>
      </c>
      <c r="H567" s="25" t="str">
        <f>'[1]Stock actuel'!$A566</f>
        <v>MBSP3/4-MC1/2</v>
      </c>
    </row>
    <row r="568" spans="7:8" x14ac:dyDescent="0.25">
      <c r="G568" s="25" t="str">
        <f>[1]Ref!$B567</f>
        <v>H0453B</v>
      </c>
      <c r="H568" s="25" t="str">
        <f>'[1]Stock actuel'!$A567</f>
        <v>MBSP3/4-MC3/4</v>
      </c>
    </row>
    <row r="569" spans="7:8" x14ac:dyDescent="0.25">
      <c r="G569" s="25" t="str">
        <f>[1]Ref!$B568</f>
        <v>H0463A</v>
      </c>
      <c r="H569" s="25" t="str">
        <f>'[1]Stock actuel'!$A568</f>
        <v>MBSP3/4-MC1"</v>
      </c>
    </row>
    <row r="570" spans="7:8" x14ac:dyDescent="0.25">
      <c r="G570" s="25" t="str">
        <f>[1]Ref!$B569</f>
        <v>H0463B</v>
      </c>
      <c r="H570" s="25" t="str">
        <f>'[1]Stock actuel'!$A569</f>
        <v>MBSP1"-MC3/4</v>
      </c>
    </row>
    <row r="571" spans="7:8" x14ac:dyDescent="0.25">
      <c r="G571" s="25" t="str">
        <f>[1]Ref!$B570</f>
        <v>H0473A</v>
      </c>
      <c r="H571" s="25" t="str">
        <f>'[1]Stock actuel'!$A570</f>
        <v>MBSP1"-MC1"</v>
      </c>
    </row>
    <row r="572" spans="7:8" x14ac:dyDescent="0.25">
      <c r="G572" s="25" t="str">
        <f>[1]Ref!$B571</f>
        <v>H0454A</v>
      </c>
      <c r="H572" s="25" t="str">
        <f>'[1]Stock actuel'!$A571</f>
        <v>MC1/8-MC1/8</v>
      </c>
    </row>
    <row r="573" spans="7:8" x14ac:dyDescent="0.25">
      <c r="G573" s="25" t="str">
        <f>[1]Ref!$B572</f>
        <v>H0454B</v>
      </c>
      <c r="H573" s="25" t="str">
        <f>'[1]Stock actuel'!$A572</f>
        <v>MC1/8-MC1/4</v>
      </c>
    </row>
    <row r="574" spans="7:8" x14ac:dyDescent="0.25">
      <c r="G574" s="25" t="str">
        <f>[1]Ref!$B573</f>
        <v>H0464A</v>
      </c>
      <c r="H574" s="25" t="str">
        <f>'[1]Stock actuel'!$A573</f>
        <v>MC1/4-MC1/4</v>
      </c>
    </row>
    <row r="575" spans="7:8" x14ac:dyDescent="0.25">
      <c r="G575" s="25" t="str">
        <f>[1]Ref!$B574</f>
        <v>H0464B</v>
      </c>
      <c r="H575" s="25" t="str">
        <f>'[1]Stock actuel'!$A574</f>
        <v>MC1/4-MC3/8</v>
      </c>
    </row>
    <row r="576" spans="7:8" x14ac:dyDescent="0.25">
      <c r="G576" s="25" t="str">
        <f>[1]Ref!$B575</f>
        <v>H0474A</v>
      </c>
      <c r="H576" s="25" t="str">
        <f>'[1]Stock actuel'!$A575</f>
        <v>MC1/4-MC1/2</v>
      </c>
    </row>
    <row r="577" spans="7:8" x14ac:dyDescent="0.25">
      <c r="G577" s="25" t="str">
        <f>[1]Ref!$B576</f>
        <v>H0474B</v>
      </c>
      <c r="H577" s="25" t="str">
        <f>'[1]Stock actuel'!$A576</f>
        <v>MC3/8-MC3/8</v>
      </c>
    </row>
    <row r="578" spans="7:8" x14ac:dyDescent="0.25">
      <c r="G578" s="25" t="str">
        <f>[1]Ref!$B577</f>
        <v>H0484A</v>
      </c>
      <c r="H578" s="25" t="str">
        <f>'[1]Stock actuel'!$A577</f>
        <v>MC3/8-MC1/2</v>
      </c>
    </row>
    <row r="579" spans="7:8" x14ac:dyDescent="0.25">
      <c r="G579" s="25" t="str">
        <f>[1]Ref!$B578</f>
        <v>H0484B</v>
      </c>
      <c r="H579" s="25" t="str">
        <f>'[1]Stock actuel'!$A578</f>
        <v>MC3/8-MC3/4</v>
      </c>
    </row>
    <row r="580" spans="7:8" x14ac:dyDescent="0.25">
      <c r="G580" s="25" t="str">
        <f>[1]Ref!$B579</f>
        <v>H0484C</v>
      </c>
      <c r="H580" s="25" t="str">
        <f>'[1]Stock actuel'!$A579</f>
        <v>MC1/2-MC1/2</v>
      </c>
    </row>
    <row r="581" spans="7:8" x14ac:dyDescent="0.25">
      <c r="G581" s="25" t="str">
        <f>[1]Ref!$B580</f>
        <v>H0494A</v>
      </c>
      <c r="H581" s="25" t="str">
        <f>'[1]Stock actuel'!$A580</f>
        <v>MC1/2-MC3/4</v>
      </c>
    </row>
    <row r="582" spans="7:8" x14ac:dyDescent="0.25">
      <c r="G582" s="25" t="str">
        <f>[1]Ref!$B581</f>
        <v>H0494B</v>
      </c>
      <c r="H582" s="25" t="str">
        <f>'[1]Stock actuel'!$A581</f>
        <v>MC3/4-MC3/4</v>
      </c>
    </row>
    <row r="583" spans="7:8" x14ac:dyDescent="0.25">
      <c r="G583" s="25" t="str">
        <f>[1]Ref!$B582</f>
        <v>H0455A</v>
      </c>
      <c r="H583" s="25" t="str">
        <f>'[1]Stock actuel'!$A582</f>
        <v>MC3/4-MC1"</v>
      </c>
    </row>
    <row r="584" spans="7:8" x14ac:dyDescent="0.25">
      <c r="G584" s="25" t="str">
        <f>[1]Ref!$B583</f>
        <v>H0455B</v>
      </c>
      <c r="H584" s="25" t="str">
        <f>'[1]Stock actuel'!$A583</f>
        <v>MC1"-MC1"</v>
      </c>
    </row>
    <row r="585" spans="7:8" x14ac:dyDescent="0.25">
      <c r="G585" s="25" t="str">
        <f>[1]Ref!$B584</f>
        <v>H0475A</v>
      </c>
      <c r="H585" s="25" t="str">
        <f>'[1]Stock actuel'!$A584</f>
        <v>FG1/8-FG1/8</v>
      </c>
    </row>
    <row r="586" spans="7:8" x14ac:dyDescent="0.25">
      <c r="G586" s="25" t="str">
        <f>[1]Ref!$B585</f>
        <v>H0475B</v>
      </c>
      <c r="H586" s="25" t="str">
        <f>'[1]Stock actuel'!$A585</f>
        <v>FG1/4-FG1/4</v>
      </c>
    </row>
    <row r="587" spans="7:8" x14ac:dyDescent="0.25">
      <c r="G587" s="25" t="str">
        <f>[1]Ref!$B586</f>
        <v>H0485A</v>
      </c>
      <c r="H587" s="25" t="str">
        <f>'[1]Stock actuel'!$A586</f>
        <v>FG3/8-FG3/8</v>
      </c>
    </row>
    <row r="588" spans="7:8" x14ac:dyDescent="0.25">
      <c r="G588" s="25" t="str">
        <f>[1]Ref!$B587</f>
        <v>H0485B</v>
      </c>
      <c r="H588" s="25" t="str">
        <f>'[1]Stock actuel'!$A587</f>
        <v>FG1/2-FG1/2</v>
      </c>
    </row>
    <row r="589" spans="7:8" x14ac:dyDescent="0.25">
      <c r="G589" s="25" t="str">
        <f>[1]Ref!$B588</f>
        <v>H0495A</v>
      </c>
      <c r="H589" s="25" t="str">
        <f>'[1]Stock actuel'!$A588</f>
        <v>FG3/4-FG3/4</v>
      </c>
    </row>
    <row r="590" spans="7:8" x14ac:dyDescent="0.25">
      <c r="G590" s="25" t="str">
        <f>[1]Ref!$B589</f>
        <v>H0495B</v>
      </c>
      <c r="H590" s="25" t="str">
        <f>'[1]Stock actuel'!$A589</f>
        <v>FG1"-FG1"</v>
      </c>
    </row>
    <row r="591" spans="7:8" x14ac:dyDescent="0.25">
      <c r="G591" s="25" t="str">
        <f>[1]Ref!$B590</f>
        <v>TFBSP 1/4</v>
      </c>
      <c r="H591" s="25" t="str">
        <f>'[1]Stock actuel'!$A590</f>
        <v>TFG 1/4</v>
      </c>
    </row>
    <row r="592" spans="7:8" x14ac:dyDescent="0.25">
      <c r="G592" s="25" t="str">
        <f>[1]Ref!$B591</f>
        <v>TFBSP 3/8</v>
      </c>
      <c r="H592" s="25" t="str">
        <f>'[1]Stock actuel'!$A591</f>
        <v>TFG 3/8</v>
      </c>
    </row>
    <row r="593" spans="7:8" x14ac:dyDescent="0.25">
      <c r="G593" s="25" t="str">
        <f>[1]Ref!$B592</f>
        <v>TFBSP 1/2</v>
      </c>
      <c r="H593" s="25" t="str">
        <f>'[1]Stock actuel'!$A592</f>
        <v>TFG 1/2</v>
      </c>
    </row>
    <row r="594" spans="7:8" x14ac:dyDescent="0.25">
      <c r="G594" s="25" t="str">
        <f>[1]Ref!$B593</f>
        <v>TFBSP 3/4</v>
      </c>
      <c r="H594" s="25" t="str">
        <f>'[1]Stock actuel'!$A593</f>
        <v>TFG 3/4</v>
      </c>
    </row>
    <row r="595" spans="7:8" x14ac:dyDescent="0.25">
      <c r="G595" s="25" t="str">
        <f>[1]Ref!$B594</f>
        <v>TFBSP 1"</v>
      </c>
      <c r="H595" s="25" t="str">
        <f>'[1]Stock actuel'!$A594</f>
        <v>TFG 1"</v>
      </c>
    </row>
    <row r="596" spans="7:8" x14ac:dyDescent="0.25">
      <c r="G596" s="25" t="str">
        <f>[1]Ref!$B595</f>
        <v>gm38gf12</v>
      </c>
      <c r="H596" s="25" t="str">
        <f>'[1]Stock actuel'!$A595</f>
        <v>A.GM38GF12</v>
      </c>
    </row>
    <row r="597" spans="7:8" x14ac:dyDescent="0.25">
      <c r="G597" s="25" t="str">
        <f>[1]Ref!$B596</f>
        <v>H0456A</v>
      </c>
      <c r="H597" s="25" t="str">
        <f>'[1]Stock actuel'!$A596</f>
        <v>MB1/4-FB1/8</v>
      </c>
    </row>
    <row r="598" spans="7:8" x14ac:dyDescent="0.25">
      <c r="G598" s="25" t="str">
        <f>[1]Ref!$B597</f>
        <v>H0456B</v>
      </c>
      <c r="H598" s="25" t="str">
        <f>'[1]Stock actuel'!$A597</f>
        <v>MB3/8-FB1/4</v>
      </c>
    </row>
    <row r="599" spans="7:8" x14ac:dyDescent="0.25">
      <c r="G599" s="25" t="str">
        <f>[1]Ref!$B598</f>
        <v>h0466A</v>
      </c>
      <c r="H599" s="25" t="str">
        <f>'[1]Stock actuel'!$A598</f>
        <v>MB1/2-FB1/8</v>
      </c>
    </row>
    <row r="600" spans="7:8" x14ac:dyDescent="0.25">
      <c r="G600" s="25" t="str">
        <f>[1]Ref!$B599</f>
        <v>H0466B</v>
      </c>
      <c r="H600" s="25" t="str">
        <f>'[1]Stock actuel'!$A599</f>
        <v>MB1/2-FB1/4</v>
      </c>
    </row>
    <row r="601" spans="7:8" x14ac:dyDescent="0.25">
      <c r="G601" s="25" t="str">
        <f>[1]Ref!$B600</f>
        <v>H0466C</v>
      </c>
      <c r="H601" s="25" t="str">
        <f>'[1]Stock actuel'!$A600</f>
        <v>MB1/2-FB3/8</v>
      </c>
    </row>
    <row r="602" spans="7:8" x14ac:dyDescent="0.25">
      <c r="G602" s="25" t="str">
        <f>[1]Ref!$B601</f>
        <v>H0476A</v>
      </c>
      <c r="H602" s="25" t="str">
        <f>'[1]Stock actuel'!$A601</f>
        <v>MB1/2-FB1/2</v>
      </c>
    </row>
    <row r="603" spans="7:8" x14ac:dyDescent="0.25">
      <c r="G603" s="25" t="str">
        <f>[1]Ref!$B602</f>
        <v>H0476B</v>
      </c>
      <c r="H603" s="25" t="str">
        <f>'[1]Stock actuel'!$A602</f>
        <v>MB3/4-FB1/4</v>
      </c>
    </row>
    <row r="604" spans="7:8" x14ac:dyDescent="0.25">
      <c r="G604" s="25" t="str">
        <f>[1]Ref!$B603</f>
        <v>H0486A</v>
      </c>
      <c r="H604" s="25" t="str">
        <f>'[1]Stock actuel'!$A603</f>
        <v>MB3/4-FB3/8</v>
      </c>
    </row>
    <row r="605" spans="7:8" x14ac:dyDescent="0.25">
      <c r="G605" s="25" t="str">
        <f>[1]Ref!$B604</f>
        <v>H0486B</v>
      </c>
      <c r="H605" s="25" t="str">
        <f>'[1]Stock actuel'!$A604</f>
        <v>A.BM1BF38</v>
      </c>
    </row>
    <row r="606" spans="7:8" x14ac:dyDescent="0.25">
      <c r="G606" s="25" t="str">
        <f>[1]Ref!$B605</f>
        <v>H0496A</v>
      </c>
      <c r="H606" s="25" t="str">
        <f>'[1]Stock actuel'!$A605</f>
        <v>A.BM1BF12</v>
      </c>
    </row>
    <row r="607" spans="7:8" x14ac:dyDescent="0.25">
      <c r="G607" s="25" t="str">
        <f>[1]Ref!$B606</f>
        <v>H0496B</v>
      </c>
      <c r="H607" s="25" t="str">
        <f>'[1]Stock actuel'!$A606</f>
        <v>A.BM1BF34</v>
      </c>
    </row>
    <row r="608" spans="7:8" x14ac:dyDescent="0.25">
      <c r="G608" s="25" t="str">
        <f>[1]Ref!$B607</f>
        <v>H0286D</v>
      </c>
      <c r="H608" s="25" t="str">
        <f>'[1]Stock actuel'!$A607</f>
        <v>MD22-MD22</v>
      </c>
    </row>
    <row r="609" spans="7:8" x14ac:dyDescent="0.25">
      <c r="G609" s="25" t="str">
        <f>[1]Ref!$B608</f>
        <v>h0267b</v>
      </c>
      <c r="H609" s="25" t="str">
        <f>'[1]Stock actuel'!$A608</f>
        <v>MVA1/8-MC3/8</v>
      </c>
    </row>
    <row r="610" spans="7:8" x14ac:dyDescent="0.25">
      <c r="G610" s="25" t="str">
        <f>[1]Ref!$B609</f>
        <v>h0267a</v>
      </c>
      <c r="H610" s="25" t="str">
        <f>'[1]Stock actuel'!$A609</f>
        <v>MVA1/8-MC1/2</v>
      </c>
    </row>
    <row r="611" spans="7:8" x14ac:dyDescent="0.25">
      <c r="G611" s="25" t="str">
        <f>[1]Ref!$B610</f>
        <v>H0267C</v>
      </c>
      <c r="H611" s="25" t="str">
        <f>'[1]Stock actuel'!$A610</f>
        <v>MVA1/8-MC1/2</v>
      </c>
    </row>
    <row r="612" spans="7:8" x14ac:dyDescent="0.25">
      <c r="G612" s="25" t="str">
        <f>[1]Ref!$B611</f>
        <v>vanne hp 1/4</v>
      </c>
      <c r="H612" s="25" t="str">
        <f>'[1]Stock actuel'!$A611</f>
        <v>VBS ZBP 1/4</v>
      </c>
    </row>
    <row r="613" spans="7:8" x14ac:dyDescent="0.25">
      <c r="G613" s="25" t="str">
        <f>[1]Ref!$B612</f>
        <v>vanne hp 3/8</v>
      </c>
      <c r="H613" s="25" t="str">
        <f>'[1]Stock actuel'!$A612</f>
        <v>VBS ZBP 3/8</v>
      </c>
    </row>
    <row r="614" spans="7:8" x14ac:dyDescent="0.25">
      <c r="G614" s="25" t="str">
        <f>[1]Ref!$B613</f>
        <v>vanne hp 1/2</v>
      </c>
      <c r="H614" s="25" t="str">
        <f>'[1]Stock actuel'!$A613</f>
        <v>VBS ZBP 1/2</v>
      </c>
    </row>
    <row r="615" spans="7:8" x14ac:dyDescent="0.25">
      <c r="G615" s="25" t="str">
        <f>[1]Ref!$B614</f>
        <v>2ffn38gasf</v>
      </c>
      <c r="H615" s="25" t="str">
        <f>'[1]Stock actuel'!$A614</f>
        <v>2FFN38GAS F</v>
      </c>
    </row>
    <row r="616" spans="7:8" x14ac:dyDescent="0.25">
      <c r="G616" s="25" t="str">
        <f>[1]Ref!$B615</f>
        <v>2ffn38gasm</v>
      </c>
      <c r="H616" s="25" t="str">
        <f>'[1]Stock actuel'!$A615</f>
        <v>2FFN38GAS M</v>
      </c>
    </row>
    <row r="617" spans="7:8" x14ac:dyDescent="0.25">
      <c r="G617" s="25" t="str">
        <f>[1]Ref!$B616</f>
        <v>CCF1/2</v>
      </c>
      <c r="H617" s="25" t="str">
        <f>'[1]Stock actuel'!$A616</f>
        <v>NV12GAS F</v>
      </c>
    </row>
    <row r="618" spans="7:8" x14ac:dyDescent="0.25">
      <c r="G618" s="25" t="str">
        <f>[1]Ref!$B617</f>
        <v>CCM1/2</v>
      </c>
      <c r="H618" s="25" t="str">
        <f>'[1]Stock actuel'!$A617</f>
        <v>NV12GAS M</v>
      </c>
    </row>
    <row r="619" spans="7:8" x14ac:dyDescent="0.25">
      <c r="G619" s="25" t="str">
        <f>[1]Ref!$B618</f>
        <v>CCF1/4</v>
      </c>
      <c r="H619" s="25" t="str">
        <f>'[1]Stock actuel'!$A618</f>
        <v>NV14GAS F</v>
      </c>
    </row>
    <row r="620" spans="7:8" x14ac:dyDescent="0.25">
      <c r="G620" s="25" t="str">
        <f>[1]Ref!$B619</f>
        <v>CCM1/4</v>
      </c>
      <c r="H620" s="25" t="str">
        <f>'[1]Stock actuel'!$A619</f>
        <v>NV14GAS M</v>
      </c>
    </row>
    <row r="621" spans="7:8" x14ac:dyDescent="0.25">
      <c r="G621" s="25" t="str">
        <f>[1]Ref!$B620</f>
        <v>CCF1</v>
      </c>
      <c r="H621" s="25" t="str">
        <f>'[1]Stock actuel'!$A620</f>
        <v>NV1GAS F</v>
      </c>
    </row>
    <row r="622" spans="7:8" x14ac:dyDescent="0.25">
      <c r="G622" s="25" t="str">
        <f>[1]Ref!$B621</f>
        <v>CCM1</v>
      </c>
      <c r="H622" s="25" t="str">
        <f>'[1]Stock actuel'!$A621</f>
        <v>NV1GAS M</v>
      </c>
    </row>
    <row r="623" spans="7:8" x14ac:dyDescent="0.25">
      <c r="G623" s="25" t="str">
        <f>[1]Ref!$B622</f>
        <v>CCF3/4</v>
      </c>
      <c r="H623" s="25" t="str">
        <f>'[1]Stock actuel'!$A622</f>
        <v>NV34GAS F</v>
      </c>
    </row>
    <row r="624" spans="7:8" x14ac:dyDescent="0.25">
      <c r="G624" s="25" t="str">
        <f>[1]Ref!$B623</f>
        <v>CCM3/4</v>
      </c>
      <c r="H624" s="25" t="str">
        <f>'[1]Stock actuel'!$A623</f>
        <v>NV34GAS M</v>
      </c>
    </row>
    <row r="625" spans="7:8" x14ac:dyDescent="0.25">
      <c r="G625" s="25" t="str">
        <f>[1]Ref!$B624</f>
        <v>CCF3/8</v>
      </c>
      <c r="H625" s="25" t="str">
        <f>'[1]Stock actuel'!$A624</f>
        <v>NV38GAS F</v>
      </c>
    </row>
    <row r="626" spans="7:8" x14ac:dyDescent="0.25">
      <c r="G626" s="25" t="str">
        <f>[1]Ref!$B625</f>
        <v>CCM3/8</v>
      </c>
      <c r="H626" s="25" t="str">
        <f>'[1]Stock actuel'!$A625</f>
        <v>NV38GAS M</v>
      </c>
    </row>
    <row r="627" spans="7:8" x14ac:dyDescent="0.25">
      <c r="G627" s="25" t="str">
        <f>[1]Ref!$B626</f>
        <v>V8T</v>
      </c>
      <c r="H627" s="25" t="str">
        <f>'[1]Stock actuel'!$A626</f>
        <v>VA9/1815 M</v>
      </c>
    </row>
    <row r="628" spans="7:8" x14ac:dyDescent="0.25">
      <c r="G628" s="25" t="str">
        <f>[1]Ref!$B627</f>
        <v>V8R</v>
      </c>
      <c r="H628" s="25" t="str">
        <f>'[1]Stock actuel'!$A627</f>
        <v>VAN0/1815G F</v>
      </c>
    </row>
    <row r="629" spans="7:8" x14ac:dyDescent="0.25">
      <c r="G629" s="25" t="str">
        <f>[1]Ref!$B628</f>
        <v>coupleur frein f</v>
      </c>
      <c r="H629" s="25" t="str">
        <f>'[1]Stock actuel'!$A628</f>
        <v>VF0/1815 F</v>
      </c>
    </row>
    <row r="630" spans="7:8" x14ac:dyDescent="0.25">
      <c r="G630" s="25" t="str">
        <f>[1]Ref!$B629</f>
        <v>coupleur frein M</v>
      </c>
      <c r="H630" s="25" t="str">
        <f>'[1]Stock actuel'!$A629</f>
        <v>VF8/2015 M</v>
      </c>
    </row>
  </sheetData>
  <dataConsolidate/>
  <mergeCells count="5">
    <mergeCell ref="B26:C26"/>
    <mergeCell ref="B22:C22"/>
    <mergeCell ref="B24:C24"/>
    <mergeCell ref="B25:C25"/>
    <mergeCell ref="B23:C23"/>
  </mergeCells>
  <dataValidations count="6">
    <dataValidation type="list" allowBlank="1" showInputMessage="1" showErrorMessage="1" sqref="A23:A24">
      <formula1>$G$3:$G$630</formula1>
    </dataValidation>
    <dataValidation type="list" allowBlank="1" showInputMessage="1" showErrorMessage="1" sqref="D26">
      <formula1>QuantitéeTuyau</formula1>
    </dataValidation>
    <dataValidation type="list" allowBlank="1" showInputMessage="1" showErrorMessage="1" sqref="D23:D25">
      <formula1>Quantitée</formula1>
    </dataValidation>
    <dataValidation type="list" allowBlank="1" showInputMessage="1" showErrorMessage="1" sqref="D13">
      <formula1>client</formula1>
    </dataValidation>
    <dataValidation type="list" allowBlank="1" showInputMessage="1" showErrorMessage="1" sqref="A25">
      <formula1>$M$2:$M$14</formula1>
    </dataValidation>
    <dataValidation type="list" showInputMessage="1" showErrorMessage="1" sqref="A26">
      <formula1>$J$2:$J$23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Macro3">
                <anchor moveWithCells="1" sizeWithCells="1">
                  <from>
                    <xdr:col>2</xdr:col>
                    <xdr:colOff>1762125</xdr:colOff>
                    <xdr:row>27</xdr:row>
                    <xdr:rowOff>9525</xdr:rowOff>
                  </from>
                  <to>
                    <xdr:col>3</xdr:col>
                    <xdr:colOff>819150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Button 23">
              <controlPr defaultSize="0" print="0" autoFill="0" autoPict="0" macro="[0]!sortie_bon">
                <anchor moveWithCells="1" sizeWithCells="1">
                  <from>
                    <xdr:col>0</xdr:col>
                    <xdr:colOff>628650</xdr:colOff>
                    <xdr:row>27</xdr:row>
                    <xdr:rowOff>66675</xdr:rowOff>
                  </from>
                  <to>
                    <xdr:col>2</xdr:col>
                    <xdr:colOff>542925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20"/>
  <sheetViews>
    <sheetView zoomScale="70" zoomScaleNormal="70" workbookViewId="0">
      <selection activeCell="F13" sqref="F13"/>
    </sheetView>
  </sheetViews>
  <sheetFormatPr baseColWidth="10" defaultRowHeight="15" x14ac:dyDescent="0.25"/>
  <cols>
    <col min="2" max="2" width="9.85546875" style="5" bestFit="1" customWidth="1"/>
    <col min="3" max="5" width="11.42578125" style="5"/>
  </cols>
  <sheetData>
    <row r="1" spans="1:4" x14ac:dyDescent="0.25">
      <c r="A1" s="2"/>
      <c r="B1" s="5" t="s">
        <v>4</v>
      </c>
      <c r="D1" s="5">
        <v>1</v>
      </c>
    </row>
    <row r="2" spans="1:4" x14ac:dyDescent="0.25">
      <c r="B2" s="5">
        <v>16</v>
      </c>
      <c r="D2" s="5">
        <v>2</v>
      </c>
    </row>
    <row r="3" spans="1:4" x14ac:dyDescent="0.25">
      <c r="D3" s="5">
        <v>3</v>
      </c>
    </row>
    <row r="4" spans="1:4" x14ac:dyDescent="0.25">
      <c r="D4" s="5">
        <v>4</v>
      </c>
    </row>
    <row r="5" spans="1:4" x14ac:dyDescent="0.25">
      <c r="D5" s="5">
        <v>5</v>
      </c>
    </row>
    <row r="6" spans="1:4" x14ac:dyDescent="0.25">
      <c r="D6" s="5">
        <v>6</v>
      </c>
    </row>
    <row r="7" spans="1:4" x14ac:dyDescent="0.25">
      <c r="D7" s="5">
        <v>7</v>
      </c>
    </row>
    <row r="8" spans="1:4" x14ac:dyDescent="0.25">
      <c r="D8" s="5">
        <v>8</v>
      </c>
    </row>
    <row r="9" spans="1:4" x14ac:dyDescent="0.25">
      <c r="D9" s="5">
        <v>9</v>
      </c>
    </row>
    <row r="10" spans="1:4" x14ac:dyDescent="0.25">
      <c r="D10" s="5">
        <v>10</v>
      </c>
    </row>
    <row r="11" spans="1:4" x14ac:dyDescent="0.25">
      <c r="D11" s="5">
        <v>11</v>
      </c>
    </row>
    <row r="12" spans="1:4" x14ac:dyDescent="0.25">
      <c r="D12" s="5" t="s">
        <v>3</v>
      </c>
    </row>
    <row r="13" spans="1:4" x14ac:dyDescent="0.25">
      <c r="D13" s="5">
        <v>13</v>
      </c>
    </row>
    <row r="14" spans="1:4" x14ac:dyDescent="0.25">
      <c r="D14" s="5">
        <v>14</v>
      </c>
    </row>
    <row r="15" spans="1:4" x14ac:dyDescent="0.25">
      <c r="D15" s="5">
        <v>15</v>
      </c>
    </row>
    <row r="16" spans="1:4" x14ac:dyDescent="0.25">
      <c r="D16" s="5">
        <v>16</v>
      </c>
    </row>
    <row r="17" spans="4:4" x14ac:dyDescent="0.25">
      <c r="D17" s="5">
        <v>17</v>
      </c>
    </row>
    <row r="18" spans="4:4" x14ac:dyDescent="0.25">
      <c r="D18" s="5">
        <v>18</v>
      </c>
    </row>
    <row r="19" spans="4:4" x14ac:dyDescent="0.25">
      <c r="D19" s="5">
        <v>19</v>
      </c>
    </row>
    <row r="20" spans="4:4" x14ac:dyDescent="0.25">
      <c r="D20" s="5">
        <v>20</v>
      </c>
    </row>
  </sheetData>
  <dataValidations count="1">
    <dataValidation type="list" allowBlank="1" showInputMessage="1" showErrorMessage="1" sqref="D1:D20">
      <formula1>$D:$D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T694"/>
  <sheetViews>
    <sheetView zoomScaleNormal="70" workbookViewId="0">
      <selection activeCell="U12" sqref="U12"/>
    </sheetView>
  </sheetViews>
  <sheetFormatPr baseColWidth="10" defaultRowHeight="15" x14ac:dyDescent="0.25"/>
  <cols>
    <col min="1" max="1" width="20.5703125" style="19" bestFit="1" customWidth="1"/>
    <col min="2" max="2" width="17.140625" style="19" bestFit="1" customWidth="1"/>
    <col min="3" max="3" width="17.140625" style="19" customWidth="1"/>
    <col min="4" max="6" width="11.42578125" style="19"/>
    <col min="7" max="7" width="11.42578125" style="5" customWidth="1"/>
    <col min="8" max="9" width="11.42578125" style="36"/>
    <col min="10" max="10" width="11.28515625" style="36" customWidth="1"/>
    <col min="11" max="11" width="9.42578125" style="36" customWidth="1"/>
    <col min="12" max="12" width="10.28515625" style="36" customWidth="1"/>
    <col min="13" max="13" width="13.42578125" style="36" customWidth="1"/>
    <col min="14" max="14" width="22.42578125" style="9" customWidth="1"/>
    <col min="15" max="20" width="11.42578125" style="51"/>
  </cols>
  <sheetData>
    <row r="1" spans="1:20" x14ac:dyDescent="0.25">
      <c r="A1" s="21" t="s">
        <v>7</v>
      </c>
      <c r="B1" s="21" t="s">
        <v>8</v>
      </c>
      <c r="C1" s="21" t="s">
        <v>14</v>
      </c>
      <c r="D1" s="21" t="s">
        <v>12</v>
      </c>
      <c r="E1" s="21" t="s">
        <v>13</v>
      </c>
      <c r="F1" s="21" t="s">
        <v>15</v>
      </c>
      <c r="H1" s="35" t="s">
        <v>17</v>
      </c>
      <c r="I1" s="35" t="s">
        <v>1</v>
      </c>
      <c r="J1" s="35" t="s">
        <v>21</v>
      </c>
      <c r="K1" s="35" t="s">
        <v>22</v>
      </c>
      <c r="L1" s="35" t="s">
        <v>23</v>
      </c>
      <c r="M1" s="35" t="s">
        <v>24</v>
      </c>
      <c r="N1" s="49"/>
      <c r="O1" s="50" t="s">
        <v>19</v>
      </c>
      <c r="P1" s="50" t="s">
        <v>1</v>
      </c>
      <c r="Q1" s="50" t="s">
        <v>25</v>
      </c>
      <c r="R1" s="50" t="s">
        <v>22</v>
      </c>
      <c r="S1" s="50" t="s">
        <v>23</v>
      </c>
      <c r="T1" s="50" t="s">
        <v>24</v>
      </c>
    </row>
    <row r="2" spans="1:20" x14ac:dyDescent="0.25">
      <c r="A2" s="19" t="str">
        <f>'Bon de livraison'!G3</f>
        <v>EA6L</v>
      </c>
      <c r="B2" s="19" t="str">
        <f>VLOOKUP(A2,'Bon de livraison'!G3:H630,2,FALSE)</f>
        <v>E06L</v>
      </c>
      <c r="C2" s="19">
        <v>10</v>
      </c>
      <c r="D2" s="19">
        <f>SUMIFS(entrée!$C$2:$C$184,entrée!$A$2:$A$184,stock!$A2)</f>
        <v>30</v>
      </c>
      <c r="E2" s="19">
        <f>SUMIFS(sortie!$C$2:$C$184,sortie!$A$2:$A$184,stock!$A2)</f>
        <v>0</v>
      </c>
      <c r="F2" s="19">
        <f>(C2+D2)-E2</f>
        <v>40</v>
      </c>
      <c r="H2" s="24" t="s">
        <v>20</v>
      </c>
      <c r="I2" s="36" t="str">
        <f>VLOOKUP(H2,'Bon de livraison'!M:N,2,FALSE)</f>
        <v>JS210</v>
      </c>
      <c r="J2" s="36">
        <v>10</v>
      </c>
      <c r="K2" s="36">
        <f>SUMIFS(entrée!$G$2:$G$184,entrée!$E$2:$E$184,stock!$H2)</f>
        <v>0</v>
      </c>
      <c r="L2" s="36">
        <f>SUMIFS(sortie!$G$2:$G$184,sortie!$E$2:$E$184,stock!$H2)</f>
        <v>0</v>
      </c>
      <c r="M2" s="36">
        <f>(J2+K2)-L2</f>
        <v>10</v>
      </c>
      <c r="O2" s="51" t="str">
        <f>'Bon de livraison'!J2</f>
        <v>DN06-1</v>
      </c>
      <c r="P2" s="51" t="str">
        <f>VLOOKUP(O2,'Bon de livraison'!J:K,2,FALSE)</f>
        <v>13</v>
      </c>
      <c r="Q2" s="51">
        <v>10</v>
      </c>
      <c r="R2" s="51">
        <f>SUMIFS(entrée!$K$2:$K$184,entrée!$I$2:$I$184,stock!$O2)</f>
        <v>0</v>
      </c>
      <c r="S2" s="51">
        <f>SUMIFS(sortie!$K$2:$K$184,sortie!$I$2:$I$184,stock!$O2)</f>
        <v>0</v>
      </c>
      <c r="T2" s="51">
        <f>(Q2+R2)-S2</f>
        <v>10</v>
      </c>
    </row>
    <row r="3" spans="1:20" x14ac:dyDescent="0.25">
      <c r="A3" s="19" t="str">
        <f>'Bon de livraison'!G4</f>
        <v>EA8L</v>
      </c>
      <c r="B3" s="19" t="str">
        <f>VLOOKUP(A3,'Bon de livraison'!G4:H631,2,FALSE)</f>
        <v>E08L</v>
      </c>
      <c r="C3" s="19">
        <v>10</v>
      </c>
      <c r="D3" s="19">
        <f>SUMIFS(entrée!$C$2:$C$184,entrée!$A$2:$A$184,stock!$A3)</f>
        <v>0</v>
      </c>
      <c r="E3" s="19">
        <f>SUMIFS(sortie!$C$2:$C$184,sortie!$A$2:$A$184,stock!$A3)</f>
        <v>0</v>
      </c>
      <c r="F3" s="19">
        <f t="shared" ref="F3:F66" si="0">(C3+D3)-E3</f>
        <v>10</v>
      </c>
      <c r="H3" s="24" t="s">
        <v>27</v>
      </c>
      <c r="I3" s="36" t="str">
        <f>VLOOKUP(H3,'Bon de livraison'!M:N,2,FALSE)</f>
        <v>JS213</v>
      </c>
      <c r="J3" s="36">
        <v>10</v>
      </c>
      <c r="K3" s="36">
        <f>SUMIFS(entrée!$G$2:$G$184,entrée!$E$2:$E$184,stock!$H3)</f>
        <v>0</v>
      </c>
      <c r="L3" s="36">
        <f>SUMIFS(sortie!$G$2:$G$184,sortie!$E$2:$E$184,stock!$H3)</f>
        <v>0</v>
      </c>
      <c r="M3" s="36">
        <f t="shared" ref="M3:M14" si="1">(J3+K3)-L3</f>
        <v>10</v>
      </c>
      <c r="O3" s="51" t="str">
        <f>'Bon de livraison'!J3</f>
        <v>DN08-1</v>
      </c>
      <c r="P3" s="51" t="str">
        <f>VLOOKUP(O3,'Bon de livraison'!J:K,2,FALSE)</f>
        <v>14</v>
      </c>
      <c r="Q3" s="51">
        <v>10</v>
      </c>
      <c r="R3" s="51">
        <f>SUMIFS(entrée!$K$2:$K$184,entrée!$I$2:$I$184,stock!$O3)</f>
        <v>0</v>
      </c>
      <c r="S3" s="51">
        <f>SUMIFS(sortie!$K$2:$K$184,sortie!$I$2:$I$184,stock!$O3)</f>
        <v>0</v>
      </c>
      <c r="T3" s="51">
        <f t="shared" ref="T3:T17" si="2">(Q3+R3)-S3</f>
        <v>10</v>
      </c>
    </row>
    <row r="4" spans="1:20" x14ac:dyDescent="0.25">
      <c r="A4" s="19" t="str">
        <f>'Bon de livraison'!G5</f>
        <v>EA10L</v>
      </c>
      <c r="B4" s="19" t="str">
        <f>VLOOKUP(A4,'Bon de livraison'!G5:H632,2,FALSE)</f>
        <v>E10L</v>
      </c>
      <c r="C4" s="19">
        <v>10</v>
      </c>
      <c r="D4" s="19">
        <f>SUMIFS(entrée!$C$2:$C$184,entrée!$A$2:$A$184,stock!$A4)</f>
        <v>0</v>
      </c>
      <c r="E4" s="19">
        <f>SUMIFS(sortie!$C$2:$C$184,sortie!$A$2:$A$184,stock!$A4)</f>
        <v>0</v>
      </c>
      <c r="F4" s="19">
        <f t="shared" si="0"/>
        <v>10</v>
      </c>
      <c r="H4" s="24" t="s">
        <v>28</v>
      </c>
      <c r="I4" s="36" t="str">
        <f>VLOOKUP(H4,'Bon de livraison'!M:N,2,FALSE)</f>
        <v>JS216</v>
      </c>
      <c r="J4" s="36">
        <v>10</v>
      </c>
      <c r="K4" s="36">
        <f>SUMIFS(entrée!$G$2:$G$184,entrée!$E$2:$E$184,stock!$H4)</f>
        <v>0</v>
      </c>
      <c r="L4" s="36">
        <f>SUMIFS(sortie!$G$2:$G$184,sortie!$E$2:$E$184,stock!$H4)</f>
        <v>0</v>
      </c>
      <c r="M4" s="36">
        <f t="shared" si="1"/>
        <v>10</v>
      </c>
      <c r="O4" s="51" t="str">
        <f>'Bon de livraison'!J4</f>
        <v>DN10-1</v>
      </c>
      <c r="P4" s="51" t="str">
        <f>VLOOKUP(O4,'Bon de livraison'!J:K,2,FALSE)</f>
        <v>15</v>
      </c>
      <c r="Q4" s="51">
        <v>10</v>
      </c>
      <c r="R4" s="51">
        <f>SUMIFS(entrée!$K$2:$K$184,entrée!$I$2:$I$184,stock!$O4)</f>
        <v>0</v>
      </c>
      <c r="S4" s="51">
        <f>SUMIFS(sortie!$K$2:$K$184,sortie!$I$2:$I$184,stock!$O4)</f>
        <v>0</v>
      </c>
      <c r="T4" s="51">
        <f t="shared" si="2"/>
        <v>10</v>
      </c>
    </row>
    <row r="5" spans="1:20" x14ac:dyDescent="0.25">
      <c r="A5" s="19" t="str">
        <f>'Bon de livraison'!G6</f>
        <v>EA12L</v>
      </c>
      <c r="B5" s="19" t="str">
        <f>VLOOKUP(A5,'Bon de livraison'!G6:H633,2,FALSE)</f>
        <v>E12L</v>
      </c>
      <c r="C5" s="19">
        <v>10</v>
      </c>
      <c r="D5" s="19">
        <f>SUMIFS(entrée!$C$2:$C$184,entrée!$A$2:$A$184,stock!$A5)</f>
        <v>0</v>
      </c>
      <c r="E5" s="19">
        <f>SUMIFS(sortie!$C$2:$C$184,sortie!$A$2:$A$184,stock!$A5)</f>
        <v>0</v>
      </c>
      <c r="F5" s="19">
        <f t="shared" si="0"/>
        <v>10</v>
      </c>
      <c r="H5" s="24" t="s">
        <v>26</v>
      </c>
      <c r="I5" s="36" t="str">
        <f>VLOOKUP(H5,'Bon de livraison'!M:N,2,FALSE)</f>
        <v>JS219</v>
      </c>
      <c r="J5" s="36">
        <v>10</v>
      </c>
      <c r="K5" s="36">
        <f>SUMIFS(entrée!$G$2:$G$184,entrée!$E$2:$E$184,stock!$H5)</f>
        <v>0</v>
      </c>
      <c r="L5" s="36">
        <f>SUMIFS(sortie!$G$2:$G$184,sortie!$E$2:$E$184,stock!$H5)</f>
        <v>0</v>
      </c>
      <c r="M5" s="36">
        <f t="shared" si="1"/>
        <v>10</v>
      </c>
      <c r="O5" s="51" t="str">
        <f>'Bon de livraison'!J5</f>
        <v>DN13-1</v>
      </c>
      <c r="P5" s="51" t="str">
        <f>VLOOKUP(O5,'Bon de livraison'!J:K,2,FALSE)</f>
        <v>16</v>
      </c>
      <c r="Q5" s="51">
        <v>10</v>
      </c>
      <c r="R5" s="51">
        <f>SUMIFS(entrée!$K$2:$K$184,entrée!$I$2:$I$184,stock!$O5)</f>
        <v>0</v>
      </c>
      <c r="S5" s="51">
        <f>SUMIFS(sortie!$K$2:$K$184,sortie!$I$2:$I$184,stock!$O5)</f>
        <v>0</v>
      </c>
      <c r="T5" s="51">
        <f t="shared" si="2"/>
        <v>10</v>
      </c>
    </row>
    <row r="6" spans="1:20" x14ac:dyDescent="0.25">
      <c r="A6" s="19" t="str">
        <f>'Bon de livraison'!G7</f>
        <v>EA15L</v>
      </c>
      <c r="B6" s="19" t="str">
        <f>VLOOKUP(A6,'Bon de livraison'!G7:H634,2,FALSE)</f>
        <v>E15L</v>
      </c>
      <c r="C6" s="19">
        <v>10</v>
      </c>
      <c r="D6" s="19">
        <f>SUMIFS(entrée!$C$2:$C$184,entrée!$A$2:$A$184,stock!$A6)</f>
        <v>0</v>
      </c>
      <c r="E6" s="19">
        <f>SUMIFS(sortie!$C$2:$C$184,sortie!$A$2:$A$184,stock!$A6)</f>
        <v>0</v>
      </c>
      <c r="F6" s="19">
        <f t="shared" si="0"/>
        <v>10</v>
      </c>
      <c r="H6" s="24" t="s">
        <v>29</v>
      </c>
      <c r="I6" s="36" t="str">
        <f>VLOOKUP(H6,'Bon de livraison'!M:N,2,FALSE)</f>
        <v>JS225</v>
      </c>
      <c r="J6" s="36">
        <v>10</v>
      </c>
      <c r="K6" s="36">
        <f>SUMIFS(entrée!$G$2:$G$184,entrée!$E$2:$E$184,stock!$H6)</f>
        <v>0</v>
      </c>
      <c r="L6" s="36">
        <f>SUMIFS(sortie!$G$2:$G$184,sortie!$E$2:$E$184,stock!$H6)</f>
        <v>0</v>
      </c>
      <c r="M6" s="36">
        <f t="shared" si="1"/>
        <v>10</v>
      </c>
      <c r="O6" s="51" t="str">
        <f>'Bon de livraison'!J6</f>
        <v>DN16-1</v>
      </c>
      <c r="P6" s="51" t="str">
        <f>VLOOKUP(O6,'Bon de livraison'!J:K,2,FALSE)</f>
        <v>17</v>
      </c>
      <c r="Q6" s="51">
        <v>10</v>
      </c>
      <c r="R6" s="51">
        <f>SUMIFS(entrée!$K$2:$K$184,entrée!$I$2:$I$184,stock!$O6)</f>
        <v>0</v>
      </c>
      <c r="S6" s="51">
        <f>SUMIFS(sortie!$K$2:$K$184,sortie!$I$2:$I$184,stock!$O6)</f>
        <v>0</v>
      </c>
      <c r="T6" s="51">
        <f t="shared" si="2"/>
        <v>10</v>
      </c>
    </row>
    <row r="7" spans="1:20" x14ac:dyDescent="0.25">
      <c r="A7" s="19" t="str">
        <f>'Bon de livraison'!G8</f>
        <v>EA18L</v>
      </c>
      <c r="B7" s="19" t="str">
        <f>VLOOKUP(A7,'Bon de livraison'!G8:H635,2,FALSE)</f>
        <v>E18L</v>
      </c>
      <c r="C7" s="19">
        <v>10</v>
      </c>
      <c r="D7" s="19">
        <f>SUMIFS(entrée!$C$2:$C$184,entrée!$A$2:$A$184,stock!$A7)</f>
        <v>0</v>
      </c>
      <c r="E7" s="19">
        <f>SUMIFS(sortie!$C$2:$C$184,sortie!$A$2:$A$184,stock!$A7)</f>
        <v>0</v>
      </c>
      <c r="F7" s="19">
        <f t="shared" si="0"/>
        <v>10</v>
      </c>
      <c r="H7" s="24" t="s">
        <v>30</v>
      </c>
      <c r="I7" s="36" t="str">
        <f>VLOOKUP(H7,'Bon de livraison'!M:N,2,FALSE)</f>
        <v>TNSA106</v>
      </c>
      <c r="J7" s="36">
        <v>10</v>
      </c>
      <c r="K7" s="36">
        <f>SUMIFS(entrée!$G$2:$G$184,entrée!$E$2:$E$184,stock!$H7)</f>
        <v>0</v>
      </c>
      <c r="L7" s="36">
        <f>SUMIFS(sortie!$G$2:$G$184,sortie!$E$2:$E$184,stock!$H7)</f>
        <v>0</v>
      </c>
      <c r="M7" s="36">
        <f t="shared" si="1"/>
        <v>10</v>
      </c>
      <c r="O7" s="51" t="str">
        <f>'Bon de livraison'!J7</f>
        <v>DN19-1</v>
      </c>
      <c r="P7" s="51" t="str">
        <f>VLOOKUP(O7,'Bon de livraison'!J:K,2,FALSE)</f>
        <v>18</v>
      </c>
      <c r="Q7" s="51">
        <v>10</v>
      </c>
      <c r="R7" s="51">
        <f>SUMIFS(entrée!$K$2:$K$184,entrée!$I$2:$I$184,stock!$O7)</f>
        <v>0</v>
      </c>
      <c r="S7" s="51">
        <f>SUMIFS(sortie!$K$2:$K$184,sortie!$I$2:$I$184,stock!$O7)</f>
        <v>0</v>
      </c>
      <c r="T7" s="51">
        <f t="shared" si="2"/>
        <v>10</v>
      </c>
    </row>
    <row r="8" spans="1:20" x14ac:dyDescent="0.25">
      <c r="A8" s="19" t="str">
        <f>'Bon de livraison'!G9</f>
        <v>EA22L</v>
      </c>
      <c r="B8" s="19" t="str">
        <f>VLOOKUP(A8,'Bon de livraison'!G9:H636,2,FALSE)</f>
        <v>E22L</v>
      </c>
      <c r="C8" s="19">
        <v>10</v>
      </c>
      <c r="D8" s="19">
        <f>SUMIFS(entrée!$C$2:$C$184,entrée!$A$2:$A$184,stock!$A8)</f>
        <v>0</v>
      </c>
      <c r="E8" s="19">
        <f>SUMIFS(sortie!$C$2:$C$184,sortie!$A$2:$A$184,stock!$A8)</f>
        <v>0</v>
      </c>
      <c r="F8" s="19">
        <f t="shared" si="0"/>
        <v>10</v>
      </c>
      <c r="H8" s="24" t="s">
        <v>31</v>
      </c>
      <c r="I8" s="36" t="str">
        <f>VLOOKUP(H8,'Bon de livraison'!M:N,2,FALSE)</f>
        <v>JSAT206</v>
      </c>
      <c r="J8" s="36">
        <v>10</v>
      </c>
      <c r="K8" s="36">
        <f>SUMIFS(entrée!$G$2:$G$184,entrée!$E$2:$E$184,stock!$H8)</f>
        <v>0</v>
      </c>
      <c r="L8" s="36">
        <f>SUMIFS(sortie!$G$2:$G$184,sortie!$E$2:$E$184,stock!$H8)</f>
        <v>0</v>
      </c>
      <c r="M8" s="36">
        <f t="shared" si="1"/>
        <v>10</v>
      </c>
      <c r="O8" s="51" t="str">
        <f>'Bon de livraison'!J8</f>
        <v>DN25-1</v>
      </c>
      <c r="P8" s="51" t="str">
        <f>VLOOKUP(O8,'Bon de livraison'!J:K,2,FALSE)</f>
        <v>19</v>
      </c>
      <c r="Q8" s="51">
        <v>10</v>
      </c>
      <c r="R8" s="51">
        <f>SUMIFS(entrée!$K$2:$K$184,entrée!$I$2:$I$184,stock!$O8)</f>
        <v>0</v>
      </c>
      <c r="S8" s="51">
        <f>SUMIFS(sortie!$K$2:$K$184,sortie!$I$2:$I$184,stock!$O8)</f>
        <v>0</v>
      </c>
      <c r="T8" s="51">
        <f t="shared" si="2"/>
        <v>10</v>
      </c>
    </row>
    <row r="9" spans="1:20" x14ac:dyDescent="0.25">
      <c r="A9" s="19" t="str">
        <f>'Bon de livraison'!G10</f>
        <v>EA28L</v>
      </c>
      <c r="B9" s="19" t="str">
        <f>VLOOKUP(A9,'Bon de livraison'!G10:H637,2,FALSE)</f>
        <v>E28L</v>
      </c>
      <c r="C9" s="19">
        <v>10</v>
      </c>
      <c r="D9" s="19">
        <f>SUMIFS(entrée!$C$2:$C$184,entrée!$A$2:$A$184,stock!$A9)</f>
        <v>0</v>
      </c>
      <c r="E9" s="19">
        <f>SUMIFS(sortie!$C$2:$C$184,sortie!$A$2:$A$184,stock!$A9)</f>
        <v>0</v>
      </c>
      <c r="F9" s="19">
        <f t="shared" si="0"/>
        <v>10</v>
      </c>
      <c r="H9" s="24" t="s">
        <v>32</v>
      </c>
      <c r="I9" s="36" t="str">
        <f>VLOOKUP(H9,'Bon de livraison'!M:N,2,FALSE)</f>
        <v>JSAT208</v>
      </c>
      <c r="J9" s="36">
        <v>10</v>
      </c>
      <c r="K9" s="36">
        <f>SUMIFS(entrée!$G$2:$G$184,entrée!$E$2:$E$184,stock!$H9)</f>
        <v>0</v>
      </c>
      <c r="L9" s="36">
        <f>SUMIFS(sortie!$G$2:$G$184,sortie!$E$2:$E$184,stock!$H9)</f>
        <v>0</v>
      </c>
      <c r="M9" s="36">
        <f t="shared" si="1"/>
        <v>10</v>
      </c>
      <c r="O9" s="51" t="str">
        <f>'Bon de livraison'!J9</f>
        <v>DN06-2</v>
      </c>
      <c r="P9" s="51" t="str">
        <f>VLOOKUP(O9,'Bon de livraison'!J:K,2,FALSE)</f>
        <v>35</v>
      </c>
      <c r="Q9" s="51">
        <v>10</v>
      </c>
      <c r="R9" s="51">
        <f>SUMIFS(entrée!$K$2:$K$184,entrée!$I$2:$I$184,stock!$O9)</f>
        <v>0</v>
      </c>
      <c r="S9" s="51">
        <f>SUMIFS(sortie!$K$2:$K$184,sortie!$I$2:$I$184,stock!$O9)</f>
        <v>0</v>
      </c>
      <c r="T9" s="51">
        <f t="shared" si="2"/>
        <v>10</v>
      </c>
    </row>
    <row r="10" spans="1:20" x14ac:dyDescent="0.25">
      <c r="A10" s="19" t="str">
        <f>'Bon de livraison'!G11</f>
        <v>EA35L</v>
      </c>
      <c r="B10" s="19" t="str">
        <f>VLOOKUP(A10,'Bon de livraison'!G11:H638,2,FALSE)</f>
        <v>E35L</v>
      </c>
      <c r="C10" s="19">
        <v>10</v>
      </c>
      <c r="D10" s="19">
        <f>SUMIFS(entrée!$C$2:$C$184,entrée!$A$2:$A$184,stock!$A10)</f>
        <v>0</v>
      </c>
      <c r="E10" s="19">
        <f>SUMIFS(sortie!$C$2:$C$184,sortie!$A$2:$A$184,stock!$A10)</f>
        <v>0</v>
      </c>
      <c r="F10" s="19">
        <f t="shared" si="0"/>
        <v>10</v>
      </c>
      <c r="H10" s="24" t="s">
        <v>33</v>
      </c>
      <c r="I10" s="36" t="str">
        <f>VLOOKUP(H10,'Bon de livraison'!M:N,2,FALSE)</f>
        <v>JSAT210</v>
      </c>
      <c r="J10" s="36">
        <v>10</v>
      </c>
      <c r="K10" s="36">
        <f>SUMIFS(entrée!$G$2:$G$184,entrée!$E$2:$E$184,stock!$H10)</f>
        <v>0</v>
      </c>
      <c r="L10" s="36">
        <f>SUMIFS(sortie!$G$2:$G$184,sortie!$E$2:$E$184,stock!$H10)</f>
        <v>0</v>
      </c>
      <c r="M10" s="36">
        <f t="shared" si="1"/>
        <v>10</v>
      </c>
      <c r="O10" s="51" t="str">
        <f>'Bon de livraison'!J10</f>
        <v>DN08-2</v>
      </c>
      <c r="P10" s="51" t="str">
        <f>VLOOKUP(O10,'Bon de livraison'!J:K,2,FALSE)</f>
        <v>36</v>
      </c>
      <c r="Q10" s="51">
        <v>10</v>
      </c>
      <c r="R10" s="51">
        <f>SUMIFS(entrée!$K$2:$K$184,entrée!$I$2:$I$184,stock!$O10)</f>
        <v>0</v>
      </c>
      <c r="S10" s="51">
        <f>SUMIFS(sortie!$K$2:$K$184,sortie!$I$2:$I$184,stock!$O10)</f>
        <v>0</v>
      </c>
      <c r="T10" s="51">
        <f t="shared" si="2"/>
        <v>10</v>
      </c>
    </row>
    <row r="11" spans="1:20" x14ac:dyDescent="0.25">
      <c r="A11" s="19" t="str">
        <f>'Bon de livraison'!G12</f>
        <v>EA6S</v>
      </c>
      <c r="B11" s="19" t="str">
        <f>VLOOKUP(A11,'Bon de livraison'!G12:H639,2,FALSE)</f>
        <v>E06S</v>
      </c>
      <c r="C11" s="19">
        <v>10</v>
      </c>
      <c r="D11" s="19">
        <f>SUMIFS(entrée!$C$2:$C$184,entrée!$A$2:$A$184,stock!$A11)</f>
        <v>0</v>
      </c>
      <c r="E11" s="19">
        <f>SUMIFS(sortie!$C$2:$C$184,sortie!$A$2:$A$184,stock!$A11)</f>
        <v>0</v>
      </c>
      <c r="F11" s="19">
        <f t="shared" si="0"/>
        <v>10</v>
      </c>
      <c r="H11" s="24" t="s">
        <v>34</v>
      </c>
      <c r="I11" s="36" t="str">
        <f>VLOOKUP(H11,'Bon de livraison'!M:N,2,FALSE)</f>
        <v>JSAT213</v>
      </c>
      <c r="J11" s="36">
        <v>10</v>
      </c>
      <c r="K11" s="36">
        <f>SUMIFS(entrée!$G$2:$G$184,entrée!$E$2:$E$184,stock!$H11)</f>
        <v>0</v>
      </c>
      <c r="L11" s="36">
        <f>SUMIFS(sortie!$G$2:$G$184,sortie!$E$2:$E$184,stock!$H11)</f>
        <v>0</v>
      </c>
      <c r="M11" s="36">
        <f t="shared" si="1"/>
        <v>10</v>
      </c>
      <c r="O11" s="51" t="str">
        <f>'Bon de livraison'!J11</f>
        <v>DN10-2</v>
      </c>
      <c r="P11" s="51" t="str">
        <f>VLOOKUP(O11,'Bon de livraison'!J:K,2,FALSE)</f>
        <v>37</v>
      </c>
      <c r="Q11" s="51">
        <v>10</v>
      </c>
      <c r="R11" s="51">
        <f>SUMIFS(entrée!$K$2:$K$184,entrée!$I$2:$I$184,stock!$O11)</f>
        <v>0</v>
      </c>
      <c r="S11" s="51">
        <f>SUMIFS(sortie!$K$2:$K$184,sortie!$I$2:$I$184,stock!$O11)</f>
        <v>0</v>
      </c>
      <c r="T11" s="51">
        <f t="shared" si="2"/>
        <v>10</v>
      </c>
    </row>
    <row r="12" spans="1:20" x14ac:dyDescent="0.25">
      <c r="A12" s="19" t="str">
        <f>'Bon de livraison'!G13</f>
        <v>EA8S</v>
      </c>
      <c r="B12" s="19" t="str">
        <f>VLOOKUP(A12,'Bon de livraison'!G13:H640,2,FALSE)</f>
        <v>E08S</v>
      </c>
      <c r="C12" s="19">
        <v>10</v>
      </c>
      <c r="D12" s="19">
        <f>SUMIFS(entrée!$C$2:$C$184,entrée!$A$2:$A$184,stock!$A12)</f>
        <v>0</v>
      </c>
      <c r="E12" s="19">
        <f>SUMIFS(sortie!$C$2:$C$184,sortie!$A$2:$A$184,stock!$A12)</f>
        <v>0</v>
      </c>
      <c r="F12" s="19">
        <f t="shared" si="0"/>
        <v>10</v>
      </c>
      <c r="H12" s="24" t="s">
        <v>35</v>
      </c>
      <c r="I12" s="36" t="str">
        <f>VLOOKUP(H12,'Bon de livraison'!M:N,2,FALSE)</f>
        <v>JSAT216</v>
      </c>
      <c r="J12" s="36">
        <v>10</v>
      </c>
      <c r="K12" s="36">
        <f>SUMIFS(entrée!$G$2:$G$184,entrée!$E$2:$E$184,stock!$H12)</f>
        <v>0</v>
      </c>
      <c r="L12" s="36">
        <f>SUMIFS(sortie!$G$2:$G$184,sortie!$E$2:$E$184,stock!$H12)</f>
        <v>0</v>
      </c>
      <c r="M12" s="36">
        <f t="shared" si="1"/>
        <v>10</v>
      </c>
      <c r="O12" s="51" t="str">
        <f>'Bon de livraison'!J12</f>
        <v>DN13-2</v>
      </c>
      <c r="P12" s="51" t="str">
        <f>VLOOKUP(O12,'Bon de livraison'!J:K,2,FALSE)</f>
        <v>38</v>
      </c>
      <c r="Q12" s="51">
        <v>10</v>
      </c>
      <c r="R12" s="51">
        <f>SUMIFS(entrée!$K$2:$K$184,entrée!$I$2:$I$184,stock!$O12)</f>
        <v>0</v>
      </c>
      <c r="S12" s="51">
        <f>SUMIFS(sortie!$K$2:$K$184,sortie!$I$2:$I$184,stock!$O12)</f>
        <v>0</v>
      </c>
      <c r="T12" s="51">
        <f t="shared" si="2"/>
        <v>10</v>
      </c>
    </row>
    <row r="13" spans="1:20" x14ac:dyDescent="0.25">
      <c r="A13" s="19" t="str">
        <f>'Bon de livraison'!G14</f>
        <v>EA10S</v>
      </c>
      <c r="B13" s="19" t="str">
        <f>VLOOKUP(A13,'Bon de livraison'!G14:H641,2,FALSE)</f>
        <v>E10S</v>
      </c>
      <c r="C13" s="19">
        <v>10</v>
      </c>
      <c r="D13" s="19">
        <f>SUMIFS(entrée!$C$2:$C$184,entrée!$A$2:$A$184,stock!$A13)</f>
        <v>0</v>
      </c>
      <c r="E13" s="19">
        <f>SUMIFS(sortie!$C$2:$C$184,sortie!$A$2:$A$184,stock!$A13)</f>
        <v>0</v>
      </c>
      <c r="F13" s="19">
        <f t="shared" si="0"/>
        <v>10</v>
      </c>
      <c r="H13" s="24" t="s">
        <v>36</v>
      </c>
      <c r="I13" s="36" t="str">
        <f>VLOOKUP(H13,'Bon de livraison'!M:N,2,FALSE)</f>
        <v>JSAT219</v>
      </c>
      <c r="J13" s="36">
        <v>10</v>
      </c>
      <c r="K13" s="36">
        <f>SUMIFS(entrée!$G$2:$G$184,entrée!$E$2:$E$184,stock!$H13)</f>
        <v>0</v>
      </c>
      <c r="L13" s="36">
        <f>SUMIFS(sortie!$G$2:$G$184,sortie!$E$2:$E$184,stock!$H13)</f>
        <v>0</v>
      </c>
      <c r="M13" s="36">
        <f t="shared" si="1"/>
        <v>10</v>
      </c>
      <c r="O13" s="51" t="str">
        <f>'Bon de livraison'!J13</f>
        <v>DN16-2</v>
      </c>
      <c r="P13" s="51" t="str">
        <f>VLOOKUP(O13,'Bon de livraison'!J:K,2,FALSE)</f>
        <v>39</v>
      </c>
      <c r="Q13" s="51">
        <v>10</v>
      </c>
      <c r="R13" s="51">
        <f>SUMIFS(entrée!$K$2:$K$184,entrée!$I$2:$I$184,stock!$O13)</f>
        <v>0</v>
      </c>
      <c r="S13" s="51">
        <f>SUMIFS(sortie!$K$2:$K$184,sortie!$I$2:$I$184,stock!$O13)</f>
        <v>0</v>
      </c>
      <c r="T13" s="51">
        <f t="shared" si="2"/>
        <v>10</v>
      </c>
    </row>
    <row r="14" spans="1:20" x14ac:dyDescent="0.25">
      <c r="A14" s="19" t="str">
        <f>'Bon de livraison'!G15</f>
        <v>EA12S</v>
      </c>
      <c r="B14" s="19" t="str">
        <f>VLOOKUP(A14,'Bon de livraison'!G15:H642,2,FALSE)</f>
        <v>E12S</v>
      </c>
      <c r="C14" s="19">
        <v>10</v>
      </c>
      <c r="D14" s="19">
        <f>SUMIFS(entrée!$C$2:$C$184,entrée!$A$2:$A$184,stock!$A14)</f>
        <v>0</v>
      </c>
      <c r="E14" s="19">
        <f>SUMIFS(sortie!$C$2:$C$184,sortie!$A$2:$A$184,stock!$A14)</f>
        <v>0</v>
      </c>
      <c r="F14" s="19">
        <f t="shared" si="0"/>
        <v>10</v>
      </c>
      <c r="H14" s="24" t="s">
        <v>37</v>
      </c>
      <c r="I14" s="36" t="str">
        <f>VLOOKUP(H14,'Bon de livraison'!M:N,2,FALSE)</f>
        <v>JSAT225</v>
      </c>
      <c r="J14" s="36">
        <v>10</v>
      </c>
      <c r="K14" s="36">
        <f>SUMIFS(entrée!$G$2:$G$184,entrée!$E$2:$E$184,stock!$H14)</f>
        <v>0</v>
      </c>
      <c r="L14" s="36">
        <f>SUMIFS(sortie!$G$2:$G$184,sortie!$E$2:$E$184,stock!$H14)</f>
        <v>0</v>
      </c>
      <c r="M14" s="36">
        <f t="shared" si="1"/>
        <v>10</v>
      </c>
      <c r="O14" s="51" t="str">
        <f>'Bon de livraison'!J14</f>
        <v>DN19-2</v>
      </c>
      <c r="P14" s="51" t="str">
        <f>VLOOKUP(O14,'Bon de livraison'!J:K,2,FALSE)</f>
        <v>40</v>
      </c>
      <c r="Q14" s="51">
        <v>10</v>
      </c>
      <c r="R14" s="51">
        <f>SUMIFS(entrée!$K$2:$K$184,entrée!$I$2:$I$184,stock!$O14)</f>
        <v>0</v>
      </c>
      <c r="S14" s="51">
        <f>SUMIFS(sortie!$K$2:$K$184,sortie!$I$2:$I$184,stock!$O14)</f>
        <v>0</v>
      </c>
      <c r="T14" s="51">
        <f t="shared" si="2"/>
        <v>10</v>
      </c>
    </row>
    <row r="15" spans="1:20" x14ac:dyDescent="0.25">
      <c r="A15" s="19" t="str">
        <f>'Bon de livraison'!G16</f>
        <v>EA14S</v>
      </c>
      <c r="B15" s="19" t="str">
        <f>VLOOKUP(A15,'Bon de livraison'!G16:H643,2,FALSE)</f>
        <v>E14S</v>
      </c>
      <c r="C15" s="19">
        <v>10</v>
      </c>
      <c r="D15" s="19">
        <f>SUMIFS(entrée!$C$2:$C$184,entrée!$A$2:$A$184,stock!$A15)</f>
        <v>0</v>
      </c>
      <c r="E15" s="19">
        <f>SUMIFS(sortie!$C$2:$C$184,sortie!$A$2:$A$184,stock!$A15)</f>
        <v>0</v>
      </c>
      <c r="F15" s="19">
        <f t="shared" si="0"/>
        <v>10</v>
      </c>
      <c r="H15" s="24"/>
      <c r="O15" s="51" t="str">
        <f>'Bon de livraison'!J15</f>
        <v>DN25-2</v>
      </c>
      <c r="P15" s="51" t="str">
        <f>VLOOKUP(O15,'Bon de livraison'!J:K,2,FALSE)</f>
        <v>41</v>
      </c>
      <c r="Q15" s="51">
        <v>10</v>
      </c>
      <c r="R15" s="51">
        <f>SUMIFS(entrée!$K$2:$K$184,entrée!$I$2:$I$184,stock!$O15)</f>
        <v>0</v>
      </c>
      <c r="S15" s="51">
        <f>SUMIFS(sortie!$K$2:$K$184,sortie!$I$2:$I$184,stock!$O15)</f>
        <v>0</v>
      </c>
      <c r="T15" s="51">
        <f t="shared" si="2"/>
        <v>10</v>
      </c>
    </row>
    <row r="16" spans="1:20" x14ac:dyDescent="0.25">
      <c r="A16" s="19" t="str">
        <f>'Bon de livraison'!G17</f>
        <v>EA16S</v>
      </c>
      <c r="B16" s="19" t="str">
        <f>VLOOKUP(A16,'Bon de livraison'!G17:H644,2,FALSE)</f>
        <v>E16S</v>
      </c>
      <c r="C16" s="19">
        <v>10</v>
      </c>
      <c r="D16" s="19">
        <f>SUMIFS(entrée!$C$2:$C$184,entrée!$A$2:$A$184,stock!$A16)</f>
        <v>0</v>
      </c>
      <c r="E16" s="19">
        <f>SUMIFS(sortie!$C$2:$C$184,sortie!$A$2:$A$184,stock!$A16)</f>
        <v>0</v>
      </c>
      <c r="F16" s="19">
        <f t="shared" si="0"/>
        <v>10</v>
      </c>
      <c r="H16" s="24"/>
      <c r="O16" s="51" t="str">
        <f>'Bon de livraison'!J16</f>
        <v>DN19 TEX</v>
      </c>
      <c r="P16" s="51" t="str">
        <f>VLOOKUP(O16,'Bon de livraison'!J:K,2,FALSE)</f>
        <v>11781</v>
      </c>
      <c r="Q16" s="51">
        <v>10</v>
      </c>
      <c r="R16" s="51">
        <f>SUMIFS(entrée!$K$2:$K$184,entrée!$I$2:$I$184,stock!$O16)</f>
        <v>0</v>
      </c>
      <c r="S16" s="51">
        <f>SUMIFS(sortie!$K$2:$K$184,sortie!$I$2:$I$184,stock!$O16)</f>
        <v>0</v>
      </c>
      <c r="T16" s="51">
        <f t="shared" si="2"/>
        <v>10</v>
      </c>
    </row>
    <row r="17" spans="1:20" x14ac:dyDescent="0.25">
      <c r="A17" s="19" t="str">
        <f>'Bon de livraison'!G18</f>
        <v>EA20S</v>
      </c>
      <c r="B17" s="19" t="str">
        <f>VLOOKUP(A17,'Bon de livraison'!G18:H645,2,FALSE)</f>
        <v>E20S</v>
      </c>
      <c r="C17" s="19">
        <v>10</v>
      </c>
      <c r="D17" s="19">
        <f>SUMIFS(entrée!$C$2:$C$184,entrée!$A$2:$A$184,stock!$A17)</f>
        <v>0</v>
      </c>
      <c r="E17" s="19">
        <f>SUMIFS(sortie!$C$2:$C$184,sortie!$A$2:$A$184,stock!$A17)</f>
        <v>0</v>
      </c>
      <c r="F17" s="19">
        <f t="shared" si="0"/>
        <v>10</v>
      </c>
      <c r="H17" s="24"/>
      <c r="O17" s="51" t="str">
        <f>'Bon de livraison'!J17</f>
        <v>DN25 TEX</v>
      </c>
      <c r="P17" s="51" t="str">
        <f>VLOOKUP(O17,'Bon de livraison'!J:K,2,FALSE)</f>
        <v>11782</v>
      </c>
      <c r="Q17" s="51">
        <v>10</v>
      </c>
      <c r="R17" s="51">
        <f>SUMIFS(entrée!$K$2:$K$184,entrée!$I$2:$I$184,stock!$O17)</f>
        <v>0</v>
      </c>
      <c r="S17" s="51">
        <f>SUMIFS(sortie!$K$2:$K$184,sortie!$I$2:$I$184,stock!$O17)</f>
        <v>0</v>
      </c>
      <c r="T17" s="51">
        <f t="shared" si="2"/>
        <v>10</v>
      </c>
    </row>
    <row r="18" spans="1:20" x14ac:dyDescent="0.25">
      <c r="A18" s="19" t="str">
        <f>'Bon de livraison'!G19</f>
        <v>EA25S</v>
      </c>
      <c r="B18" s="19" t="str">
        <f>VLOOKUP(A18,'Bon de livraison'!G19:H646,2,FALSE)</f>
        <v>E25S</v>
      </c>
      <c r="C18" s="19">
        <v>10</v>
      </c>
      <c r="D18" s="19">
        <f>SUMIFS(entrée!$C$2:$C$184,entrée!$A$2:$A$184,stock!$A18)</f>
        <v>0</v>
      </c>
      <c r="E18" s="19">
        <f>SUMIFS(sortie!$C$2:$C$184,sortie!$A$2:$A$184,stock!$A18)</f>
        <v>0</v>
      </c>
      <c r="F18" s="19">
        <f t="shared" si="0"/>
        <v>10</v>
      </c>
      <c r="H18" s="24"/>
    </row>
    <row r="19" spans="1:20" x14ac:dyDescent="0.25">
      <c r="A19" s="19" t="str">
        <f>'Bon de livraison'!G20</f>
        <v>EA30S</v>
      </c>
      <c r="B19" s="19" t="str">
        <f>VLOOKUP(A19,'Bon de livraison'!G20:H647,2,FALSE)</f>
        <v>E30S</v>
      </c>
      <c r="C19" s="19">
        <v>10</v>
      </c>
      <c r="D19" s="19">
        <f>SUMIFS(entrée!$C$2:$C$184,entrée!$A$2:$A$184,stock!$A19)</f>
        <v>0</v>
      </c>
      <c r="E19" s="19">
        <f>SUMIFS(sortie!$C$2:$C$184,sortie!$A$2:$A$184,stock!$A19)</f>
        <v>0</v>
      </c>
      <c r="F19" s="19">
        <f t="shared" si="0"/>
        <v>10</v>
      </c>
      <c r="H19" s="24"/>
    </row>
    <row r="20" spans="1:20" x14ac:dyDescent="0.25">
      <c r="A20" s="19" t="str">
        <f>'Bon de livraison'!G21</f>
        <v>DA6L</v>
      </c>
      <c r="B20" s="19" t="str">
        <f>VLOOKUP(A20,'Bon de livraison'!G21:H648,2,FALSE)</f>
        <v>DA6L</v>
      </c>
      <c r="C20" s="19">
        <v>10</v>
      </c>
      <c r="D20" s="19">
        <f>SUMIFS(entrée!$C$2:$C$184,entrée!$A$2:$A$184,stock!$A20)</f>
        <v>0</v>
      </c>
      <c r="E20" s="19">
        <f>SUMIFS(sortie!$C$2:$C$184,sortie!$A$2:$A$184,stock!$A20)</f>
        <v>0</v>
      </c>
      <c r="F20" s="19">
        <f t="shared" si="0"/>
        <v>10</v>
      </c>
    </row>
    <row r="21" spans="1:20" x14ac:dyDescent="0.25">
      <c r="A21" s="19" t="str">
        <f>'Bon de livraison'!G22</f>
        <v>DA8L</v>
      </c>
      <c r="B21" s="19" t="str">
        <f>VLOOKUP(A21,'Bon de livraison'!G22:H649,2,FALSE)</f>
        <v>DA8L</v>
      </c>
      <c r="C21" s="19">
        <v>10</v>
      </c>
      <c r="D21" s="19">
        <f>SUMIFS(entrée!$C$2:$C$184,entrée!$A$2:$A$184,stock!$A21)</f>
        <v>0</v>
      </c>
      <c r="E21" s="19">
        <f>SUMIFS(sortie!$C$2:$C$184,sortie!$A$2:$A$184,stock!$A21)</f>
        <v>0</v>
      </c>
      <c r="F21" s="19">
        <f t="shared" si="0"/>
        <v>10</v>
      </c>
    </row>
    <row r="22" spans="1:20" x14ac:dyDescent="0.25">
      <c r="A22" s="19" t="str">
        <f>'Bon de livraison'!G23</f>
        <v>DA10L</v>
      </c>
      <c r="B22" s="19" t="str">
        <f>VLOOKUP(A22,'Bon de livraison'!G23:H650,2,FALSE)</f>
        <v>DA10L</v>
      </c>
      <c r="C22" s="19">
        <v>10</v>
      </c>
      <c r="D22" s="19">
        <f>SUMIFS(entrée!$C$2:$C$184,entrée!$A$2:$A$184,stock!$A22)</f>
        <v>0</v>
      </c>
      <c r="E22" s="19">
        <f>SUMIFS(sortie!$C$2:$C$184,sortie!$A$2:$A$184,stock!$A22)</f>
        <v>0</v>
      </c>
      <c r="F22" s="19">
        <f t="shared" si="0"/>
        <v>10</v>
      </c>
    </row>
    <row r="23" spans="1:20" x14ac:dyDescent="0.25">
      <c r="A23" s="19" t="str">
        <f>'Bon de livraison'!G24</f>
        <v>DA12L</v>
      </c>
      <c r="B23" s="19" t="str">
        <f>VLOOKUP(A23,'Bon de livraison'!G24:H651,2,FALSE)</f>
        <v>DA12L</v>
      </c>
      <c r="C23" s="19">
        <v>10</v>
      </c>
      <c r="D23" s="19">
        <f>SUMIFS(entrée!$C$2:$C$184,entrée!$A$2:$A$184,stock!$A23)</f>
        <v>0</v>
      </c>
      <c r="E23" s="19">
        <f>SUMIFS(sortie!$C$2:$C$184,sortie!$A$2:$A$184,stock!$A23)</f>
        <v>0</v>
      </c>
      <c r="F23" s="19">
        <f t="shared" si="0"/>
        <v>10</v>
      </c>
    </row>
    <row r="24" spans="1:20" x14ac:dyDescent="0.25">
      <c r="A24" s="19" t="str">
        <f>'Bon de livraison'!G25</f>
        <v>DA15L</v>
      </c>
      <c r="B24" s="19" t="str">
        <f>VLOOKUP(A24,'Bon de livraison'!G25:H652,2,FALSE)</f>
        <v>DA15L</v>
      </c>
      <c r="C24" s="19">
        <v>10</v>
      </c>
      <c r="D24" s="19">
        <f>SUMIFS(entrée!$C$2:$C$184,entrée!$A$2:$A$184,stock!$A24)</f>
        <v>0</v>
      </c>
      <c r="E24" s="19">
        <f>SUMIFS(sortie!$C$2:$C$184,sortie!$A$2:$A$184,stock!$A24)</f>
        <v>0</v>
      </c>
      <c r="F24" s="19">
        <f t="shared" si="0"/>
        <v>10</v>
      </c>
    </row>
    <row r="25" spans="1:20" x14ac:dyDescent="0.25">
      <c r="A25" s="19" t="str">
        <f>'Bon de livraison'!G26</f>
        <v>DA18L</v>
      </c>
      <c r="B25" s="19" t="str">
        <f>VLOOKUP(A25,'Bon de livraison'!G26:H653,2,FALSE)</f>
        <v>DA18L</v>
      </c>
      <c r="C25" s="19">
        <v>10</v>
      </c>
      <c r="D25" s="19">
        <f>SUMIFS(entrée!$C$2:$C$184,entrée!$A$2:$A$184,stock!$A25)</f>
        <v>0</v>
      </c>
      <c r="E25" s="19">
        <f>SUMIFS(sortie!$C$2:$C$184,sortie!$A$2:$A$184,stock!$A25)</f>
        <v>0</v>
      </c>
      <c r="F25" s="19">
        <f t="shared" si="0"/>
        <v>10</v>
      </c>
    </row>
    <row r="26" spans="1:20" x14ac:dyDescent="0.25">
      <c r="A26" s="19" t="str">
        <f>'Bon de livraison'!G27</f>
        <v>DA22L</v>
      </c>
      <c r="B26" s="19" t="str">
        <f>VLOOKUP(A26,'Bon de livraison'!G27:H654,2,FALSE)</f>
        <v>DA22L</v>
      </c>
      <c r="C26" s="19">
        <v>10</v>
      </c>
      <c r="D26" s="19">
        <f>SUMIFS(entrée!$C$2:$C$184,entrée!$A$2:$A$184,stock!$A26)</f>
        <v>0</v>
      </c>
      <c r="E26" s="19">
        <f>SUMIFS(sortie!$C$2:$C$184,sortie!$A$2:$A$184,stock!$A26)</f>
        <v>0</v>
      </c>
      <c r="F26" s="19">
        <f t="shared" si="0"/>
        <v>10</v>
      </c>
    </row>
    <row r="27" spans="1:20" x14ac:dyDescent="0.25">
      <c r="A27" s="19" t="str">
        <f>'Bon de livraison'!G28</f>
        <v>DA28L</v>
      </c>
      <c r="B27" s="19" t="str">
        <f>VLOOKUP(A27,'Bon de livraison'!G28:H655,2,FALSE)</f>
        <v>DA28L</v>
      </c>
      <c r="C27" s="19">
        <v>10</v>
      </c>
      <c r="D27" s="19">
        <f>SUMIFS(entrée!$C$2:$C$184,entrée!$A$2:$A$184,stock!$A27)</f>
        <v>0</v>
      </c>
      <c r="E27" s="19">
        <f>SUMIFS(sortie!$C$2:$C$184,sortie!$A$2:$A$184,stock!$A27)</f>
        <v>0</v>
      </c>
      <c r="F27" s="19">
        <f t="shared" si="0"/>
        <v>10</v>
      </c>
    </row>
    <row r="28" spans="1:20" x14ac:dyDescent="0.25">
      <c r="A28" s="19" t="str">
        <f>'Bon de livraison'!G29</f>
        <v>DA35L</v>
      </c>
      <c r="B28" s="19" t="str">
        <f>VLOOKUP(A28,'Bon de livraison'!G29:H656,2,FALSE)</f>
        <v>DA35L</v>
      </c>
      <c r="C28" s="19">
        <v>10</v>
      </c>
      <c r="D28" s="19">
        <f>SUMIFS(entrée!$C$2:$C$184,entrée!$A$2:$A$184,stock!$A28)</f>
        <v>0</v>
      </c>
      <c r="E28" s="19">
        <f>SUMIFS(sortie!$C$2:$C$184,sortie!$A$2:$A$184,stock!$A28)</f>
        <v>0</v>
      </c>
      <c r="F28" s="19">
        <f t="shared" si="0"/>
        <v>10</v>
      </c>
    </row>
    <row r="29" spans="1:20" x14ac:dyDescent="0.25">
      <c r="A29" s="19" t="str">
        <f>'Bon de livraison'!G30</f>
        <v>DA8S</v>
      </c>
      <c r="B29" s="19" t="str">
        <f>VLOOKUP(A29,'Bon de livraison'!G30:H657,2,FALSE)</f>
        <v>DA8S</v>
      </c>
      <c r="C29" s="19">
        <v>10</v>
      </c>
      <c r="D29" s="19">
        <f>SUMIFS(entrée!$C$2:$C$184,entrée!$A$2:$A$184,stock!$A29)</f>
        <v>0</v>
      </c>
      <c r="E29" s="19">
        <f>SUMIFS(sortie!$C$2:$C$184,sortie!$A$2:$A$184,stock!$A29)</f>
        <v>0</v>
      </c>
      <c r="F29" s="19">
        <f t="shared" si="0"/>
        <v>10</v>
      </c>
    </row>
    <row r="30" spans="1:20" x14ac:dyDescent="0.25">
      <c r="A30" s="19" t="str">
        <f>'Bon de livraison'!G31</f>
        <v>DA14S</v>
      </c>
      <c r="B30" s="19" t="str">
        <f>VLOOKUP(A30,'Bon de livraison'!G31:H658,2,FALSE)</f>
        <v>DA14S</v>
      </c>
      <c r="C30" s="19">
        <v>10</v>
      </c>
      <c r="D30" s="19">
        <f>SUMIFS(entrée!$C$2:$C$184,entrée!$A$2:$A$184,stock!$A30)</f>
        <v>0</v>
      </c>
      <c r="E30" s="19">
        <f>SUMIFS(sortie!$C$2:$C$184,sortie!$A$2:$A$184,stock!$A30)</f>
        <v>0</v>
      </c>
      <c r="F30" s="19">
        <f t="shared" si="0"/>
        <v>10</v>
      </c>
    </row>
    <row r="31" spans="1:20" x14ac:dyDescent="0.25">
      <c r="A31" s="19" t="str">
        <f>'Bon de livraison'!G32</f>
        <v>DA16S</v>
      </c>
      <c r="B31" s="19" t="str">
        <f>VLOOKUP(A31,'Bon de livraison'!G32:H659,2,FALSE)</f>
        <v>DA16S</v>
      </c>
      <c r="C31" s="19">
        <v>10</v>
      </c>
      <c r="D31" s="19">
        <f>SUMIFS(entrée!$C$2:$C$184,entrée!$A$2:$A$184,stock!$A31)</f>
        <v>0</v>
      </c>
      <c r="E31" s="19">
        <f>SUMIFS(sortie!$C$2:$C$184,sortie!$A$2:$A$184,stock!$A31)</f>
        <v>0</v>
      </c>
      <c r="F31" s="19">
        <f t="shared" si="0"/>
        <v>10</v>
      </c>
    </row>
    <row r="32" spans="1:20" x14ac:dyDescent="0.25">
      <c r="A32" s="19" t="str">
        <f>'Bon de livraison'!G33</f>
        <v>DA20S</v>
      </c>
      <c r="B32" s="19" t="str">
        <f>VLOOKUP(A32,'Bon de livraison'!G33:H660,2,FALSE)</f>
        <v>DA20S</v>
      </c>
      <c r="C32" s="19">
        <v>10</v>
      </c>
      <c r="D32" s="19">
        <f>SUMIFS(entrée!$C$2:$C$184,entrée!$A$2:$A$184,stock!$A32)</f>
        <v>0</v>
      </c>
      <c r="E32" s="19">
        <f>SUMIFS(sortie!$C$2:$C$184,sortie!$A$2:$A$184,stock!$A32)</f>
        <v>0</v>
      </c>
      <c r="F32" s="19">
        <f t="shared" si="0"/>
        <v>10</v>
      </c>
    </row>
    <row r="33" spans="1:6" x14ac:dyDescent="0.25">
      <c r="A33" s="19" t="str">
        <f>'Bon de livraison'!G34</f>
        <v>DA25S</v>
      </c>
      <c r="B33" s="19" t="str">
        <f>VLOOKUP(A33,'Bon de livraison'!G34:H661,2,FALSE)</f>
        <v>DA25S</v>
      </c>
      <c r="C33" s="19">
        <v>10</v>
      </c>
      <c r="D33" s="19">
        <f>SUMIFS(entrée!$C$2:$C$184,entrée!$A$2:$A$184,stock!$A33)</f>
        <v>0</v>
      </c>
      <c r="E33" s="19">
        <f>SUMIFS(sortie!$C$2:$C$184,sortie!$A$2:$A$184,stock!$A33)</f>
        <v>0</v>
      </c>
      <c r="F33" s="19">
        <f t="shared" si="0"/>
        <v>10</v>
      </c>
    </row>
    <row r="34" spans="1:6" x14ac:dyDescent="0.25">
      <c r="A34" s="19" t="str">
        <f>'Bon de livraison'!G35</f>
        <v>DA30S</v>
      </c>
      <c r="B34" s="19" t="str">
        <f>VLOOKUP(A34,'Bon de livraison'!G35:H662,2,FALSE)</f>
        <v>DA30S</v>
      </c>
      <c r="C34" s="19">
        <v>10</v>
      </c>
      <c r="D34" s="19">
        <f>SUMIFS(entrée!$C$2:$C$184,entrée!$A$2:$A$184,stock!$A34)</f>
        <v>0</v>
      </c>
      <c r="E34" s="19">
        <f>SUMIFS(sortie!$C$2:$C$184,sortie!$A$2:$A$184,stock!$A34)</f>
        <v>0</v>
      </c>
      <c r="F34" s="19">
        <f t="shared" si="0"/>
        <v>10</v>
      </c>
    </row>
    <row r="35" spans="1:6" x14ac:dyDescent="0.25">
      <c r="A35" s="19" t="str">
        <f>'Bon de livraison'!G36</f>
        <v>HA036A</v>
      </c>
      <c r="B35" s="19" t="str">
        <f>VLOOKUP(A35,'Bon de livraison'!G36:H663,2,FALSE)</f>
        <v>UD6L nu</v>
      </c>
      <c r="C35" s="19">
        <v>10</v>
      </c>
      <c r="D35" s="19">
        <f>SUMIFS(entrée!$C$2:$C$184,entrée!$A$2:$A$184,stock!$A35)</f>
        <v>0</v>
      </c>
      <c r="E35" s="19">
        <f>SUMIFS(sortie!$C$2:$C$184,sortie!$A$2:$A$184,stock!$A35)</f>
        <v>0</v>
      </c>
      <c r="F35" s="19">
        <f t="shared" si="0"/>
        <v>10</v>
      </c>
    </row>
    <row r="36" spans="1:6" x14ac:dyDescent="0.25">
      <c r="A36" s="19" t="str">
        <f>'Bon de livraison'!G37</f>
        <v>HA036B</v>
      </c>
      <c r="B36" s="19" t="str">
        <f>VLOOKUP(A36,'Bon de livraison'!G37:H664,2,FALSE)</f>
        <v>UD8L nu</v>
      </c>
      <c r="C36" s="19">
        <v>10</v>
      </c>
      <c r="D36" s="19">
        <f>SUMIFS(entrée!$C$2:$C$184,entrée!$A$2:$A$184,stock!$A36)</f>
        <v>0</v>
      </c>
      <c r="E36" s="19">
        <f>SUMIFS(sortie!$C$2:$C$184,sortie!$A$2:$A$184,stock!$A36)</f>
        <v>0</v>
      </c>
      <c r="F36" s="19">
        <f t="shared" si="0"/>
        <v>10</v>
      </c>
    </row>
    <row r="37" spans="1:6" x14ac:dyDescent="0.25">
      <c r="A37" s="19" t="str">
        <f>'Bon de livraison'!G38</f>
        <v>HA037A</v>
      </c>
      <c r="B37" s="19" t="str">
        <f>VLOOKUP(A37,'Bon de livraison'!G38:H665,2,FALSE)</f>
        <v>UD10L nu</v>
      </c>
      <c r="C37" s="19">
        <v>10</v>
      </c>
      <c r="D37" s="19">
        <f>SUMIFS(entrée!$C$2:$C$184,entrée!$A$2:$A$184,stock!$A37)</f>
        <v>0</v>
      </c>
      <c r="E37" s="19">
        <f>SUMIFS(sortie!$C$2:$C$184,sortie!$A$2:$A$184,stock!$A37)</f>
        <v>0</v>
      </c>
      <c r="F37" s="19">
        <f t="shared" si="0"/>
        <v>10</v>
      </c>
    </row>
    <row r="38" spans="1:6" x14ac:dyDescent="0.25">
      <c r="A38" s="19" t="str">
        <f>'Bon de livraison'!G39</f>
        <v>HA037B</v>
      </c>
      <c r="B38" s="19" t="str">
        <f>VLOOKUP(A38,'Bon de livraison'!G39:H666,2,FALSE)</f>
        <v>UD12L nu</v>
      </c>
      <c r="C38" s="19">
        <v>10</v>
      </c>
      <c r="D38" s="19">
        <f>SUMIFS(entrée!$C$2:$C$184,entrée!$A$2:$A$184,stock!$A38)</f>
        <v>0</v>
      </c>
      <c r="E38" s="19">
        <f>SUMIFS(sortie!$C$2:$C$184,sortie!$A$2:$A$184,stock!$A38)</f>
        <v>0</v>
      </c>
      <c r="F38" s="19">
        <f t="shared" si="0"/>
        <v>10</v>
      </c>
    </row>
    <row r="39" spans="1:6" x14ac:dyDescent="0.25">
      <c r="A39" s="19" t="str">
        <f>'Bon de livraison'!G40</f>
        <v>HA038A</v>
      </c>
      <c r="B39" s="19" t="str">
        <f>VLOOKUP(A39,'Bon de livraison'!G40:H667,2,FALSE)</f>
        <v>UD15L nu</v>
      </c>
      <c r="C39" s="19">
        <v>10</v>
      </c>
      <c r="D39" s="19">
        <f>SUMIFS(entrée!$C$2:$C$184,entrée!$A$2:$A$184,stock!$A39)</f>
        <v>0</v>
      </c>
      <c r="E39" s="19">
        <f>SUMIFS(sortie!$C$2:$C$184,sortie!$A$2:$A$184,stock!$A39)</f>
        <v>0</v>
      </c>
      <c r="F39" s="19">
        <f t="shared" si="0"/>
        <v>10</v>
      </c>
    </row>
    <row r="40" spans="1:6" x14ac:dyDescent="0.25">
      <c r="A40" s="19" t="str">
        <f>'Bon de livraison'!G41</f>
        <v>HA038B</v>
      </c>
      <c r="B40" s="19" t="str">
        <f>VLOOKUP(A40,'Bon de livraison'!G41:H668,2,FALSE)</f>
        <v>UD18L nu</v>
      </c>
      <c r="C40" s="19">
        <v>10</v>
      </c>
      <c r="D40" s="19">
        <f>SUMIFS(entrée!$C$2:$C$184,entrée!$A$2:$A$184,stock!$A40)</f>
        <v>0</v>
      </c>
      <c r="E40" s="19">
        <f>SUMIFS(sortie!$C$2:$C$184,sortie!$A$2:$A$184,stock!$A40)</f>
        <v>0</v>
      </c>
      <c r="F40" s="19">
        <f t="shared" si="0"/>
        <v>10</v>
      </c>
    </row>
    <row r="41" spans="1:6" x14ac:dyDescent="0.25">
      <c r="A41" s="19" t="str">
        <f>'Bon de livraison'!G42</f>
        <v>HA039A</v>
      </c>
      <c r="B41" s="19" t="str">
        <f>VLOOKUP(A41,'Bon de livraison'!G42:H669,2,FALSE)</f>
        <v>UD22L nu</v>
      </c>
      <c r="C41" s="19">
        <v>10</v>
      </c>
      <c r="D41" s="19">
        <f>SUMIFS(entrée!$C$2:$C$184,entrée!$A$2:$A$184,stock!$A41)</f>
        <v>0</v>
      </c>
      <c r="E41" s="19">
        <f>SUMIFS(sortie!$C$2:$C$184,sortie!$A$2:$A$184,stock!$A41)</f>
        <v>0</v>
      </c>
      <c r="F41" s="19">
        <f t="shared" si="0"/>
        <v>10</v>
      </c>
    </row>
    <row r="42" spans="1:6" x14ac:dyDescent="0.25">
      <c r="A42" s="19" t="str">
        <f>'Bon de livraison'!G43</f>
        <v>HA039B</v>
      </c>
      <c r="B42" s="19" t="str">
        <f>VLOOKUP(A42,'Bon de livraison'!G43:H670,2,FALSE)</f>
        <v>UD28L nu</v>
      </c>
      <c r="C42" s="19">
        <v>10</v>
      </c>
      <c r="D42" s="19">
        <f>SUMIFS(entrée!$C$2:$C$184,entrée!$A$2:$A$184,stock!$A42)</f>
        <v>0</v>
      </c>
      <c r="E42" s="19">
        <f>SUMIFS(sortie!$C$2:$C$184,sortie!$A$2:$A$184,stock!$A42)</f>
        <v>0</v>
      </c>
      <c r="F42" s="19">
        <f t="shared" si="0"/>
        <v>10</v>
      </c>
    </row>
    <row r="43" spans="1:6" x14ac:dyDescent="0.25">
      <c r="A43" s="19" t="str">
        <f>'Bon de livraison'!G44</f>
        <v>HA040A</v>
      </c>
      <c r="B43" s="19" t="str">
        <f>VLOOKUP(A43,'Bon de livraison'!G44:H671,2,FALSE)</f>
        <v>UD35L nu</v>
      </c>
      <c r="C43" s="19">
        <v>10</v>
      </c>
      <c r="D43" s="19">
        <f>SUMIFS(entrée!$C$2:$C$184,entrée!$A$2:$A$184,stock!$A43)</f>
        <v>0</v>
      </c>
      <c r="E43" s="19">
        <f>SUMIFS(sortie!$C$2:$C$184,sortie!$A$2:$A$184,stock!$A43)</f>
        <v>0</v>
      </c>
      <c r="F43" s="19">
        <f t="shared" si="0"/>
        <v>10</v>
      </c>
    </row>
    <row r="44" spans="1:6" x14ac:dyDescent="0.25">
      <c r="A44" s="19" t="str">
        <f>'Bon de livraison'!G45</f>
        <v>HA040B</v>
      </c>
      <c r="B44" s="19" t="str">
        <f>VLOOKUP(A44,'Bon de livraison'!G45:H672,2,FALSE)</f>
        <v>UD42L nu</v>
      </c>
      <c r="C44" s="19">
        <v>10</v>
      </c>
      <c r="D44" s="19">
        <f>SUMIFS(entrée!$C$2:$C$184,entrée!$A$2:$A$184,stock!$A44)</f>
        <v>0</v>
      </c>
      <c r="E44" s="19">
        <f>SUMIFS(sortie!$C$2:$C$184,sortie!$A$2:$A$184,stock!$A44)</f>
        <v>0</v>
      </c>
      <c r="F44" s="19">
        <f t="shared" si="0"/>
        <v>10</v>
      </c>
    </row>
    <row r="45" spans="1:6" x14ac:dyDescent="0.25">
      <c r="A45" s="19" t="str">
        <f>'Bon de livraison'!G46</f>
        <v>HA028A</v>
      </c>
      <c r="B45" s="19" t="str">
        <f>VLOOKUP(A45,'Bon de livraison'!G46:H673,2,FALSE)</f>
        <v>UDC6L nu</v>
      </c>
      <c r="C45" s="19">
        <v>10</v>
      </c>
      <c r="D45" s="19">
        <f>SUMIFS(entrée!$C$2:$C$184,entrée!$A$2:$A$184,stock!$A45)</f>
        <v>0</v>
      </c>
      <c r="E45" s="19">
        <f>SUMIFS(sortie!$C$2:$C$184,sortie!$A$2:$A$184,stock!$A45)</f>
        <v>0</v>
      </c>
      <c r="F45" s="19">
        <f t="shared" si="0"/>
        <v>10</v>
      </c>
    </row>
    <row r="46" spans="1:6" x14ac:dyDescent="0.25">
      <c r="A46" s="19" t="str">
        <f>'Bon de livraison'!G47</f>
        <v>HA028B</v>
      </c>
      <c r="B46" s="19" t="str">
        <f>VLOOKUP(A46,'Bon de livraison'!G47:H674,2,FALSE)</f>
        <v>UDC8L nu</v>
      </c>
      <c r="C46" s="19">
        <v>10</v>
      </c>
      <c r="D46" s="19">
        <f>SUMIFS(entrée!$C$2:$C$184,entrée!$A$2:$A$184,stock!$A46)</f>
        <v>0</v>
      </c>
      <c r="E46" s="19">
        <f>SUMIFS(sortie!$C$2:$C$184,sortie!$A$2:$A$184,stock!$A46)</f>
        <v>0</v>
      </c>
      <c r="F46" s="19">
        <f t="shared" si="0"/>
        <v>10</v>
      </c>
    </row>
    <row r="47" spans="1:6" x14ac:dyDescent="0.25">
      <c r="A47" s="19" t="str">
        <f>'Bon de livraison'!G48</f>
        <v>HA029A</v>
      </c>
      <c r="B47" s="19" t="str">
        <f>VLOOKUP(A47,'Bon de livraison'!G48:H675,2,FALSE)</f>
        <v>UDC10L nu</v>
      </c>
      <c r="C47" s="19">
        <v>10</v>
      </c>
      <c r="D47" s="19">
        <f>SUMIFS(entrée!$C$2:$C$184,entrée!$A$2:$A$184,stock!$A47)</f>
        <v>0</v>
      </c>
      <c r="E47" s="19">
        <f>SUMIFS(sortie!$C$2:$C$184,sortie!$A$2:$A$184,stock!$A47)</f>
        <v>0</v>
      </c>
      <c r="F47" s="19">
        <f t="shared" si="0"/>
        <v>10</v>
      </c>
    </row>
    <row r="48" spans="1:6" x14ac:dyDescent="0.25">
      <c r="A48" s="19" t="str">
        <f>'Bon de livraison'!G49</f>
        <v>HA029B</v>
      </c>
      <c r="B48" s="19" t="str">
        <f>VLOOKUP(A48,'Bon de livraison'!G49:H676,2,FALSE)</f>
        <v>UDC12L nu</v>
      </c>
      <c r="C48" s="19">
        <v>10</v>
      </c>
      <c r="D48" s="19">
        <f>SUMIFS(entrée!$C$2:$C$184,entrée!$A$2:$A$184,stock!$A48)</f>
        <v>0</v>
      </c>
      <c r="E48" s="19">
        <f>SUMIFS(sortie!$C$2:$C$184,sortie!$A$2:$A$184,stock!$A48)</f>
        <v>0</v>
      </c>
      <c r="F48" s="19">
        <f t="shared" si="0"/>
        <v>10</v>
      </c>
    </row>
    <row r="49" spans="1:6" x14ac:dyDescent="0.25">
      <c r="A49" s="19" t="str">
        <f>'Bon de livraison'!G50</f>
        <v>HA030A</v>
      </c>
      <c r="B49" s="19" t="str">
        <f>VLOOKUP(A49,'Bon de livraison'!G50:H677,2,FALSE)</f>
        <v>UDC15L nu</v>
      </c>
      <c r="C49" s="19">
        <v>10</v>
      </c>
      <c r="D49" s="19">
        <f>SUMIFS(entrée!$C$2:$C$184,entrée!$A$2:$A$184,stock!$A49)</f>
        <v>0</v>
      </c>
      <c r="E49" s="19">
        <f>SUMIFS(sortie!$C$2:$C$184,sortie!$A$2:$A$184,stock!$A49)</f>
        <v>0</v>
      </c>
      <c r="F49" s="19">
        <f t="shared" si="0"/>
        <v>10</v>
      </c>
    </row>
    <row r="50" spans="1:6" x14ac:dyDescent="0.25">
      <c r="A50" s="19" t="str">
        <f>'Bon de livraison'!G51</f>
        <v>HA030B</v>
      </c>
      <c r="B50" s="19" t="str">
        <f>VLOOKUP(A50,'Bon de livraison'!G51:H678,2,FALSE)</f>
        <v>UDC18L nu</v>
      </c>
      <c r="C50" s="19">
        <v>10</v>
      </c>
      <c r="D50" s="19">
        <f>SUMIFS(entrée!$C$2:$C$184,entrée!$A$2:$A$184,stock!$A50)</f>
        <v>0</v>
      </c>
      <c r="E50" s="19">
        <f>SUMIFS(sortie!$C$2:$C$184,sortie!$A$2:$A$184,stock!$A50)</f>
        <v>0</v>
      </c>
      <c r="F50" s="19">
        <f t="shared" si="0"/>
        <v>10</v>
      </c>
    </row>
    <row r="51" spans="1:6" x14ac:dyDescent="0.25">
      <c r="A51" s="19" t="str">
        <f>'Bon de livraison'!G52</f>
        <v>HA031A</v>
      </c>
      <c r="B51" s="19" t="str">
        <f>VLOOKUP(A51,'Bon de livraison'!G52:H679,2,FALSE)</f>
        <v>UDC22L nu</v>
      </c>
      <c r="C51" s="19">
        <v>10</v>
      </c>
      <c r="D51" s="19">
        <f>SUMIFS(entrée!$C$2:$C$184,entrée!$A$2:$A$184,stock!$A51)</f>
        <v>0</v>
      </c>
      <c r="E51" s="19">
        <f>SUMIFS(sortie!$C$2:$C$184,sortie!$A$2:$A$184,stock!$A51)</f>
        <v>0</v>
      </c>
      <c r="F51" s="19">
        <f t="shared" si="0"/>
        <v>10</v>
      </c>
    </row>
    <row r="52" spans="1:6" x14ac:dyDescent="0.25">
      <c r="A52" s="19" t="str">
        <f>'Bon de livraison'!G53</f>
        <v>HA031B</v>
      </c>
      <c r="B52" s="19" t="str">
        <f>VLOOKUP(A52,'Bon de livraison'!G53:H680,2,FALSE)</f>
        <v>UDC28L nu</v>
      </c>
      <c r="C52" s="19">
        <v>10</v>
      </c>
      <c r="D52" s="19">
        <f>SUMIFS(entrée!$C$2:$C$184,entrée!$A$2:$A$184,stock!$A52)</f>
        <v>0</v>
      </c>
      <c r="E52" s="19">
        <f>SUMIFS(sortie!$C$2:$C$184,sortie!$A$2:$A$184,stock!$A52)</f>
        <v>0</v>
      </c>
      <c r="F52" s="19">
        <f t="shared" si="0"/>
        <v>10</v>
      </c>
    </row>
    <row r="53" spans="1:6" x14ac:dyDescent="0.25">
      <c r="A53" s="19" t="str">
        <f>'Bon de livraison'!G54</f>
        <v>HB005A</v>
      </c>
      <c r="B53" s="19" t="str">
        <f>VLOOKUP(A53,'Bon de livraison'!G54:H681,2,FALSE)</f>
        <v>UD 06S NU</v>
      </c>
      <c r="C53" s="19">
        <v>10</v>
      </c>
      <c r="D53" s="19">
        <f>SUMIFS(entrée!$C$2:$C$184,entrée!$A$2:$A$184,stock!$A53)</f>
        <v>0</v>
      </c>
      <c r="E53" s="19">
        <f>SUMIFS(sortie!$C$2:$C$184,sortie!$A$2:$A$184,stock!$A53)</f>
        <v>0</v>
      </c>
      <c r="F53" s="19">
        <f t="shared" si="0"/>
        <v>10</v>
      </c>
    </row>
    <row r="54" spans="1:6" x14ac:dyDescent="0.25">
      <c r="A54" s="19" t="str">
        <f>'Bon de livraison'!G55</f>
        <v>HB005B</v>
      </c>
      <c r="B54" s="19" t="str">
        <f>VLOOKUP(A54,'Bon de livraison'!G55:H682,2,FALSE)</f>
        <v>UD 08S NU</v>
      </c>
      <c r="C54" s="19">
        <v>10</v>
      </c>
      <c r="D54" s="19">
        <f>SUMIFS(entrée!$C$2:$C$184,entrée!$A$2:$A$184,stock!$A54)</f>
        <v>0</v>
      </c>
      <c r="E54" s="19">
        <f>SUMIFS(sortie!$C$2:$C$184,sortie!$A$2:$A$184,stock!$A54)</f>
        <v>0</v>
      </c>
      <c r="F54" s="19">
        <f t="shared" si="0"/>
        <v>10</v>
      </c>
    </row>
    <row r="55" spans="1:6" x14ac:dyDescent="0.25">
      <c r="A55" s="19" t="str">
        <f>'Bon de livraison'!G56</f>
        <v>HB006A</v>
      </c>
      <c r="B55" s="19" t="str">
        <f>VLOOKUP(A55,'Bon de livraison'!G56:H683,2,FALSE)</f>
        <v>UD 10S NU</v>
      </c>
      <c r="C55" s="19">
        <v>10</v>
      </c>
      <c r="D55" s="19">
        <f>SUMIFS(entrée!$C$2:$C$184,entrée!$A$2:$A$184,stock!$A55)</f>
        <v>0</v>
      </c>
      <c r="E55" s="19">
        <f>SUMIFS(sortie!$C$2:$C$184,sortie!$A$2:$A$184,stock!$A55)</f>
        <v>0</v>
      </c>
      <c r="F55" s="19">
        <f t="shared" si="0"/>
        <v>10</v>
      </c>
    </row>
    <row r="56" spans="1:6" x14ac:dyDescent="0.25">
      <c r="A56" s="19" t="str">
        <f>'Bon de livraison'!G57</f>
        <v>HB006B</v>
      </c>
      <c r="B56" s="19" t="str">
        <f>VLOOKUP(A56,'Bon de livraison'!G57:H684,2,FALSE)</f>
        <v>UD 12S NU</v>
      </c>
      <c r="C56" s="19">
        <v>10</v>
      </c>
      <c r="D56" s="19">
        <f>SUMIFS(entrée!$C$2:$C$184,entrée!$A$2:$A$184,stock!$A56)</f>
        <v>0</v>
      </c>
      <c r="E56" s="19">
        <f>SUMIFS(sortie!$C$2:$C$184,sortie!$A$2:$A$184,stock!$A56)</f>
        <v>0</v>
      </c>
      <c r="F56" s="19">
        <f t="shared" si="0"/>
        <v>10</v>
      </c>
    </row>
    <row r="57" spans="1:6" x14ac:dyDescent="0.25">
      <c r="A57" s="19" t="str">
        <f>'Bon de livraison'!G58</f>
        <v>HB007A</v>
      </c>
      <c r="B57" s="19" t="str">
        <f>VLOOKUP(A57,'Bon de livraison'!G58:H685,2,FALSE)</f>
        <v>UD 14S NU</v>
      </c>
      <c r="C57" s="19">
        <v>10</v>
      </c>
      <c r="D57" s="19">
        <f>SUMIFS(entrée!$C$2:$C$184,entrée!$A$2:$A$184,stock!$A57)</f>
        <v>0</v>
      </c>
      <c r="E57" s="19">
        <f>SUMIFS(sortie!$C$2:$C$184,sortie!$A$2:$A$184,stock!$A57)</f>
        <v>0</v>
      </c>
      <c r="F57" s="19">
        <f t="shared" si="0"/>
        <v>10</v>
      </c>
    </row>
    <row r="58" spans="1:6" x14ac:dyDescent="0.25">
      <c r="A58" s="19" t="str">
        <f>'Bon de livraison'!G59</f>
        <v>HB007B</v>
      </c>
      <c r="B58" s="19" t="str">
        <f>VLOOKUP(A58,'Bon de livraison'!G59:H686,2,FALSE)</f>
        <v>UD 16S NU</v>
      </c>
      <c r="C58" s="19">
        <v>10</v>
      </c>
      <c r="D58" s="19">
        <f>SUMIFS(entrée!$C$2:$C$184,entrée!$A$2:$A$184,stock!$A58)</f>
        <v>0</v>
      </c>
      <c r="E58" s="19">
        <f>SUMIFS(sortie!$C$2:$C$184,sortie!$A$2:$A$184,stock!$A58)</f>
        <v>0</v>
      </c>
      <c r="F58" s="19">
        <f t="shared" si="0"/>
        <v>10</v>
      </c>
    </row>
    <row r="59" spans="1:6" x14ac:dyDescent="0.25">
      <c r="A59" s="19" t="str">
        <f>'Bon de livraison'!G60</f>
        <v>HB008A</v>
      </c>
      <c r="B59" s="19" t="str">
        <f>VLOOKUP(A59,'Bon de livraison'!G60:H687,2,FALSE)</f>
        <v>UD 20S NU</v>
      </c>
      <c r="C59" s="19">
        <v>10</v>
      </c>
      <c r="D59" s="19">
        <f>SUMIFS(entrée!$C$2:$C$184,entrée!$A$2:$A$184,stock!$A59)</f>
        <v>0</v>
      </c>
      <c r="E59" s="19">
        <f>SUMIFS(sortie!$C$2:$C$184,sortie!$A$2:$A$184,stock!$A59)</f>
        <v>0</v>
      </c>
      <c r="F59" s="19">
        <f t="shared" si="0"/>
        <v>10</v>
      </c>
    </row>
    <row r="60" spans="1:6" x14ac:dyDescent="0.25">
      <c r="A60" s="19" t="str">
        <f>'Bon de livraison'!G61</f>
        <v>HB008B</v>
      </c>
      <c r="B60" s="19" t="str">
        <f>VLOOKUP(A60,'Bon de livraison'!G61:H688,2,FALSE)</f>
        <v>UD 25S NU</v>
      </c>
      <c r="C60" s="19">
        <v>10</v>
      </c>
      <c r="D60" s="19">
        <f>SUMIFS(entrée!$C$2:$C$184,entrée!$A$2:$A$184,stock!$A60)</f>
        <v>0</v>
      </c>
      <c r="E60" s="19">
        <f>SUMIFS(sortie!$C$2:$C$184,sortie!$A$2:$A$184,stock!$A60)</f>
        <v>0</v>
      </c>
      <c r="F60" s="19">
        <f t="shared" si="0"/>
        <v>10</v>
      </c>
    </row>
    <row r="61" spans="1:6" x14ac:dyDescent="0.25">
      <c r="A61" s="19" t="str">
        <f>'Bon de livraison'!G62</f>
        <v>HA081A</v>
      </c>
      <c r="B61" s="19" t="str">
        <f>VLOOKUP(A61,'Bon de livraison'!G62:H689,2,FALSE)</f>
        <v>CE06L nu</v>
      </c>
      <c r="C61" s="19">
        <v>10</v>
      </c>
      <c r="D61" s="19">
        <f>SUMIFS(entrée!$C$2:$C$184,entrée!$A$2:$A$184,stock!$A61)</f>
        <v>0</v>
      </c>
      <c r="E61" s="19">
        <f>SUMIFS(sortie!$C$2:$C$184,sortie!$A$2:$A$184,stock!$A61)</f>
        <v>0</v>
      </c>
      <c r="F61" s="19">
        <f t="shared" si="0"/>
        <v>10</v>
      </c>
    </row>
    <row r="62" spans="1:6" x14ac:dyDescent="0.25">
      <c r="A62" s="19" t="str">
        <f>'Bon de livraison'!G63</f>
        <v>HA081B</v>
      </c>
      <c r="B62" s="19" t="str">
        <f>VLOOKUP(A62,'Bon de livraison'!G63:H690,2,FALSE)</f>
        <v>CE08L nu</v>
      </c>
      <c r="C62" s="19">
        <v>10</v>
      </c>
      <c r="D62" s="19">
        <f>SUMIFS(entrée!$C$2:$C$184,entrée!$A$2:$A$184,stock!$A62)</f>
        <v>0</v>
      </c>
      <c r="E62" s="19">
        <f>SUMIFS(sortie!$C$2:$C$184,sortie!$A$2:$A$184,stock!$A62)</f>
        <v>0</v>
      </c>
      <c r="F62" s="19">
        <f t="shared" si="0"/>
        <v>10</v>
      </c>
    </row>
    <row r="63" spans="1:6" x14ac:dyDescent="0.25">
      <c r="A63" s="19" t="str">
        <f>'Bon de livraison'!G64</f>
        <v>HA082A</v>
      </c>
      <c r="B63" s="19" t="str">
        <f>VLOOKUP(A63,'Bon de livraison'!G64:H691,2,FALSE)</f>
        <v>CE10L nu</v>
      </c>
      <c r="C63" s="19">
        <v>10</v>
      </c>
      <c r="D63" s="19">
        <f>SUMIFS(entrée!$C$2:$C$184,entrée!$A$2:$A$184,stock!$A63)</f>
        <v>0</v>
      </c>
      <c r="E63" s="19">
        <f>SUMIFS(sortie!$C$2:$C$184,sortie!$A$2:$A$184,stock!$A63)</f>
        <v>0</v>
      </c>
      <c r="F63" s="19">
        <f t="shared" si="0"/>
        <v>10</v>
      </c>
    </row>
    <row r="64" spans="1:6" x14ac:dyDescent="0.25">
      <c r="A64" s="19" t="str">
        <f>'Bon de livraison'!G65</f>
        <v>HA082B</v>
      </c>
      <c r="B64" s="19" t="str">
        <f>VLOOKUP(A64,'Bon de livraison'!G65:H692,2,FALSE)</f>
        <v>CE12L nu</v>
      </c>
      <c r="C64" s="19">
        <v>10</v>
      </c>
      <c r="D64" s="19">
        <f>SUMIFS(entrée!$C$2:$C$184,entrée!$A$2:$A$184,stock!$A64)</f>
        <v>0</v>
      </c>
      <c r="E64" s="19">
        <f>SUMIFS(sortie!$C$2:$C$184,sortie!$A$2:$A$184,stock!$A64)</f>
        <v>0</v>
      </c>
      <c r="F64" s="19">
        <f t="shared" si="0"/>
        <v>10</v>
      </c>
    </row>
    <row r="65" spans="1:6" x14ac:dyDescent="0.25">
      <c r="A65" s="19" t="str">
        <f>'Bon de livraison'!G66</f>
        <v>HA083A</v>
      </c>
      <c r="B65" s="19" t="str">
        <f>VLOOKUP(A65,'Bon de livraison'!G66:H693,2,FALSE)</f>
        <v>CE15L nu</v>
      </c>
      <c r="C65" s="19">
        <v>10</v>
      </c>
      <c r="D65" s="19">
        <f>SUMIFS(entrée!$C$2:$C$184,entrée!$A$2:$A$184,stock!$A65)</f>
        <v>0</v>
      </c>
      <c r="E65" s="19">
        <f>SUMIFS(sortie!$C$2:$C$184,sortie!$A$2:$A$184,stock!$A65)</f>
        <v>0</v>
      </c>
      <c r="F65" s="19">
        <f t="shared" si="0"/>
        <v>10</v>
      </c>
    </row>
    <row r="66" spans="1:6" x14ac:dyDescent="0.25">
      <c r="A66" s="19" t="str">
        <f>'Bon de livraison'!G67</f>
        <v>HA083B</v>
      </c>
      <c r="B66" s="19" t="str">
        <f>VLOOKUP(A66,'Bon de livraison'!G67:H694,2,FALSE)</f>
        <v>CE18L nu</v>
      </c>
      <c r="C66" s="19">
        <v>10</v>
      </c>
      <c r="D66" s="19">
        <f>SUMIFS(entrée!$C$2:$C$184,entrée!$A$2:$A$184,stock!$A66)</f>
        <v>0</v>
      </c>
      <c r="E66" s="19">
        <f>SUMIFS(sortie!$C$2:$C$184,sortie!$A$2:$A$184,stock!$A66)</f>
        <v>0</v>
      </c>
      <c r="F66" s="19">
        <f t="shared" si="0"/>
        <v>10</v>
      </c>
    </row>
    <row r="67" spans="1:6" x14ac:dyDescent="0.25">
      <c r="A67" s="19" t="str">
        <f>'Bon de livraison'!G68</f>
        <v>HA084A</v>
      </c>
      <c r="B67" s="19" t="str">
        <f>VLOOKUP(A67,'Bon de livraison'!G68:H695,2,FALSE)</f>
        <v>CE22L nu</v>
      </c>
      <c r="C67" s="19">
        <v>10</v>
      </c>
      <c r="D67" s="19">
        <f>SUMIFS(entrée!$C$2:$C$184,entrée!$A$2:$A$184,stock!$A67)</f>
        <v>0</v>
      </c>
      <c r="E67" s="19">
        <f>SUMIFS(sortie!$C$2:$C$184,sortie!$A$2:$A$184,stock!$A67)</f>
        <v>0</v>
      </c>
      <c r="F67" s="19">
        <f t="shared" ref="F67:F130" si="3">(C67+D67)-E67</f>
        <v>10</v>
      </c>
    </row>
    <row r="68" spans="1:6" x14ac:dyDescent="0.25">
      <c r="A68" s="19" t="str">
        <f>'Bon de livraison'!G69</f>
        <v>HA084B</v>
      </c>
      <c r="B68" s="19" t="str">
        <f>VLOOKUP(A68,'Bon de livraison'!G69:H696,2,FALSE)</f>
        <v>CE28L nu</v>
      </c>
      <c r="C68" s="19">
        <v>10</v>
      </c>
      <c r="D68" s="19">
        <f>SUMIFS(entrée!$C$2:$C$184,entrée!$A$2:$A$184,stock!$A68)</f>
        <v>0</v>
      </c>
      <c r="E68" s="19">
        <f>SUMIFS(sortie!$C$2:$C$184,sortie!$A$2:$A$184,stock!$A68)</f>
        <v>0</v>
      </c>
      <c r="F68" s="19">
        <f t="shared" si="3"/>
        <v>10</v>
      </c>
    </row>
    <row r="69" spans="1:6" x14ac:dyDescent="0.25">
      <c r="A69" s="19" t="str">
        <f>'Bon de livraison'!G70</f>
        <v>HB086A</v>
      </c>
      <c r="B69" s="19" t="str">
        <f>VLOOKUP(A69,'Bon de livraison'!G70:H697,2,FALSE)</f>
        <v>CE 06 S NU</v>
      </c>
      <c r="C69" s="19">
        <v>10</v>
      </c>
      <c r="D69" s="19">
        <f>SUMIFS(entrée!$C$2:$C$184,entrée!$A$2:$A$184,stock!$A69)</f>
        <v>0</v>
      </c>
      <c r="E69" s="19">
        <f>SUMIFS(sortie!$C$2:$C$184,sortie!$A$2:$A$184,stock!$A69)</f>
        <v>0</v>
      </c>
      <c r="F69" s="19">
        <f t="shared" si="3"/>
        <v>10</v>
      </c>
    </row>
    <row r="70" spans="1:6" x14ac:dyDescent="0.25">
      <c r="A70" s="19" t="str">
        <f>'Bon de livraison'!G71</f>
        <v>HB086B</v>
      </c>
      <c r="B70" s="19" t="str">
        <f>VLOOKUP(A70,'Bon de livraison'!G71:H698,2,FALSE)</f>
        <v>CE 08 S NU</v>
      </c>
      <c r="C70" s="19">
        <v>10</v>
      </c>
      <c r="D70" s="19">
        <f>SUMIFS(entrée!$C$2:$C$184,entrée!$A$2:$A$184,stock!$A70)</f>
        <v>0</v>
      </c>
      <c r="E70" s="19">
        <f>SUMIFS(sortie!$C$2:$C$184,sortie!$A$2:$A$184,stock!$A70)</f>
        <v>0</v>
      </c>
      <c r="F70" s="19">
        <f t="shared" si="3"/>
        <v>10</v>
      </c>
    </row>
    <row r="71" spans="1:6" x14ac:dyDescent="0.25">
      <c r="A71" s="19" t="str">
        <f>'Bon de livraison'!G72</f>
        <v>HB087A</v>
      </c>
      <c r="B71" s="19" t="str">
        <f>VLOOKUP(A71,'Bon de livraison'!G72:H699,2,FALSE)</f>
        <v>CE 10 S NU</v>
      </c>
      <c r="C71" s="19">
        <v>10</v>
      </c>
      <c r="D71" s="19">
        <f>SUMIFS(entrée!$C$2:$C$184,entrée!$A$2:$A$184,stock!$A71)</f>
        <v>0</v>
      </c>
      <c r="E71" s="19">
        <f>SUMIFS(sortie!$C$2:$C$184,sortie!$A$2:$A$184,stock!$A71)</f>
        <v>0</v>
      </c>
      <c r="F71" s="19">
        <f t="shared" si="3"/>
        <v>10</v>
      </c>
    </row>
    <row r="72" spans="1:6" x14ac:dyDescent="0.25">
      <c r="A72" s="19" t="str">
        <f>'Bon de livraison'!G73</f>
        <v>HB087B</v>
      </c>
      <c r="B72" s="19" t="str">
        <f>VLOOKUP(A72,'Bon de livraison'!G73:H700,2,FALSE)</f>
        <v>CE 12 S NU</v>
      </c>
      <c r="C72" s="19">
        <v>10</v>
      </c>
      <c r="D72" s="19">
        <f>SUMIFS(entrée!$C$2:$C$184,entrée!$A$2:$A$184,stock!$A72)</f>
        <v>0</v>
      </c>
      <c r="E72" s="19">
        <f>SUMIFS(sortie!$C$2:$C$184,sortie!$A$2:$A$184,stock!$A72)</f>
        <v>0</v>
      </c>
      <c r="F72" s="19">
        <f t="shared" si="3"/>
        <v>10</v>
      </c>
    </row>
    <row r="73" spans="1:6" x14ac:dyDescent="0.25">
      <c r="A73" s="19" t="str">
        <f>'Bon de livraison'!G74</f>
        <v>HB088A</v>
      </c>
      <c r="B73" s="19" t="str">
        <f>VLOOKUP(A73,'Bon de livraison'!G74:H701,2,FALSE)</f>
        <v>CE 14 S NU</v>
      </c>
      <c r="C73" s="19">
        <v>10</v>
      </c>
      <c r="D73" s="19">
        <f>SUMIFS(entrée!$C$2:$C$184,entrée!$A$2:$A$184,stock!$A73)</f>
        <v>0</v>
      </c>
      <c r="E73" s="19">
        <f>SUMIFS(sortie!$C$2:$C$184,sortie!$A$2:$A$184,stock!$A73)</f>
        <v>0</v>
      </c>
      <c r="F73" s="19">
        <f t="shared" si="3"/>
        <v>10</v>
      </c>
    </row>
    <row r="74" spans="1:6" x14ac:dyDescent="0.25">
      <c r="A74" s="19" t="str">
        <f>'Bon de livraison'!G75</f>
        <v>HB088B</v>
      </c>
      <c r="B74" s="19" t="str">
        <f>VLOOKUP(A74,'Bon de livraison'!G75:H702,2,FALSE)</f>
        <v>CE 16 S NU</v>
      </c>
      <c r="C74" s="19">
        <v>10</v>
      </c>
      <c r="D74" s="19">
        <f>SUMIFS(entrée!$C$2:$C$184,entrée!$A$2:$A$184,stock!$A74)</f>
        <v>0</v>
      </c>
      <c r="E74" s="19">
        <f>SUMIFS(sortie!$C$2:$C$184,sortie!$A$2:$A$184,stock!$A74)</f>
        <v>0</v>
      </c>
      <c r="F74" s="19">
        <f t="shared" si="3"/>
        <v>10</v>
      </c>
    </row>
    <row r="75" spans="1:6" x14ac:dyDescent="0.25">
      <c r="A75" s="19" t="str">
        <f>'Bon de livraison'!G76</f>
        <v>HB089A</v>
      </c>
      <c r="B75" s="19" t="str">
        <f>VLOOKUP(A75,'Bon de livraison'!G76:H703,2,FALSE)</f>
        <v>CE 20 S NU</v>
      </c>
      <c r="C75" s="19">
        <v>10</v>
      </c>
      <c r="D75" s="19">
        <f>SUMIFS(entrée!$C$2:$C$184,entrée!$A$2:$A$184,stock!$A75)</f>
        <v>0</v>
      </c>
      <c r="E75" s="19">
        <f>SUMIFS(sortie!$C$2:$C$184,sortie!$A$2:$A$184,stock!$A75)</f>
        <v>0</v>
      </c>
      <c r="F75" s="19">
        <f t="shared" si="3"/>
        <v>10</v>
      </c>
    </row>
    <row r="76" spans="1:6" x14ac:dyDescent="0.25">
      <c r="A76" s="19" t="str">
        <f>'Bon de livraison'!G77</f>
        <v>HB089B</v>
      </c>
      <c r="B76" s="19" t="str">
        <f>VLOOKUP(A76,'Bon de livraison'!G77:H704,2,FALSE)</f>
        <v>CE 25 S NU</v>
      </c>
      <c r="C76" s="19">
        <v>10</v>
      </c>
      <c r="D76" s="19">
        <f>SUMIFS(entrée!$C$2:$C$184,entrée!$A$2:$A$184,stock!$A76)</f>
        <v>0</v>
      </c>
      <c r="E76" s="19">
        <f>SUMIFS(sortie!$C$2:$C$184,sortie!$A$2:$A$184,stock!$A76)</f>
        <v>0</v>
      </c>
      <c r="F76" s="19">
        <f t="shared" si="3"/>
        <v>10</v>
      </c>
    </row>
    <row r="77" spans="1:6" x14ac:dyDescent="0.25">
      <c r="A77" s="19" t="str">
        <f>'Bon de livraison'!G78</f>
        <v>HA089A</v>
      </c>
      <c r="B77" s="19" t="str">
        <f>VLOOKUP(A77,'Bon de livraison'!G78:H705,2,FALSE)</f>
        <v>T06L nu</v>
      </c>
      <c r="C77" s="19">
        <v>10</v>
      </c>
      <c r="D77" s="19">
        <f>SUMIFS(entrée!$C$2:$C$184,entrée!$A$2:$A$184,stock!$A77)</f>
        <v>0</v>
      </c>
      <c r="E77" s="19">
        <f>SUMIFS(sortie!$C$2:$C$184,sortie!$A$2:$A$184,stock!$A77)</f>
        <v>0</v>
      </c>
      <c r="F77" s="19">
        <f t="shared" si="3"/>
        <v>10</v>
      </c>
    </row>
    <row r="78" spans="1:6" x14ac:dyDescent="0.25">
      <c r="A78" s="19" t="str">
        <f>'Bon de livraison'!G79</f>
        <v>HA089B</v>
      </c>
      <c r="B78" s="19" t="str">
        <f>VLOOKUP(A78,'Bon de livraison'!G79:H706,2,FALSE)</f>
        <v>T08L nu</v>
      </c>
      <c r="C78" s="19">
        <v>10</v>
      </c>
      <c r="D78" s="19">
        <f>SUMIFS(entrée!$C$2:$C$184,entrée!$A$2:$A$184,stock!$A78)</f>
        <v>0</v>
      </c>
      <c r="E78" s="19">
        <f>SUMIFS(sortie!$C$2:$C$184,sortie!$A$2:$A$184,stock!$A78)</f>
        <v>0</v>
      </c>
      <c r="F78" s="19">
        <f t="shared" si="3"/>
        <v>10</v>
      </c>
    </row>
    <row r="79" spans="1:6" x14ac:dyDescent="0.25">
      <c r="A79" s="19" t="str">
        <f>'Bon de livraison'!G80</f>
        <v>HA090A</v>
      </c>
      <c r="B79" s="19" t="str">
        <f>VLOOKUP(A79,'Bon de livraison'!G80:H707,2,FALSE)</f>
        <v>T10L nu</v>
      </c>
      <c r="C79" s="19">
        <v>10</v>
      </c>
      <c r="D79" s="19">
        <f>SUMIFS(entrée!$C$2:$C$184,entrée!$A$2:$A$184,stock!$A79)</f>
        <v>0</v>
      </c>
      <c r="E79" s="19">
        <f>SUMIFS(sortie!$C$2:$C$184,sortie!$A$2:$A$184,stock!$A79)</f>
        <v>0</v>
      </c>
      <c r="F79" s="19">
        <f t="shared" si="3"/>
        <v>10</v>
      </c>
    </row>
    <row r="80" spans="1:6" x14ac:dyDescent="0.25">
      <c r="A80" s="19" t="str">
        <f>'Bon de livraison'!G81</f>
        <v>HA090B</v>
      </c>
      <c r="B80" s="19" t="str">
        <f>VLOOKUP(A80,'Bon de livraison'!G81:H708,2,FALSE)</f>
        <v>T12L nu</v>
      </c>
      <c r="C80" s="19">
        <v>10</v>
      </c>
      <c r="D80" s="19">
        <f>SUMIFS(entrée!$C$2:$C$184,entrée!$A$2:$A$184,stock!$A80)</f>
        <v>0</v>
      </c>
      <c r="E80" s="19">
        <f>SUMIFS(sortie!$C$2:$C$184,sortie!$A$2:$A$184,stock!$A80)</f>
        <v>0</v>
      </c>
      <c r="F80" s="19">
        <f t="shared" si="3"/>
        <v>10</v>
      </c>
    </row>
    <row r="81" spans="1:6" x14ac:dyDescent="0.25">
      <c r="A81" s="19" t="str">
        <f>'Bon de livraison'!G82</f>
        <v>HA091A</v>
      </c>
      <c r="B81" s="19" t="str">
        <f>VLOOKUP(A81,'Bon de livraison'!G82:H709,2,FALSE)</f>
        <v>T15L nu</v>
      </c>
      <c r="C81" s="19">
        <v>10</v>
      </c>
      <c r="D81" s="19">
        <f>SUMIFS(entrée!$C$2:$C$184,entrée!$A$2:$A$184,stock!$A81)</f>
        <v>0</v>
      </c>
      <c r="E81" s="19">
        <f>SUMIFS(sortie!$C$2:$C$184,sortie!$A$2:$A$184,stock!$A81)</f>
        <v>0</v>
      </c>
      <c r="F81" s="19">
        <f t="shared" si="3"/>
        <v>10</v>
      </c>
    </row>
    <row r="82" spans="1:6" x14ac:dyDescent="0.25">
      <c r="A82" s="19" t="str">
        <f>'Bon de livraison'!G83</f>
        <v>HA091B</v>
      </c>
      <c r="B82" s="19" t="str">
        <f>VLOOKUP(A82,'Bon de livraison'!G83:H710,2,FALSE)</f>
        <v>T18L nu</v>
      </c>
      <c r="C82" s="19">
        <v>10</v>
      </c>
      <c r="D82" s="19">
        <f>SUMIFS(entrée!$C$2:$C$184,entrée!$A$2:$A$184,stock!$A82)</f>
        <v>0</v>
      </c>
      <c r="E82" s="19">
        <f>SUMIFS(sortie!$C$2:$C$184,sortie!$A$2:$A$184,stock!$A82)</f>
        <v>0</v>
      </c>
      <c r="F82" s="19">
        <f t="shared" si="3"/>
        <v>10</v>
      </c>
    </row>
    <row r="83" spans="1:6" x14ac:dyDescent="0.25">
      <c r="A83" s="19" t="str">
        <f>'Bon de livraison'!G84</f>
        <v>HA092A</v>
      </c>
      <c r="B83" s="19" t="str">
        <f>VLOOKUP(A83,'Bon de livraison'!G84:H711,2,FALSE)</f>
        <v>T22L nu</v>
      </c>
      <c r="C83" s="19">
        <v>10</v>
      </c>
      <c r="D83" s="19">
        <f>SUMIFS(entrée!$C$2:$C$184,entrée!$A$2:$A$184,stock!$A83)</f>
        <v>0</v>
      </c>
      <c r="E83" s="19">
        <f>SUMIFS(sortie!$C$2:$C$184,sortie!$A$2:$A$184,stock!$A83)</f>
        <v>0</v>
      </c>
      <c r="F83" s="19">
        <f t="shared" si="3"/>
        <v>10</v>
      </c>
    </row>
    <row r="84" spans="1:6" x14ac:dyDescent="0.25">
      <c r="A84" s="19" t="str">
        <f>'Bon de livraison'!G85</f>
        <v>HA092B</v>
      </c>
      <c r="B84" s="19" t="str">
        <f>VLOOKUP(A84,'Bon de livraison'!G85:H712,2,FALSE)</f>
        <v>T28L nu</v>
      </c>
      <c r="C84" s="19">
        <v>10</v>
      </c>
      <c r="D84" s="19">
        <f>SUMIFS(entrée!$C$2:$C$184,entrée!$A$2:$A$184,stock!$A84)</f>
        <v>0</v>
      </c>
      <c r="E84" s="19">
        <f>SUMIFS(sortie!$C$2:$C$184,sortie!$A$2:$A$184,stock!$A84)</f>
        <v>0</v>
      </c>
      <c r="F84" s="19">
        <f t="shared" si="3"/>
        <v>10</v>
      </c>
    </row>
    <row r="85" spans="1:6" x14ac:dyDescent="0.25">
      <c r="A85" s="19" t="str">
        <f>'Bon de livraison'!G86</f>
        <v>HB036A</v>
      </c>
      <c r="B85" s="19" t="str">
        <f>VLOOKUP(A85,'Bon de livraison'!G86:H713,2,FALSE)</f>
        <v>T06S nu</v>
      </c>
      <c r="C85" s="19">
        <v>10</v>
      </c>
      <c r="D85" s="19">
        <f>SUMIFS(entrée!$C$2:$C$184,entrée!$A$2:$A$184,stock!$A85)</f>
        <v>0</v>
      </c>
      <c r="E85" s="19">
        <f>SUMIFS(sortie!$C$2:$C$184,sortie!$A$2:$A$184,stock!$A85)</f>
        <v>0</v>
      </c>
      <c r="F85" s="19">
        <f t="shared" si="3"/>
        <v>10</v>
      </c>
    </row>
    <row r="86" spans="1:6" x14ac:dyDescent="0.25">
      <c r="A86" s="19" t="str">
        <f>'Bon de livraison'!G87</f>
        <v>HB036B</v>
      </c>
      <c r="B86" s="19" t="str">
        <f>VLOOKUP(A86,'Bon de livraison'!G87:H714,2,FALSE)</f>
        <v>T08S nu</v>
      </c>
      <c r="C86" s="19">
        <v>10</v>
      </c>
      <c r="D86" s="19">
        <f>SUMIFS(entrée!$C$2:$C$184,entrée!$A$2:$A$184,stock!$A86)</f>
        <v>0</v>
      </c>
      <c r="E86" s="19">
        <f>SUMIFS(sortie!$C$2:$C$184,sortie!$A$2:$A$184,stock!$A86)</f>
        <v>0</v>
      </c>
      <c r="F86" s="19">
        <f t="shared" si="3"/>
        <v>10</v>
      </c>
    </row>
    <row r="87" spans="1:6" x14ac:dyDescent="0.25">
      <c r="A87" s="19" t="str">
        <f>'Bon de livraison'!G88</f>
        <v>HB037A</v>
      </c>
      <c r="B87" s="19" t="str">
        <f>VLOOKUP(A87,'Bon de livraison'!G88:H715,2,FALSE)</f>
        <v>T10S nu</v>
      </c>
      <c r="C87" s="19">
        <v>10</v>
      </c>
      <c r="D87" s="19">
        <f>SUMIFS(entrée!$C$2:$C$184,entrée!$A$2:$A$184,stock!$A87)</f>
        <v>0</v>
      </c>
      <c r="E87" s="19">
        <f>SUMIFS(sortie!$C$2:$C$184,sortie!$A$2:$A$184,stock!$A87)</f>
        <v>0</v>
      </c>
      <c r="F87" s="19">
        <f t="shared" si="3"/>
        <v>10</v>
      </c>
    </row>
    <row r="88" spans="1:6" x14ac:dyDescent="0.25">
      <c r="A88" s="19" t="str">
        <f>'Bon de livraison'!G89</f>
        <v>HB037B</v>
      </c>
      <c r="B88" s="19" t="str">
        <f>VLOOKUP(A88,'Bon de livraison'!G89:H716,2,FALSE)</f>
        <v>T12S nu</v>
      </c>
      <c r="C88" s="19">
        <v>10</v>
      </c>
      <c r="D88" s="19">
        <f>SUMIFS(entrée!$C$2:$C$184,entrée!$A$2:$A$184,stock!$A88)</f>
        <v>0</v>
      </c>
      <c r="E88" s="19">
        <f>SUMIFS(sortie!$C$2:$C$184,sortie!$A$2:$A$184,stock!$A88)</f>
        <v>0</v>
      </c>
      <c r="F88" s="19">
        <f t="shared" si="3"/>
        <v>10</v>
      </c>
    </row>
    <row r="89" spans="1:6" x14ac:dyDescent="0.25">
      <c r="A89" s="19" t="str">
        <f>'Bon de livraison'!G90</f>
        <v>HB038A</v>
      </c>
      <c r="B89" s="19" t="str">
        <f>VLOOKUP(A89,'Bon de livraison'!G90:H717,2,FALSE)</f>
        <v>T14S nu</v>
      </c>
      <c r="C89" s="19">
        <v>10</v>
      </c>
      <c r="D89" s="19">
        <f>SUMIFS(entrée!$C$2:$C$184,entrée!$A$2:$A$184,stock!$A89)</f>
        <v>0</v>
      </c>
      <c r="E89" s="19">
        <f>SUMIFS(sortie!$C$2:$C$184,sortie!$A$2:$A$184,stock!$A89)</f>
        <v>0</v>
      </c>
      <c r="F89" s="19">
        <f t="shared" si="3"/>
        <v>10</v>
      </c>
    </row>
    <row r="90" spans="1:6" x14ac:dyDescent="0.25">
      <c r="A90" s="19" t="str">
        <f>'Bon de livraison'!G91</f>
        <v>HB038B</v>
      </c>
      <c r="B90" s="19" t="str">
        <f>VLOOKUP(A90,'Bon de livraison'!G91:H718,2,FALSE)</f>
        <v>T16S nu</v>
      </c>
      <c r="C90" s="19">
        <v>10</v>
      </c>
      <c r="D90" s="19">
        <f>SUMIFS(entrée!$C$2:$C$184,entrée!$A$2:$A$184,stock!$A90)</f>
        <v>0</v>
      </c>
      <c r="E90" s="19">
        <f>SUMIFS(sortie!$C$2:$C$184,sortie!$A$2:$A$184,stock!$A90)</f>
        <v>0</v>
      </c>
      <c r="F90" s="19">
        <f t="shared" si="3"/>
        <v>10</v>
      </c>
    </row>
    <row r="91" spans="1:6" x14ac:dyDescent="0.25">
      <c r="A91" s="19" t="str">
        <f>'Bon de livraison'!G92</f>
        <v>HB039A</v>
      </c>
      <c r="B91" s="19" t="str">
        <f>VLOOKUP(A91,'Bon de livraison'!G92:H719,2,FALSE)</f>
        <v>T20S nu</v>
      </c>
      <c r="C91" s="19">
        <v>10</v>
      </c>
      <c r="D91" s="19">
        <f>SUMIFS(entrée!$C$2:$C$184,entrée!$A$2:$A$184,stock!$A91)</f>
        <v>0</v>
      </c>
      <c r="E91" s="19">
        <f>SUMIFS(sortie!$C$2:$C$184,sortie!$A$2:$A$184,stock!$A91)</f>
        <v>0</v>
      </c>
      <c r="F91" s="19">
        <f t="shared" si="3"/>
        <v>10</v>
      </c>
    </row>
    <row r="92" spans="1:6" x14ac:dyDescent="0.25">
      <c r="A92" s="19" t="str">
        <f>'Bon de livraison'!G93</f>
        <v>HB039B</v>
      </c>
      <c r="B92" s="19" t="str">
        <f>VLOOKUP(A92,'Bon de livraison'!G93:H720,2,FALSE)</f>
        <v>T25S nu</v>
      </c>
      <c r="C92" s="19">
        <v>10</v>
      </c>
      <c r="D92" s="19">
        <f>SUMIFS(entrée!$C$2:$C$184,entrée!$A$2:$A$184,stock!$A92)</f>
        <v>0</v>
      </c>
      <c r="E92" s="19">
        <f>SUMIFS(sortie!$C$2:$C$184,sortie!$A$2:$A$184,stock!$A92)</f>
        <v>0</v>
      </c>
      <c r="F92" s="19">
        <f t="shared" si="3"/>
        <v>10</v>
      </c>
    </row>
    <row r="93" spans="1:6" x14ac:dyDescent="0.25">
      <c r="A93" s="19" t="str">
        <f>'Bon de livraison'!G94</f>
        <v>HA017A</v>
      </c>
      <c r="B93" s="19" t="str">
        <f>VLOOKUP(A93,'Bon de livraison'!G94:H721,2,FALSE)</f>
        <v>CF06 L OR NU</v>
      </c>
      <c r="C93" s="19">
        <v>10</v>
      </c>
      <c r="D93" s="19">
        <f>SUMIFS(entrée!$C$2:$C$184,entrée!$A$2:$A$184,stock!$A93)</f>
        <v>0</v>
      </c>
      <c r="E93" s="19">
        <f>SUMIFS(sortie!$C$2:$C$184,sortie!$A$2:$A$184,stock!$A93)</f>
        <v>0</v>
      </c>
      <c r="F93" s="19">
        <f t="shared" si="3"/>
        <v>10</v>
      </c>
    </row>
    <row r="94" spans="1:6" x14ac:dyDescent="0.25">
      <c r="A94" s="19" t="str">
        <f>'Bon de livraison'!G95</f>
        <v>HA017B</v>
      </c>
      <c r="B94" s="19" t="str">
        <f>VLOOKUP(A94,'Bon de livraison'!G95:H722,2,FALSE)</f>
        <v>CF08 L OR NU</v>
      </c>
      <c r="C94" s="19">
        <v>10</v>
      </c>
      <c r="D94" s="19">
        <f>SUMIFS(entrée!$C$2:$C$184,entrée!$A$2:$A$184,stock!$A94)</f>
        <v>0</v>
      </c>
      <c r="E94" s="19">
        <f>SUMIFS(sortie!$C$2:$C$184,sortie!$A$2:$A$184,stock!$A94)</f>
        <v>0</v>
      </c>
      <c r="F94" s="19">
        <f t="shared" si="3"/>
        <v>10</v>
      </c>
    </row>
    <row r="95" spans="1:6" x14ac:dyDescent="0.25">
      <c r="A95" s="19" t="str">
        <f>'Bon de livraison'!G96</f>
        <v>ha017c</v>
      </c>
      <c r="B95" s="19" t="str">
        <f>VLOOKUP(A95,'Bon de livraison'!G96:H723,2,FALSE)</f>
        <v>CF10 L OR NU</v>
      </c>
      <c r="C95" s="19">
        <v>10</v>
      </c>
      <c r="D95" s="19">
        <f>SUMIFS(entrée!$C$2:$C$184,entrée!$A$2:$A$184,stock!$A95)</f>
        <v>0</v>
      </c>
      <c r="E95" s="19">
        <f>SUMIFS(sortie!$C$2:$C$184,sortie!$A$2:$A$184,stock!$A95)</f>
        <v>0</v>
      </c>
      <c r="F95" s="19">
        <f t="shared" si="3"/>
        <v>10</v>
      </c>
    </row>
    <row r="96" spans="1:6" x14ac:dyDescent="0.25">
      <c r="A96" s="19" t="str">
        <f>'Bon de livraison'!G97</f>
        <v>ha018a</v>
      </c>
      <c r="B96" s="19" t="str">
        <f>VLOOKUP(A96,'Bon de livraison'!G97:H724,2,FALSE)</f>
        <v>CF12 L OR NU</v>
      </c>
      <c r="C96" s="19">
        <v>10</v>
      </c>
      <c r="D96" s="19">
        <f>SUMIFS(entrée!$C$2:$C$184,entrée!$A$2:$A$184,stock!$A96)</f>
        <v>0</v>
      </c>
      <c r="E96" s="19">
        <f>SUMIFS(sortie!$C$2:$C$184,sortie!$A$2:$A$184,stock!$A96)</f>
        <v>0</v>
      </c>
      <c r="F96" s="19">
        <f t="shared" si="3"/>
        <v>10</v>
      </c>
    </row>
    <row r="97" spans="1:6" x14ac:dyDescent="0.25">
      <c r="A97" s="19" t="str">
        <f>'Bon de livraison'!G98</f>
        <v>ha018b</v>
      </c>
      <c r="B97" s="19" t="str">
        <f>VLOOKUP(A97,'Bon de livraison'!G98:H725,2,FALSE)</f>
        <v>CF15 L OR NU</v>
      </c>
      <c r="C97" s="19">
        <v>10</v>
      </c>
      <c r="D97" s="19">
        <f>SUMIFS(entrée!$C$2:$C$184,entrée!$A$2:$A$184,stock!$A97)</f>
        <v>0</v>
      </c>
      <c r="E97" s="19">
        <f>SUMIFS(sortie!$C$2:$C$184,sortie!$A$2:$A$184,stock!$A97)</f>
        <v>0</v>
      </c>
      <c r="F97" s="19">
        <f t="shared" si="3"/>
        <v>10</v>
      </c>
    </row>
    <row r="98" spans="1:6" x14ac:dyDescent="0.25">
      <c r="A98" s="19" t="str">
        <f>'Bon de livraison'!G99</f>
        <v>ha019a</v>
      </c>
      <c r="B98" s="19" t="str">
        <f>VLOOKUP(A98,'Bon de livraison'!G99:H726,2,FALSE)</f>
        <v>CF18 L OR NU</v>
      </c>
      <c r="C98" s="19">
        <v>10</v>
      </c>
      <c r="D98" s="19">
        <f>SUMIFS(entrée!$C$2:$C$184,entrée!$A$2:$A$184,stock!$A98)</f>
        <v>0</v>
      </c>
      <c r="E98" s="19">
        <f>SUMIFS(sortie!$C$2:$C$184,sortie!$A$2:$A$184,stock!$A98)</f>
        <v>0</v>
      </c>
      <c r="F98" s="19">
        <f t="shared" si="3"/>
        <v>10</v>
      </c>
    </row>
    <row r="99" spans="1:6" x14ac:dyDescent="0.25">
      <c r="A99" s="19" t="str">
        <f>'Bon de livraison'!G100</f>
        <v>ha019b</v>
      </c>
      <c r="B99" s="19" t="str">
        <f>VLOOKUP(A99,'Bon de livraison'!G100:H727,2,FALSE)</f>
        <v>CF22 L OR NU</v>
      </c>
      <c r="C99" s="19">
        <v>10</v>
      </c>
      <c r="D99" s="19">
        <f>SUMIFS(entrée!$C$2:$C$184,entrée!$A$2:$A$184,stock!$A99)</f>
        <v>0</v>
      </c>
      <c r="E99" s="19">
        <f>SUMIFS(sortie!$C$2:$C$184,sortie!$A$2:$A$184,stock!$A99)</f>
        <v>0</v>
      </c>
      <c r="F99" s="19">
        <f t="shared" si="3"/>
        <v>10</v>
      </c>
    </row>
    <row r="100" spans="1:6" x14ac:dyDescent="0.25">
      <c r="A100" s="19" t="str">
        <f>'Bon de livraison'!G101</f>
        <v>ha020a</v>
      </c>
      <c r="B100" s="19" t="str">
        <f>VLOOKUP(A100,'Bon de livraison'!G101:H728,2,FALSE)</f>
        <v>CF28 L OR NU</v>
      </c>
      <c r="C100" s="19">
        <v>10</v>
      </c>
      <c r="D100" s="19">
        <f>SUMIFS(entrée!$C$2:$C$184,entrée!$A$2:$A$184,stock!$A100)</f>
        <v>0</v>
      </c>
      <c r="E100" s="19">
        <f>SUMIFS(sortie!$C$2:$C$184,sortie!$A$2:$A$184,stock!$A100)</f>
        <v>0</v>
      </c>
      <c r="F100" s="19">
        <f t="shared" si="3"/>
        <v>10</v>
      </c>
    </row>
    <row r="101" spans="1:6" x14ac:dyDescent="0.25">
      <c r="A101" s="19" t="str">
        <f>'Bon de livraison'!G102</f>
        <v>HB013A</v>
      </c>
      <c r="B101" s="19" t="str">
        <f>VLOOKUP(A101,'Bon de livraison'!G102:H729,2,FALSE)</f>
        <v>CF06 S OR NU</v>
      </c>
      <c r="C101" s="19">
        <v>10</v>
      </c>
      <c r="D101" s="19">
        <f>SUMIFS(entrée!$C$2:$C$184,entrée!$A$2:$A$184,stock!$A101)</f>
        <v>0</v>
      </c>
      <c r="E101" s="19">
        <f>SUMIFS(sortie!$C$2:$C$184,sortie!$A$2:$A$184,stock!$A101)</f>
        <v>0</v>
      </c>
      <c r="F101" s="19">
        <f t="shared" si="3"/>
        <v>10</v>
      </c>
    </row>
    <row r="102" spans="1:6" x14ac:dyDescent="0.25">
      <c r="A102" s="19" t="str">
        <f>'Bon de livraison'!G103</f>
        <v>HB013B</v>
      </c>
      <c r="B102" s="19" t="str">
        <f>VLOOKUP(A102,'Bon de livraison'!G103:H730,2,FALSE)</f>
        <v>CF08 S OR NU</v>
      </c>
      <c r="C102" s="19">
        <v>10</v>
      </c>
      <c r="D102" s="19">
        <f>SUMIFS(entrée!$C$2:$C$184,entrée!$A$2:$A$184,stock!$A102)</f>
        <v>0</v>
      </c>
      <c r="E102" s="19">
        <f>SUMIFS(sortie!$C$2:$C$184,sortie!$A$2:$A$184,stock!$A102)</f>
        <v>0</v>
      </c>
      <c r="F102" s="19">
        <f t="shared" si="3"/>
        <v>10</v>
      </c>
    </row>
    <row r="103" spans="1:6" x14ac:dyDescent="0.25">
      <c r="A103" s="19" t="str">
        <f>'Bon de livraison'!G104</f>
        <v>HB014A</v>
      </c>
      <c r="B103" s="19" t="str">
        <f>VLOOKUP(A103,'Bon de livraison'!G104:H731,2,FALSE)</f>
        <v>CF10 S OR NU</v>
      </c>
      <c r="C103" s="19">
        <v>10</v>
      </c>
      <c r="D103" s="19">
        <f>SUMIFS(entrée!$C$2:$C$184,entrée!$A$2:$A$184,stock!$A103)</f>
        <v>0</v>
      </c>
      <c r="E103" s="19">
        <f>SUMIFS(sortie!$C$2:$C$184,sortie!$A$2:$A$184,stock!$A103)</f>
        <v>0</v>
      </c>
      <c r="F103" s="19">
        <f t="shared" si="3"/>
        <v>10</v>
      </c>
    </row>
    <row r="104" spans="1:6" x14ac:dyDescent="0.25">
      <c r="A104" s="19" t="str">
        <f>'Bon de livraison'!G105</f>
        <v>HB014B</v>
      </c>
      <c r="B104" s="19" t="str">
        <f>VLOOKUP(A104,'Bon de livraison'!G105:H732,2,FALSE)</f>
        <v>CF12 S OR NU</v>
      </c>
      <c r="C104" s="19">
        <v>10</v>
      </c>
      <c r="D104" s="19">
        <f>SUMIFS(entrée!$C$2:$C$184,entrée!$A$2:$A$184,stock!$A104)</f>
        <v>0</v>
      </c>
      <c r="E104" s="19">
        <f>SUMIFS(sortie!$C$2:$C$184,sortie!$A$2:$A$184,stock!$A104)</f>
        <v>0</v>
      </c>
      <c r="F104" s="19">
        <f t="shared" si="3"/>
        <v>10</v>
      </c>
    </row>
    <row r="105" spans="1:6" x14ac:dyDescent="0.25">
      <c r="A105" s="19" t="str">
        <f>'Bon de livraison'!G106</f>
        <v>HB015A</v>
      </c>
      <c r="B105" s="19" t="str">
        <f>VLOOKUP(A105,'Bon de livraison'!G106:H733,2,FALSE)</f>
        <v>CF14 S OR NU</v>
      </c>
      <c r="C105" s="19">
        <v>10</v>
      </c>
      <c r="D105" s="19">
        <f>SUMIFS(entrée!$C$2:$C$184,entrée!$A$2:$A$184,stock!$A105)</f>
        <v>0</v>
      </c>
      <c r="E105" s="19">
        <f>SUMIFS(sortie!$C$2:$C$184,sortie!$A$2:$A$184,stock!$A105)</f>
        <v>0</v>
      </c>
      <c r="F105" s="19">
        <f t="shared" si="3"/>
        <v>10</v>
      </c>
    </row>
    <row r="106" spans="1:6" x14ac:dyDescent="0.25">
      <c r="A106" s="19" t="str">
        <f>'Bon de livraison'!G107</f>
        <v>HB015B</v>
      </c>
      <c r="B106" s="19" t="str">
        <f>VLOOKUP(A106,'Bon de livraison'!G107:H734,2,FALSE)</f>
        <v>CF16 S OR NU</v>
      </c>
      <c r="C106" s="19">
        <v>10</v>
      </c>
      <c r="D106" s="19">
        <f>SUMIFS(entrée!$C$2:$C$184,entrée!$A$2:$A$184,stock!$A106)</f>
        <v>0</v>
      </c>
      <c r="E106" s="19">
        <f>SUMIFS(sortie!$C$2:$C$184,sortie!$A$2:$A$184,stock!$A106)</f>
        <v>0</v>
      </c>
      <c r="F106" s="19">
        <f t="shared" si="3"/>
        <v>10</v>
      </c>
    </row>
    <row r="107" spans="1:6" x14ac:dyDescent="0.25">
      <c r="A107" s="19" t="str">
        <f>'Bon de livraison'!G108</f>
        <v>HB016A</v>
      </c>
      <c r="B107" s="19" t="str">
        <f>VLOOKUP(A107,'Bon de livraison'!G108:H735,2,FALSE)</f>
        <v>CF20 S OR NU</v>
      </c>
      <c r="C107" s="19">
        <v>10</v>
      </c>
      <c r="D107" s="19">
        <f>SUMIFS(entrée!$C$2:$C$184,entrée!$A$2:$A$184,stock!$A107)</f>
        <v>0</v>
      </c>
      <c r="E107" s="19">
        <f>SUMIFS(sortie!$C$2:$C$184,sortie!$A$2:$A$184,stock!$A107)</f>
        <v>0</v>
      </c>
      <c r="F107" s="19">
        <f t="shared" si="3"/>
        <v>10</v>
      </c>
    </row>
    <row r="108" spans="1:6" x14ac:dyDescent="0.25">
      <c r="A108" s="19" t="str">
        <f>'Bon de livraison'!G109</f>
        <v>HB016B</v>
      </c>
      <c r="B108" s="19" t="str">
        <f>VLOOKUP(A108,'Bon de livraison'!G109:H736,2,FALSE)</f>
        <v>CF25 S OR NU</v>
      </c>
      <c r="C108" s="19">
        <v>10</v>
      </c>
      <c r="D108" s="19">
        <f>SUMIFS(entrée!$C$2:$C$184,entrée!$A$2:$A$184,stock!$A108)</f>
        <v>0</v>
      </c>
      <c r="E108" s="19">
        <f>SUMIFS(sortie!$C$2:$C$184,sortie!$A$2:$A$184,stock!$A108)</f>
        <v>0</v>
      </c>
      <c r="F108" s="19">
        <f t="shared" si="3"/>
        <v>10</v>
      </c>
    </row>
    <row r="109" spans="1:6" x14ac:dyDescent="0.25">
      <c r="A109" s="19" t="str">
        <f>'Bon de livraison'!G110</f>
        <v>HA103A</v>
      </c>
      <c r="B109" s="19" t="str">
        <f>VLOOKUP(A109,'Bon de livraison'!G110:H737,2,FALSE)</f>
        <v>OBF 06</v>
      </c>
      <c r="C109" s="19">
        <v>10</v>
      </c>
      <c r="D109" s="19">
        <f>SUMIFS(entrée!$C$2:$C$184,entrée!$A$2:$A$184,stock!$A109)</f>
        <v>0</v>
      </c>
      <c r="E109" s="19">
        <f>SUMIFS(sortie!$C$2:$C$184,sortie!$A$2:$A$184,stock!$A109)</f>
        <v>0</v>
      </c>
      <c r="F109" s="19">
        <f t="shared" si="3"/>
        <v>10</v>
      </c>
    </row>
    <row r="110" spans="1:6" x14ac:dyDescent="0.25">
      <c r="A110" s="19" t="str">
        <f>'Bon de livraison'!G111</f>
        <v>HA103B</v>
      </c>
      <c r="B110" s="19" t="str">
        <f>VLOOKUP(A110,'Bon de livraison'!G111:H738,2,FALSE)</f>
        <v>OBF O8</v>
      </c>
      <c r="C110" s="19">
        <v>10</v>
      </c>
      <c r="D110" s="19">
        <f>SUMIFS(entrée!$C$2:$C$184,entrée!$A$2:$A$184,stock!$A110)</f>
        <v>0</v>
      </c>
      <c r="E110" s="19">
        <f>SUMIFS(sortie!$C$2:$C$184,sortie!$A$2:$A$184,stock!$A110)</f>
        <v>0</v>
      </c>
      <c r="F110" s="19">
        <f t="shared" si="3"/>
        <v>10</v>
      </c>
    </row>
    <row r="111" spans="1:6" x14ac:dyDescent="0.25">
      <c r="A111" s="19" t="str">
        <f>'Bon de livraison'!G112</f>
        <v>HA104A</v>
      </c>
      <c r="B111" s="19" t="str">
        <f>VLOOKUP(A111,'Bon de livraison'!G112:H739,2,FALSE)</f>
        <v>OBF 10</v>
      </c>
      <c r="C111" s="19">
        <v>10</v>
      </c>
      <c r="D111" s="19">
        <f>SUMIFS(entrée!$C$2:$C$184,entrée!$A$2:$A$184,stock!$A111)</f>
        <v>0</v>
      </c>
      <c r="E111" s="19">
        <f>SUMIFS(sortie!$C$2:$C$184,sortie!$A$2:$A$184,stock!$A111)</f>
        <v>0</v>
      </c>
      <c r="F111" s="19">
        <f t="shared" si="3"/>
        <v>10</v>
      </c>
    </row>
    <row r="112" spans="1:6" x14ac:dyDescent="0.25">
      <c r="A112" s="19" t="str">
        <f>'Bon de livraison'!G113</f>
        <v>HA104B</v>
      </c>
      <c r="B112" s="19" t="str">
        <f>VLOOKUP(A112,'Bon de livraison'!G113:H740,2,FALSE)</f>
        <v>OBF 12</v>
      </c>
      <c r="C112" s="19">
        <v>10</v>
      </c>
      <c r="D112" s="19">
        <f>SUMIFS(entrée!$C$2:$C$184,entrée!$A$2:$A$184,stock!$A112)</f>
        <v>0</v>
      </c>
      <c r="E112" s="19">
        <f>SUMIFS(sortie!$C$2:$C$184,sortie!$A$2:$A$184,stock!$A112)</f>
        <v>0</v>
      </c>
      <c r="F112" s="19">
        <f t="shared" si="3"/>
        <v>10</v>
      </c>
    </row>
    <row r="113" spans="1:6" x14ac:dyDescent="0.25">
      <c r="A113" s="19" t="str">
        <f>'Bon de livraison'!G114</f>
        <v>HA105A</v>
      </c>
      <c r="B113" s="19" t="str">
        <f>VLOOKUP(A113,'Bon de livraison'!G114:H741,2,FALSE)</f>
        <v>OBF 15</v>
      </c>
      <c r="C113" s="19">
        <v>10</v>
      </c>
      <c r="D113" s="19">
        <f>SUMIFS(entrée!$C$2:$C$184,entrée!$A$2:$A$184,stock!$A113)</f>
        <v>0</v>
      </c>
      <c r="E113" s="19">
        <f>SUMIFS(sortie!$C$2:$C$184,sortie!$A$2:$A$184,stock!$A113)</f>
        <v>0</v>
      </c>
      <c r="F113" s="19">
        <f t="shared" si="3"/>
        <v>10</v>
      </c>
    </row>
    <row r="114" spans="1:6" x14ac:dyDescent="0.25">
      <c r="A114" s="19" t="str">
        <f>'Bon de livraison'!G115</f>
        <v>HA105B</v>
      </c>
      <c r="B114" s="19" t="str">
        <f>VLOOKUP(A114,'Bon de livraison'!G115:H742,2,FALSE)</f>
        <v>OBF 18</v>
      </c>
      <c r="C114" s="19">
        <v>10</v>
      </c>
      <c r="D114" s="19">
        <f>SUMIFS(entrée!$C$2:$C$184,entrée!$A$2:$A$184,stock!$A114)</f>
        <v>0</v>
      </c>
      <c r="E114" s="19">
        <f>SUMIFS(sortie!$C$2:$C$184,sortie!$A$2:$A$184,stock!$A114)</f>
        <v>0</v>
      </c>
      <c r="F114" s="19">
        <f t="shared" si="3"/>
        <v>10</v>
      </c>
    </row>
    <row r="115" spans="1:6" x14ac:dyDescent="0.25">
      <c r="A115" s="19" t="str">
        <f>'Bon de livraison'!G116</f>
        <v>HA106A</v>
      </c>
      <c r="B115" s="19" t="str">
        <f>VLOOKUP(A115,'Bon de livraison'!G116:H743,2,FALSE)</f>
        <v>OBF 22</v>
      </c>
      <c r="C115" s="19">
        <v>10</v>
      </c>
      <c r="D115" s="19">
        <f>SUMIFS(entrée!$C$2:$C$184,entrée!$A$2:$A$184,stock!$A115)</f>
        <v>0</v>
      </c>
      <c r="E115" s="19">
        <f>SUMIFS(sortie!$C$2:$C$184,sortie!$A$2:$A$184,stock!$A115)</f>
        <v>0</v>
      </c>
      <c r="F115" s="19">
        <f t="shared" si="3"/>
        <v>10</v>
      </c>
    </row>
    <row r="116" spans="1:6" x14ac:dyDescent="0.25">
      <c r="A116" s="19" t="str">
        <f>'Bon de livraison'!G117</f>
        <v>HA106B</v>
      </c>
      <c r="B116" s="19" t="str">
        <f>VLOOKUP(A116,'Bon de livraison'!G117:H744,2,FALSE)</f>
        <v>OBF 28</v>
      </c>
      <c r="C116" s="19">
        <v>10</v>
      </c>
      <c r="D116" s="19">
        <f>SUMIFS(entrée!$C$2:$C$184,entrée!$A$2:$A$184,stock!$A116)</f>
        <v>0</v>
      </c>
      <c r="E116" s="19">
        <f>SUMIFS(sortie!$C$2:$C$184,sortie!$A$2:$A$184,stock!$A116)</f>
        <v>0</v>
      </c>
      <c r="F116" s="19">
        <f t="shared" si="3"/>
        <v>10</v>
      </c>
    </row>
    <row r="117" spans="1:6" x14ac:dyDescent="0.25">
      <c r="A117" s="19" t="str">
        <f>'Bon de livraison'!G118</f>
        <v>HB041A</v>
      </c>
      <c r="B117" s="19" t="str">
        <f>VLOOKUP(A117,'Bon de livraison'!G118:H745,2,FALSE)</f>
        <v>OBF 14</v>
      </c>
      <c r="C117" s="19">
        <v>10</v>
      </c>
      <c r="D117" s="19">
        <f>SUMIFS(entrée!$C$2:$C$184,entrée!$A$2:$A$184,stock!$A117)</f>
        <v>0</v>
      </c>
      <c r="E117" s="19">
        <f>SUMIFS(sortie!$C$2:$C$184,sortie!$A$2:$A$184,stock!$A117)</f>
        <v>0</v>
      </c>
      <c r="F117" s="19">
        <f t="shared" si="3"/>
        <v>10</v>
      </c>
    </row>
    <row r="118" spans="1:6" x14ac:dyDescent="0.25">
      <c r="A118" s="19" t="str">
        <f>'Bon de livraison'!G119</f>
        <v>HB041B</v>
      </c>
      <c r="B118" s="19" t="str">
        <f>VLOOKUP(A118,'Bon de livraison'!G119:H746,2,FALSE)</f>
        <v>OBF 16</v>
      </c>
      <c r="C118" s="19">
        <v>10</v>
      </c>
      <c r="D118" s="19">
        <f>SUMIFS(entrée!$C$2:$C$184,entrée!$A$2:$A$184,stock!$A118)</f>
        <v>0</v>
      </c>
      <c r="E118" s="19">
        <f>SUMIFS(sortie!$C$2:$C$184,sortie!$A$2:$A$184,stock!$A118)</f>
        <v>0</v>
      </c>
      <c r="F118" s="19">
        <f t="shared" si="3"/>
        <v>10</v>
      </c>
    </row>
    <row r="119" spans="1:6" x14ac:dyDescent="0.25">
      <c r="A119" s="19" t="str">
        <f>'Bon de livraison'!G120</f>
        <v>HB042A</v>
      </c>
      <c r="B119" s="19" t="str">
        <f>VLOOKUP(A119,'Bon de livraison'!G120:H747,2,FALSE)</f>
        <v>OBF 20</v>
      </c>
      <c r="C119" s="19">
        <v>10</v>
      </c>
      <c r="D119" s="19">
        <f>SUMIFS(entrée!$C$2:$C$184,entrée!$A$2:$A$184,stock!$A119)</f>
        <v>0</v>
      </c>
      <c r="E119" s="19">
        <f>SUMIFS(sortie!$C$2:$C$184,sortie!$A$2:$A$184,stock!$A119)</f>
        <v>0</v>
      </c>
      <c r="F119" s="19">
        <f t="shared" si="3"/>
        <v>10</v>
      </c>
    </row>
    <row r="120" spans="1:6" x14ac:dyDescent="0.25">
      <c r="A120" s="19" t="str">
        <f>'Bon de livraison'!G121</f>
        <v>HB042B</v>
      </c>
      <c r="B120" s="19" t="str">
        <f>VLOOKUP(A120,'Bon de livraison'!G121:H748,2,FALSE)</f>
        <v>OBF 25</v>
      </c>
      <c r="C120" s="19">
        <v>10</v>
      </c>
      <c r="D120" s="19">
        <f>SUMIFS(entrée!$C$2:$C$184,entrée!$A$2:$A$184,stock!$A120)</f>
        <v>0</v>
      </c>
      <c r="E120" s="19">
        <f>SUMIFS(sortie!$C$2:$C$184,sortie!$A$2:$A$184,stock!$A120)</f>
        <v>0</v>
      </c>
      <c r="F120" s="19">
        <f t="shared" si="3"/>
        <v>10</v>
      </c>
    </row>
    <row r="121" spans="1:6" x14ac:dyDescent="0.25">
      <c r="A121" s="19" t="str">
        <f>'Bon de livraison'!G122</f>
        <v>HA013A</v>
      </c>
      <c r="B121" s="19" t="str">
        <f>VLOOKUP(A121,'Bon de livraison'!G122:H749,2,FALSE)</f>
        <v>TO06L OR NU</v>
      </c>
      <c r="C121" s="19">
        <v>10</v>
      </c>
      <c r="D121" s="19">
        <f>SUMIFS(entrée!$C$2:$C$184,entrée!$A$2:$A$184,stock!$A121)</f>
        <v>0</v>
      </c>
      <c r="E121" s="19">
        <f>SUMIFS(sortie!$C$2:$C$184,sortie!$A$2:$A$184,stock!$A121)</f>
        <v>0</v>
      </c>
      <c r="F121" s="19">
        <f t="shared" si="3"/>
        <v>10</v>
      </c>
    </row>
    <row r="122" spans="1:6" x14ac:dyDescent="0.25">
      <c r="A122" s="19" t="str">
        <f>'Bon de livraison'!G123</f>
        <v>HA013B</v>
      </c>
      <c r="B122" s="19" t="str">
        <f>VLOOKUP(A122,'Bon de livraison'!G123:H750,2,FALSE)</f>
        <v>TO08L OR NU</v>
      </c>
      <c r="C122" s="19">
        <v>10</v>
      </c>
      <c r="D122" s="19">
        <f>SUMIFS(entrée!$C$2:$C$184,entrée!$A$2:$A$184,stock!$A122)</f>
        <v>0</v>
      </c>
      <c r="E122" s="19">
        <f>SUMIFS(sortie!$C$2:$C$184,sortie!$A$2:$A$184,stock!$A122)</f>
        <v>0</v>
      </c>
      <c r="F122" s="19">
        <f t="shared" si="3"/>
        <v>10</v>
      </c>
    </row>
    <row r="123" spans="1:6" x14ac:dyDescent="0.25">
      <c r="A123" s="19" t="str">
        <f>'Bon de livraison'!G124</f>
        <v>HA014A</v>
      </c>
      <c r="B123" s="19" t="str">
        <f>VLOOKUP(A123,'Bon de livraison'!G124:H751,2,FALSE)</f>
        <v>TO10L OR NU</v>
      </c>
      <c r="C123" s="19">
        <v>10</v>
      </c>
      <c r="D123" s="19">
        <f>SUMIFS(entrée!$C$2:$C$184,entrée!$A$2:$A$184,stock!$A123)</f>
        <v>0</v>
      </c>
      <c r="E123" s="19">
        <f>SUMIFS(sortie!$C$2:$C$184,sortie!$A$2:$A$184,stock!$A123)</f>
        <v>0</v>
      </c>
      <c r="F123" s="19">
        <f t="shared" si="3"/>
        <v>10</v>
      </c>
    </row>
    <row r="124" spans="1:6" x14ac:dyDescent="0.25">
      <c r="A124" s="19" t="str">
        <f>'Bon de livraison'!G125</f>
        <v>HA014B</v>
      </c>
      <c r="B124" s="19" t="str">
        <f>VLOOKUP(A124,'Bon de livraison'!G125:H752,2,FALSE)</f>
        <v>TO12L OR NU</v>
      </c>
      <c r="C124" s="19">
        <v>10</v>
      </c>
      <c r="D124" s="19">
        <f>SUMIFS(entrée!$C$2:$C$184,entrée!$A$2:$A$184,stock!$A124)</f>
        <v>0</v>
      </c>
      <c r="E124" s="19">
        <f>SUMIFS(sortie!$C$2:$C$184,sortie!$A$2:$A$184,stock!$A124)</f>
        <v>0</v>
      </c>
      <c r="F124" s="19">
        <f t="shared" si="3"/>
        <v>10</v>
      </c>
    </row>
    <row r="125" spans="1:6" x14ac:dyDescent="0.25">
      <c r="A125" s="19" t="str">
        <f>'Bon de livraison'!G126</f>
        <v>HA015A</v>
      </c>
      <c r="B125" s="19" t="str">
        <f>VLOOKUP(A125,'Bon de livraison'!G126:H753,2,FALSE)</f>
        <v>TO15L OR NU</v>
      </c>
      <c r="C125" s="19">
        <v>10</v>
      </c>
      <c r="D125" s="19">
        <f>SUMIFS(entrée!$C$2:$C$184,entrée!$A$2:$A$184,stock!$A125)</f>
        <v>0</v>
      </c>
      <c r="E125" s="19">
        <f>SUMIFS(sortie!$C$2:$C$184,sortie!$A$2:$A$184,stock!$A125)</f>
        <v>0</v>
      </c>
      <c r="F125" s="19">
        <f t="shared" si="3"/>
        <v>10</v>
      </c>
    </row>
    <row r="126" spans="1:6" x14ac:dyDescent="0.25">
      <c r="A126" s="19" t="str">
        <f>'Bon de livraison'!G127</f>
        <v>HA015B</v>
      </c>
      <c r="B126" s="19" t="str">
        <f>VLOOKUP(A126,'Bon de livraison'!G127:H754,2,FALSE)</f>
        <v>TO18L OR NU</v>
      </c>
      <c r="C126" s="19">
        <v>10</v>
      </c>
      <c r="D126" s="19">
        <f>SUMIFS(entrée!$C$2:$C$184,entrée!$A$2:$A$184,stock!$A126)</f>
        <v>0</v>
      </c>
      <c r="E126" s="19">
        <f>SUMIFS(sortie!$C$2:$C$184,sortie!$A$2:$A$184,stock!$A126)</f>
        <v>0</v>
      </c>
      <c r="F126" s="19">
        <f t="shared" si="3"/>
        <v>10</v>
      </c>
    </row>
    <row r="127" spans="1:6" x14ac:dyDescent="0.25">
      <c r="A127" s="19" t="str">
        <f>'Bon de livraison'!G128</f>
        <v>HA016A</v>
      </c>
      <c r="B127" s="19" t="str">
        <f>VLOOKUP(A127,'Bon de livraison'!G128:H755,2,FALSE)</f>
        <v>TO22L OR NU</v>
      </c>
      <c r="C127" s="19">
        <v>10</v>
      </c>
      <c r="D127" s="19">
        <f>SUMIFS(entrée!$C$2:$C$184,entrée!$A$2:$A$184,stock!$A127)</f>
        <v>0</v>
      </c>
      <c r="E127" s="19">
        <f>SUMIFS(sortie!$C$2:$C$184,sortie!$A$2:$A$184,stock!$A127)</f>
        <v>0</v>
      </c>
      <c r="F127" s="19">
        <f t="shared" si="3"/>
        <v>10</v>
      </c>
    </row>
    <row r="128" spans="1:6" x14ac:dyDescent="0.25">
      <c r="A128" s="19" t="str">
        <f>'Bon de livraison'!G129</f>
        <v>HA016B</v>
      </c>
      <c r="B128" s="19" t="str">
        <f>VLOOKUP(A128,'Bon de livraison'!G129:H756,2,FALSE)</f>
        <v>TO28L OR NU</v>
      </c>
      <c r="C128" s="19">
        <v>10</v>
      </c>
      <c r="D128" s="19">
        <f>SUMIFS(entrée!$C$2:$C$184,entrée!$A$2:$A$184,stock!$A128)</f>
        <v>0</v>
      </c>
      <c r="E128" s="19">
        <f>SUMIFS(sortie!$C$2:$C$184,sortie!$A$2:$A$184,stock!$A128)</f>
        <v>0</v>
      </c>
      <c r="F128" s="19">
        <f t="shared" si="3"/>
        <v>10</v>
      </c>
    </row>
    <row r="129" spans="1:6" x14ac:dyDescent="0.25">
      <c r="A129" s="19" t="str">
        <f>'Bon de livraison'!G130</f>
        <v>HB022A</v>
      </c>
      <c r="B129" s="19" t="str">
        <f>VLOOKUP(A129,'Bon de livraison'!G130:H757,2,FALSE)</f>
        <v>TO06S OR NU</v>
      </c>
      <c r="C129" s="19">
        <v>10</v>
      </c>
      <c r="D129" s="19">
        <f>SUMIFS(entrée!$C$2:$C$184,entrée!$A$2:$A$184,stock!$A129)</f>
        <v>0</v>
      </c>
      <c r="E129" s="19">
        <f>SUMIFS(sortie!$C$2:$C$184,sortie!$A$2:$A$184,stock!$A129)</f>
        <v>0</v>
      </c>
      <c r="F129" s="19">
        <f t="shared" si="3"/>
        <v>10</v>
      </c>
    </row>
    <row r="130" spans="1:6" x14ac:dyDescent="0.25">
      <c r="A130" s="19" t="str">
        <f>'Bon de livraison'!G131</f>
        <v>HB022B</v>
      </c>
      <c r="B130" s="19" t="str">
        <f>VLOOKUP(A130,'Bon de livraison'!G131:H758,2,FALSE)</f>
        <v>TO08S OR NU</v>
      </c>
      <c r="C130" s="19">
        <v>10</v>
      </c>
      <c r="D130" s="19">
        <f>SUMIFS(entrée!$C$2:$C$184,entrée!$A$2:$A$184,stock!$A130)</f>
        <v>0</v>
      </c>
      <c r="E130" s="19">
        <f>SUMIFS(sortie!$C$2:$C$184,sortie!$A$2:$A$184,stock!$A130)</f>
        <v>0</v>
      </c>
      <c r="F130" s="19">
        <f t="shared" si="3"/>
        <v>10</v>
      </c>
    </row>
    <row r="131" spans="1:6" x14ac:dyDescent="0.25">
      <c r="A131" s="19" t="str">
        <f>'Bon de livraison'!G132</f>
        <v>HB023A</v>
      </c>
      <c r="B131" s="19" t="str">
        <f>VLOOKUP(A131,'Bon de livraison'!G132:H759,2,FALSE)</f>
        <v>TO10S OR NU</v>
      </c>
      <c r="C131" s="19">
        <v>10</v>
      </c>
      <c r="D131" s="19">
        <f>SUMIFS(entrée!$C$2:$C$184,entrée!$A$2:$A$184,stock!$A131)</f>
        <v>0</v>
      </c>
      <c r="E131" s="19">
        <f>SUMIFS(sortie!$C$2:$C$184,sortie!$A$2:$A$184,stock!$A131)</f>
        <v>0</v>
      </c>
      <c r="F131" s="19">
        <f t="shared" ref="F131:F194" si="4">(C131+D131)-E131</f>
        <v>10</v>
      </c>
    </row>
    <row r="132" spans="1:6" x14ac:dyDescent="0.25">
      <c r="A132" s="19" t="str">
        <f>'Bon de livraison'!G133</f>
        <v>HB023B</v>
      </c>
      <c r="B132" s="19" t="str">
        <f>VLOOKUP(A132,'Bon de livraison'!G133:H760,2,FALSE)</f>
        <v>TO12S OR NU</v>
      </c>
      <c r="C132" s="19">
        <v>10</v>
      </c>
      <c r="D132" s="19">
        <f>SUMIFS(entrée!$C$2:$C$184,entrée!$A$2:$A$184,stock!$A132)</f>
        <v>0</v>
      </c>
      <c r="E132" s="19">
        <f>SUMIFS(sortie!$C$2:$C$184,sortie!$A$2:$A$184,stock!$A132)</f>
        <v>0</v>
      </c>
      <c r="F132" s="19">
        <f t="shared" si="4"/>
        <v>10</v>
      </c>
    </row>
    <row r="133" spans="1:6" x14ac:dyDescent="0.25">
      <c r="A133" s="19" t="str">
        <f>'Bon de livraison'!G134</f>
        <v>HB024A</v>
      </c>
      <c r="B133" s="19" t="str">
        <f>VLOOKUP(A133,'Bon de livraison'!G134:H761,2,FALSE)</f>
        <v>TO14S OR NU</v>
      </c>
      <c r="C133" s="19">
        <v>10</v>
      </c>
      <c r="D133" s="19">
        <f>SUMIFS(entrée!$C$2:$C$184,entrée!$A$2:$A$184,stock!$A133)</f>
        <v>0</v>
      </c>
      <c r="E133" s="19">
        <f>SUMIFS(sortie!$C$2:$C$184,sortie!$A$2:$A$184,stock!$A133)</f>
        <v>0</v>
      </c>
      <c r="F133" s="19">
        <f t="shared" si="4"/>
        <v>10</v>
      </c>
    </row>
    <row r="134" spans="1:6" x14ac:dyDescent="0.25">
      <c r="A134" s="19" t="str">
        <f>'Bon de livraison'!G135</f>
        <v>HB024B</v>
      </c>
      <c r="B134" s="19" t="str">
        <f>VLOOKUP(A134,'Bon de livraison'!G135:H762,2,FALSE)</f>
        <v>TO16S OR NU</v>
      </c>
      <c r="C134" s="19">
        <v>10</v>
      </c>
      <c r="D134" s="19">
        <f>SUMIFS(entrée!$C$2:$C$184,entrée!$A$2:$A$184,stock!$A134)</f>
        <v>0</v>
      </c>
      <c r="E134" s="19">
        <f>SUMIFS(sortie!$C$2:$C$184,sortie!$A$2:$A$184,stock!$A134)</f>
        <v>0</v>
      </c>
      <c r="F134" s="19">
        <f t="shared" si="4"/>
        <v>10</v>
      </c>
    </row>
    <row r="135" spans="1:6" x14ac:dyDescent="0.25">
      <c r="A135" s="19" t="str">
        <f>'Bon de livraison'!G136</f>
        <v>HB025A</v>
      </c>
      <c r="B135" s="19" t="str">
        <f>VLOOKUP(A135,'Bon de livraison'!G136:H763,2,FALSE)</f>
        <v>TO20S OR NU</v>
      </c>
      <c r="C135" s="19">
        <v>10</v>
      </c>
      <c r="D135" s="19">
        <f>SUMIFS(entrée!$C$2:$C$184,entrée!$A$2:$A$184,stock!$A135)</f>
        <v>0</v>
      </c>
      <c r="E135" s="19">
        <f>SUMIFS(sortie!$C$2:$C$184,sortie!$A$2:$A$184,stock!$A135)</f>
        <v>0</v>
      </c>
      <c r="F135" s="19">
        <f t="shared" si="4"/>
        <v>10</v>
      </c>
    </row>
    <row r="136" spans="1:6" x14ac:dyDescent="0.25">
      <c r="A136" s="19" t="str">
        <f>'Bon de livraison'!G137</f>
        <v>HB025B</v>
      </c>
      <c r="B136" s="19" t="str">
        <f>VLOOKUP(A136,'Bon de livraison'!G137:H764,2,FALSE)</f>
        <v>TO25S OR NU</v>
      </c>
      <c r="C136" s="19">
        <v>10</v>
      </c>
      <c r="D136" s="19">
        <f>SUMIFS(entrée!$C$2:$C$184,entrée!$A$2:$A$184,stock!$A136)</f>
        <v>0</v>
      </c>
      <c r="E136" s="19">
        <f>SUMIFS(sortie!$C$2:$C$184,sortie!$A$2:$A$184,stock!$A136)</f>
        <v>0</v>
      </c>
      <c r="F136" s="19">
        <f t="shared" si="4"/>
        <v>10</v>
      </c>
    </row>
    <row r="137" spans="1:6" x14ac:dyDescent="0.25">
      <c r="A137" s="19" t="str">
        <f>'Bon de livraison'!G138</f>
        <v>HA009A</v>
      </c>
      <c r="B137" s="19" t="str">
        <f>VLOOKUP(A137,'Bon de livraison'!G138:H765,2,FALSE)</f>
        <v>TOR06L OR NU</v>
      </c>
      <c r="C137" s="19">
        <v>10</v>
      </c>
      <c r="D137" s="19">
        <f>SUMIFS(entrée!$C$2:$C$184,entrée!$A$2:$A$184,stock!$A137)</f>
        <v>0</v>
      </c>
      <c r="E137" s="19">
        <f>SUMIFS(sortie!$C$2:$C$184,sortie!$A$2:$A$184,stock!$A137)</f>
        <v>0</v>
      </c>
      <c r="F137" s="19">
        <f t="shared" si="4"/>
        <v>10</v>
      </c>
    </row>
    <row r="138" spans="1:6" x14ac:dyDescent="0.25">
      <c r="A138" s="19" t="str">
        <f>'Bon de livraison'!G139</f>
        <v>HA009B</v>
      </c>
      <c r="B138" s="19" t="str">
        <f>VLOOKUP(A138,'Bon de livraison'!G139:H766,2,FALSE)</f>
        <v>TOR8L OR NU</v>
      </c>
      <c r="C138" s="19">
        <v>10</v>
      </c>
      <c r="D138" s="19">
        <f>SUMIFS(entrée!$C$2:$C$184,entrée!$A$2:$A$184,stock!$A138)</f>
        <v>0</v>
      </c>
      <c r="E138" s="19">
        <f>SUMIFS(sortie!$C$2:$C$184,sortie!$A$2:$A$184,stock!$A138)</f>
        <v>0</v>
      </c>
      <c r="F138" s="19">
        <f t="shared" si="4"/>
        <v>10</v>
      </c>
    </row>
    <row r="139" spans="1:6" x14ac:dyDescent="0.25">
      <c r="A139" s="19" t="str">
        <f>'Bon de livraison'!G140</f>
        <v>HA010A</v>
      </c>
      <c r="B139" s="19" t="str">
        <f>VLOOKUP(A139,'Bon de livraison'!G140:H767,2,FALSE)</f>
        <v>TOR10L OR NU</v>
      </c>
      <c r="C139" s="19">
        <v>10</v>
      </c>
      <c r="D139" s="19">
        <f>SUMIFS(entrée!$C$2:$C$184,entrée!$A$2:$A$184,stock!$A139)</f>
        <v>0</v>
      </c>
      <c r="E139" s="19">
        <f>SUMIFS(sortie!$C$2:$C$184,sortie!$A$2:$A$184,stock!$A139)</f>
        <v>0</v>
      </c>
      <c r="F139" s="19">
        <f t="shared" si="4"/>
        <v>10</v>
      </c>
    </row>
    <row r="140" spans="1:6" x14ac:dyDescent="0.25">
      <c r="A140" s="19" t="str">
        <f>'Bon de livraison'!G141</f>
        <v>HA010B</v>
      </c>
      <c r="B140" s="19" t="str">
        <f>VLOOKUP(A140,'Bon de livraison'!G141:H768,2,FALSE)</f>
        <v>TOR12L OR NU</v>
      </c>
      <c r="C140" s="19">
        <v>10</v>
      </c>
      <c r="D140" s="19">
        <f>SUMIFS(entrée!$C$2:$C$184,entrée!$A$2:$A$184,stock!$A140)</f>
        <v>0</v>
      </c>
      <c r="E140" s="19">
        <f>SUMIFS(sortie!$C$2:$C$184,sortie!$A$2:$A$184,stock!$A140)</f>
        <v>0</v>
      </c>
      <c r="F140" s="19">
        <f t="shared" si="4"/>
        <v>10</v>
      </c>
    </row>
    <row r="141" spans="1:6" x14ac:dyDescent="0.25">
      <c r="A141" s="19" t="str">
        <f>'Bon de livraison'!G142</f>
        <v>HA011A</v>
      </c>
      <c r="B141" s="19" t="str">
        <f>VLOOKUP(A141,'Bon de livraison'!G142:H769,2,FALSE)</f>
        <v>TOR15L OR NU</v>
      </c>
      <c r="C141" s="19">
        <v>10</v>
      </c>
      <c r="D141" s="19">
        <f>SUMIFS(entrée!$C$2:$C$184,entrée!$A$2:$A$184,stock!$A141)</f>
        <v>0</v>
      </c>
      <c r="E141" s="19">
        <f>SUMIFS(sortie!$C$2:$C$184,sortie!$A$2:$A$184,stock!$A141)</f>
        <v>0</v>
      </c>
      <c r="F141" s="19">
        <f t="shared" si="4"/>
        <v>10</v>
      </c>
    </row>
    <row r="142" spans="1:6" x14ac:dyDescent="0.25">
      <c r="A142" s="19" t="str">
        <f>'Bon de livraison'!G143</f>
        <v>HA011B</v>
      </c>
      <c r="B142" s="19" t="str">
        <f>VLOOKUP(A142,'Bon de livraison'!G143:H770,2,FALSE)</f>
        <v>TOR18L OR NU</v>
      </c>
      <c r="C142" s="19">
        <v>10</v>
      </c>
      <c r="D142" s="19">
        <f>SUMIFS(entrée!$C$2:$C$184,entrée!$A$2:$A$184,stock!$A142)</f>
        <v>0</v>
      </c>
      <c r="E142" s="19">
        <f>SUMIFS(sortie!$C$2:$C$184,sortie!$A$2:$A$184,stock!$A142)</f>
        <v>0</v>
      </c>
      <c r="F142" s="19">
        <f t="shared" si="4"/>
        <v>10</v>
      </c>
    </row>
    <row r="143" spans="1:6" x14ac:dyDescent="0.25">
      <c r="A143" s="19" t="str">
        <f>'Bon de livraison'!G144</f>
        <v>HA012A</v>
      </c>
      <c r="B143" s="19" t="str">
        <f>VLOOKUP(A143,'Bon de livraison'!G144:H771,2,FALSE)</f>
        <v>TOR22L OR NU</v>
      </c>
      <c r="C143" s="19">
        <v>10</v>
      </c>
      <c r="D143" s="19">
        <f>SUMIFS(entrée!$C$2:$C$184,entrée!$A$2:$A$184,stock!$A143)</f>
        <v>0</v>
      </c>
      <c r="E143" s="19">
        <f>SUMIFS(sortie!$C$2:$C$184,sortie!$A$2:$A$184,stock!$A143)</f>
        <v>0</v>
      </c>
      <c r="F143" s="19">
        <f t="shared" si="4"/>
        <v>10</v>
      </c>
    </row>
    <row r="144" spans="1:6" x14ac:dyDescent="0.25">
      <c r="A144" s="19" t="str">
        <f>'Bon de livraison'!G145</f>
        <v>HA012B</v>
      </c>
      <c r="B144" s="19" t="str">
        <f>VLOOKUP(A144,'Bon de livraison'!G145:H772,2,FALSE)</f>
        <v>TOR28L OR NU</v>
      </c>
      <c r="C144" s="19">
        <v>10</v>
      </c>
      <c r="D144" s="19">
        <f>SUMIFS(entrée!$C$2:$C$184,entrée!$A$2:$A$184,stock!$A144)</f>
        <v>0</v>
      </c>
      <c r="E144" s="19">
        <f>SUMIFS(sortie!$C$2:$C$184,sortie!$A$2:$A$184,stock!$A144)</f>
        <v>0</v>
      </c>
      <c r="F144" s="19">
        <f t="shared" si="4"/>
        <v>10</v>
      </c>
    </row>
    <row r="145" spans="1:6" x14ac:dyDescent="0.25">
      <c r="A145" s="19" t="str">
        <f>'Bon de livraison'!G146</f>
        <v>HB081A</v>
      </c>
      <c r="B145" s="19" t="str">
        <f>VLOOKUP(A145,'Bon de livraison'!G146:H773,2,FALSE)</f>
        <v>TOR06S OR NU</v>
      </c>
      <c r="C145" s="19">
        <v>10</v>
      </c>
      <c r="D145" s="19">
        <f>SUMIFS(entrée!$C$2:$C$184,entrée!$A$2:$A$184,stock!$A145)</f>
        <v>0</v>
      </c>
      <c r="E145" s="19">
        <f>SUMIFS(sortie!$C$2:$C$184,sortie!$A$2:$A$184,stock!$A145)</f>
        <v>0</v>
      </c>
      <c r="F145" s="19">
        <f t="shared" si="4"/>
        <v>10</v>
      </c>
    </row>
    <row r="146" spans="1:6" x14ac:dyDescent="0.25">
      <c r="A146" s="19" t="str">
        <f>'Bon de livraison'!G147</f>
        <v>HB081B</v>
      </c>
      <c r="B146" s="19" t="str">
        <f>VLOOKUP(A146,'Bon de livraison'!G147:H774,2,FALSE)</f>
        <v>TOR8S OR NU</v>
      </c>
      <c r="C146" s="19">
        <v>10</v>
      </c>
      <c r="D146" s="19">
        <f>SUMIFS(entrée!$C$2:$C$184,entrée!$A$2:$A$184,stock!$A146)</f>
        <v>0</v>
      </c>
      <c r="E146" s="19">
        <f>SUMIFS(sortie!$C$2:$C$184,sortie!$A$2:$A$184,stock!$A146)</f>
        <v>0</v>
      </c>
      <c r="F146" s="19">
        <f t="shared" si="4"/>
        <v>10</v>
      </c>
    </row>
    <row r="147" spans="1:6" x14ac:dyDescent="0.25">
      <c r="A147" s="19" t="str">
        <f>'Bon de livraison'!G148</f>
        <v>HB082A</v>
      </c>
      <c r="B147" s="19" t="str">
        <f>VLOOKUP(A147,'Bon de livraison'!G148:H775,2,FALSE)</f>
        <v>TOR10S OR NU</v>
      </c>
      <c r="C147" s="19">
        <v>10</v>
      </c>
      <c r="D147" s="19">
        <f>SUMIFS(entrée!$C$2:$C$184,entrée!$A$2:$A$184,stock!$A147)</f>
        <v>0</v>
      </c>
      <c r="E147" s="19">
        <f>SUMIFS(sortie!$C$2:$C$184,sortie!$A$2:$A$184,stock!$A147)</f>
        <v>0</v>
      </c>
      <c r="F147" s="19">
        <f t="shared" si="4"/>
        <v>10</v>
      </c>
    </row>
    <row r="148" spans="1:6" x14ac:dyDescent="0.25">
      <c r="A148" s="19" t="str">
        <f>'Bon de livraison'!G149</f>
        <v>HB082B</v>
      </c>
      <c r="B148" s="19" t="str">
        <f>VLOOKUP(A148,'Bon de livraison'!G149:H776,2,FALSE)</f>
        <v>TOR12S OR NU</v>
      </c>
      <c r="C148" s="19">
        <v>10</v>
      </c>
      <c r="D148" s="19">
        <f>SUMIFS(entrée!$C$2:$C$184,entrée!$A$2:$A$184,stock!$A148)</f>
        <v>0</v>
      </c>
      <c r="E148" s="19">
        <f>SUMIFS(sortie!$C$2:$C$184,sortie!$A$2:$A$184,stock!$A148)</f>
        <v>0</v>
      </c>
      <c r="F148" s="19">
        <f t="shared" si="4"/>
        <v>10</v>
      </c>
    </row>
    <row r="149" spans="1:6" x14ac:dyDescent="0.25">
      <c r="A149" s="19" t="str">
        <f>'Bon de livraison'!G150</f>
        <v>HB083A</v>
      </c>
      <c r="B149" s="19" t="str">
        <f>VLOOKUP(A149,'Bon de livraison'!G150:H777,2,FALSE)</f>
        <v>TOR14S OR NU</v>
      </c>
      <c r="C149" s="19">
        <v>10</v>
      </c>
      <c r="D149" s="19">
        <f>SUMIFS(entrée!$C$2:$C$184,entrée!$A$2:$A$184,stock!$A149)</f>
        <v>0</v>
      </c>
      <c r="E149" s="19">
        <f>SUMIFS(sortie!$C$2:$C$184,sortie!$A$2:$A$184,stock!$A149)</f>
        <v>0</v>
      </c>
      <c r="F149" s="19">
        <f t="shared" si="4"/>
        <v>10</v>
      </c>
    </row>
    <row r="150" spans="1:6" x14ac:dyDescent="0.25">
      <c r="A150" s="19" t="str">
        <f>'Bon de livraison'!G151</f>
        <v>HB083B</v>
      </c>
      <c r="B150" s="19" t="str">
        <f>VLOOKUP(A150,'Bon de livraison'!G151:H778,2,FALSE)</f>
        <v>TOR16S OR NU</v>
      </c>
      <c r="C150" s="19">
        <v>10</v>
      </c>
      <c r="D150" s="19">
        <f>SUMIFS(entrée!$C$2:$C$184,entrée!$A$2:$A$184,stock!$A150)</f>
        <v>0</v>
      </c>
      <c r="E150" s="19">
        <f>SUMIFS(sortie!$C$2:$C$184,sortie!$A$2:$A$184,stock!$A150)</f>
        <v>0</v>
      </c>
      <c r="F150" s="19">
        <f t="shared" si="4"/>
        <v>10</v>
      </c>
    </row>
    <row r="151" spans="1:6" x14ac:dyDescent="0.25">
      <c r="A151" s="19" t="str">
        <f>'Bon de livraison'!G152</f>
        <v>HB084A</v>
      </c>
      <c r="B151" s="19" t="str">
        <f>VLOOKUP(A151,'Bon de livraison'!G152:H779,2,FALSE)</f>
        <v>TOR20S OR NU</v>
      </c>
      <c r="C151" s="19">
        <v>10</v>
      </c>
      <c r="D151" s="19">
        <f>SUMIFS(entrée!$C$2:$C$184,entrée!$A$2:$A$184,stock!$A151)</f>
        <v>0</v>
      </c>
      <c r="E151" s="19">
        <f>SUMIFS(sortie!$C$2:$C$184,sortie!$A$2:$A$184,stock!$A151)</f>
        <v>0</v>
      </c>
      <c r="F151" s="19">
        <f t="shared" si="4"/>
        <v>10</v>
      </c>
    </row>
    <row r="152" spans="1:6" x14ac:dyDescent="0.25">
      <c r="A152" s="19" t="str">
        <f>'Bon de livraison'!G153</f>
        <v>HB084B</v>
      </c>
      <c r="B152" s="19" t="str">
        <f>VLOOKUP(A152,'Bon de livraison'!G153:H780,2,FALSE)</f>
        <v>TOR25S OR NU</v>
      </c>
      <c r="C152" s="19">
        <v>10</v>
      </c>
      <c r="D152" s="19">
        <f>SUMIFS(entrée!$C$2:$C$184,entrée!$A$2:$A$184,stock!$A152)</f>
        <v>0</v>
      </c>
      <c r="E152" s="19">
        <f>SUMIFS(sortie!$C$2:$C$184,sortie!$A$2:$A$184,stock!$A152)</f>
        <v>0</v>
      </c>
      <c r="F152" s="19">
        <f t="shared" si="4"/>
        <v>10</v>
      </c>
    </row>
    <row r="153" spans="1:6" x14ac:dyDescent="0.25">
      <c r="A153" s="19" t="str">
        <f>'Bon de livraison'!G154</f>
        <v>HB085A</v>
      </c>
      <c r="B153" s="19" t="str">
        <f>VLOOKUP(A153,'Bon de livraison'!G154:H781,2,FALSE)</f>
        <v>TOR30S OR NU</v>
      </c>
      <c r="C153" s="19">
        <v>10</v>
      </c>
      <c r="D153" s="19">
        <f>SUMIFS(entrée!$C$2:$C$184,entrée!$A$2:$A$184,stock!$A153)</f>
        <v>0</v>
      </c>
      <c r="E153" s="19">
        <f>SUMIFS(sortie!$C$2:$C$184,sortie!$A$2:$A$184,stock!$A153)</f>
        <v>0</v>
      </c>
      <c r="F153" s="19">
        <f t="shared" si="4"/>
        <v>10</v>
      </c>
    </row>
    <row r="154" spans="1:6" x14ac:dyDescent="0.25">
      <c r="A154" s="19" t="str">
        <f>'Bon de livraison'!G155</f>
        <v>HA041A</v>
      </c>
      <c r="B154" s="19" t="str">
        <f>VLOOKUP(A154,'Bon de livraison'!G155:H782,2,FALSE)</f>
        <v>UM06/05X10 CYL JE L NU</v>
      </c>
      <c r="C154" s="19">
        <v>10</v>
      </c>
      <c r="D154" s="19">
        <f>SUMIFS(entrée!$C$2:$C$184,entrée!$A$2:$A$184,stock!$A154)</f>
        <v>0</v>
      </c>
      <c r="E154" s="19">
        <f>SUMIFS(sortie!$C$2:$C$184,sortie!$A$2:$A$184,stock!$A154)</f>
        <v>0</v>
      </c>
      <c r="F154" s="19">
        <f t="shared" si="4"/>
        <v>10</v>
      </c>
    </row>
    <row r="155" spans="1:6" x14ac:dyDescent="0.25">
      <c r="A155" s="19" t="str">
        <f>'Bon de livraison'!G156</f>
        <v>HA041B</v>
      </c>
      <c r="B155" s="19" t="str">
        <f>VLOOKUP(A155,'Bon de livraison'!G156:H783,2,FALSE)</f>
        <v>UM06/08X13 CYL JE L NU</v>
      </c>
      <c r="C155" s="19">
        <v>10</v>
      </c>
      <c r="D155" s="19">
        <f>SUMIFS(entrée!$C$2:$C$184,entrée!$A$2:$A$184,stock!$A155)</f>
        <v>0</v>
      </c>
      <c r="E155" s="19">
        <f>SUMIFS(sortie!$C$2:$C$184,sortie!$A$2:$A$184,stock!$A155)</f>
        <v>0</v>
      </c>
      <c r="F155" s="19">
        <f t="shared" si="4"/>
        <v>10</v>
      </c>
    </row>
    <row r="156" spans="1:6" x14ac:dyDescent="0.25">
      <c r="A156" s="19" t="str">
        <f>'Bon de livraison'!G157</f>
        <v>HA042A</v>
      </c>
      <c r="B156" s="19" t="str">
        <f>VLOOKUP(A156,'Bon de livraison'!G157:H784,2,FALSE)</f>
        <v>UM08/05X10 CYL JE L NU</v>
      </c>
      <c r="C156" s="19">
        <v>10</v>
      </c>
      <c r="D156" s="19">
        <f>SUMIFS(entrée!$C$2:$C$184,entrée!$A$2:$A$184,stock!$A156)</f>
        <v>0</v>
      </c>
      <c r="E156" s="19">
        <f>SUMIFS(sortie!$C$2:$C$184,sortie!$A$2:$A$184,stock!$A156)</f>
        <v>0</v>
      </c>
      <c r="F156" s="19">
        <f t="shared" si="4"/>
        <v>10</v>
      </c>
    </row>
    <row r="157" spans="1:6" x14ac:dyDescent="0.25">
      <c r="A157" s="19" t="str">
        <f>'Bon de livraison'!G158</f>
        <v>HA042B</v>
      </c>
      <c r="B157" s="19" t="str">
        <f>VLOOKUP(A157,'Bon de livraison'!G158:H785,2,FALSE)</f>
        <v>UM08/08X13 CYL JE L NU</v>
      </c>
      <c r="C157" s="19">
        <v>10</v>
      </c>
      <c r="D157" s="19">
        <f>SUMIFS(entrée!$C$2:$C$184,entrée!$A$2:$A$184,stock!$A157)</f>
        <v>0</v>
      </c>
      <c r="E157" s="19">
        <f>SUMIFS(sortie!$C$2:$C$184,sortie!$A$2:$A$184,stock!$A157)</f>
        <v>0</v>
      </c>
      <c r="F157" s="19">
        <f t="shared" si="4"/>
        <v>10</v>
      </c>
    </row>
    <row r="158" spans="1:6" x14ac:dyDescent="0.25">
      <c r="A158" s="19" t="str">
        <f>'Bon de livraison'!G159</f>
        <v>HA042C</v>
      </c>
      <c r="B158" s="19" t="str">
        <f>VLOOKUP(A158,'Bon de livraison'!G159:H786,2,FALSE)</f>
        <v>UM08/12X17 CYL JE L NU</v>
      </c>
      <c r="C158" s="19">
        <v>10</v>
      </c>
      <c r="D158" s="19">
        <f>SUMIFS(entrée!$C$2:$C$184,entrée!$A$2:$A$184,stock!$A158)</f>
        <v>0</v>
      </c>
      <c r="E158" s="19">
        <f>SUMIFS(sortie!$C$2:$C$184,sortie!$A$2:$A$184,stock!$A158)</f>
        <v>0</v>
      </c>
      <c r="F158" s="19">
        <f t="shared" si="4"/>
        <v>10</v>
      </c>
    </row>
    <row r="159" spans="1:6" x14ac:dyDescent="0.25">
      <c r="A159" s="19" t="str">
        <f>'Bon de livraison'!G160</f>
        <v>HA043A</v>
      </c>
      <c r="B159" s="19" t="str">
        <f>VLOOKUP(A159,'Bon de livraison'!G160:H787,2,FALSE)</f>
        <v>UM10/08X13 CYL JE L NU</v>
      </c>
      <c r="C159" s="19">
        <v>10</v>
      </c>
      <c r="D159" s="19">
        <f>SUMIFS(entrée!$C$2:$C$184,entrée!$A$2:$A$184,stock!$A159)</f>
        <v>0</v>
      </c>
      <c r="E159" s="19">
        <f>SUMIFS(sortie!$C$2:$C$184,sortie!$A$2:$A$184,stock!$A159)</f>
        <v>0</v>
      </c>
      <c r="F159" s="19">
        <f t="shared" si="4"/>
        <v>10</v>
      </c>
    </row>
    <row r="160" spans="1:6" x14ac:dyDescent="0.25">
      <c r="A160" s="19" t="str">
        <f>'Bon de livraison'!G161</f>
        <v>HA043B</v>
      </c>
      <c r="B160" s="19" t="str">
        <f>VLOOKUP(A160,'Bon de livraison'!G161:H788,2,FALSE)</f>
        <v>UM10/12X17 CYL JE L NU</v>
      </c>
      <c r="C160" s="19">
        <v>10</v>
      </c>
      <c r="D160" s="19">
        <f>SUMIFS(entrée!$C$2:$C$184,entrée!$A$2:$A$184,stock!$A160)</f>
        <v>0</v>
      </c>
      <c r="E160" s="19">
        <f>SUMIFS(sortie!$C$2:$C$184,sortie!$A$2:$A$184,stock!$A160)</f>
        <v>0</v>
      </c>
      <c r="F160" s="19">
        <f t="shared" si="4"/>
        <v>10</v>
      </c>
    </row>
    <row r="161" spans="1:6" x14ac:dyDescent="0.25">
      <c r="A161" s="19" t="str">
        <f>'Bon de livraison'!G162</f>
        <v>HA043C</v>
      </c>
      <c r="B161" s="19" t="str">
        <f>VLOOKUP(A161,'Bon de livraison'!G162:H789,2,FALSE)</f>
        <v>UM10/15X21 CYL JE L NU</v>
      </c>
      <c r="C161" s="19">
        <v>10</v>
      </c>
      <c r="D161" s="19">
        <f>SUMIFS(entrée!$C$2:$C$184,entrée!$A$2:$A$184,stock!$A161)</f>
        <v>0</v>
      </c>
      <c r="E161" s="19">
        <f>SUMIFS(sortie!$C$2:$C$184,sortie!$A$2:$A$184,stock!$A161)</f>
        <v>0</v>
      </c>
      <c r="F161" s="19">
        <f t="shared" si="4"/>
        <v>10</v>
      </c>
    </row>
    <row r="162" spans="1:6" x14ac:dyDescent="0.25">
      <c r="A162" s="19" t="str">
        <f>'Bon de livraison'!G163</f>
        <v>ha044a</v>
      </c>
      <c r="B162" s="19" t="str">
        <f>VLOOKUP(A162,'Bon de livraison'!G163:H790,2,FALSE)</f>
        <v>UM12/08X13 CYL JE L NU</v>
      </c>
      <c r="C162" s="19">
        <v>10</v>
      </c>
      <c r="D162" s="19">
        <f>SUMIFS(entrée!$C$2:$C$184,entrée!$A$2:$A$184,stock!$A162)</f>
        <v>0</v>
      </c>
      <c r="E162" s="19">
        <f>SUMIFS(sortie!$C$2:$C$184,sortie!$A$2:$A$184,stock!$A162)</f>
        <v>0</v>
      </c>
      <c r="F162" s="19">
        <f t="shared" si="4"/>
        <v>10</v>
      </c>
    </row>
    <row r="163" spans="1:6" x14ac:dyDescent="0.25">
      <c r="A163" s="19" t="str">
        <f>'Bon de livraison'!G164</f>
        <v>ha044b</v>
      </c>
      <c r="B163" s="19" t="str">
        <f>VLOOKUP(A163,'Bon de livraison'!G164:H791,2,FALSE)</f>
        <v>UM12/12X17 CYL JE L NU</v>
      </c>
      <c r="C163" s="19">
        <v>10</v>
      </c>
      <c r="D163" s="19">
        <f>SUMIFS(entrée!$C$2:$C$184,entrée!$A$2:$A$184,stock!$A163)</f>
        <v>0</v>
      </c>
      <c r="E163" s="19">
        <f>SUMIFS(sortie!$C$2:$C$184,sortie!$A$2:$A$184,stock!$A163)</f>
        <v>0</v>
      </c>
      <c r="F163" s="19">
        <f t="shared" si="4"/>
        <v>10</v>
      </c>
    </row>
    <row r="164" spans="1:6" x14ac:dyDescent="0.25">
      <c r="A164" s="19" t="str">
        <f>'Bon de livraison'!G165</f>
        <v>HA044C</v>
      </c>
      <c r="B164" s="19" t="str">
        <f>VLOOKUP(A164,'Bon de livraison'!G165:H792,2,FALSE)</f>
        <v>UM12/15X21 CYL JE L NU</v>
      </c>
      <c r="C164" s="19">
        <v>10</v>
      </c>
      <c r="D164" s="19">
        <f>SUMIFS(entrée!$C$2:$C$184,entrée!$A$2:$A$184,stock!$A164)</f>
        <v>0</v>
      </c>
      <c r="E164" s="19">
        <f>SUMIFS(sortie!$C$2:$C$184,sortie!$A$2:$A$184,stock!$A164)</f>
        <v>0</v>
      </c>
      <c r="F164" s="19">
        <f t="shared" si="4"/>
        <v>10</v>
      </c>
    </row>
    <row r="165" spans="1:6" x14ac:dyDescent="0.25">
      <c r="A165" s="19" t="str">
        <f>'Bon de livraison'!G166</f>
        <v>HA045A</v>
      </c>
      <c r="B165" s="19" t="str">
        <f>VLOOKUP(A165,'Bon de livraison'!G166:H793,2,FALSE)</f>
        <v>UM15/12X17 CYL JE L NU</v>
      </c>
      <c r="C165" s="19">
        <v>10</v>
      </c>
      <c r="D165" s="19">
        <f>SUMIFS(entrée!$C$2:$C$184,entrée!$A$2:$A$184,stock!$A165)</f>
        <v>0</v>
      </c>
      <c r="E165" s="19">
        <f>SUMIFS(sortie!$C$2:$C$184,sortie!$A$2:$A$184,stock!$A165)</f>
        <v>0</v>
      </c>
      <c r="F165" s="19">
        <f t="shared" si="4"/>
        <v>10</v>
      </c>
    </row>
    <row r="166" spans="1:6" x14ac:dyDescent="0.25">
      <c r="A166" s="19" t="str">
        <f>'Bon de livraison'!G167</f>
        <v>HA045B</v>
      </c>
      <c r="B166" s="19" t="str">
        <f>VLOOKUP(A166,'Bon de livraison'!G167:H794,2,FALSE)</f>
        <v>UM15/15X21 CYL JE L NU</v>
      </c>
      <c r="C166" s="19">
        <v>10</v>
      </c>
      <c r="D166" s="19">
        <f>SUMIFS(entrée!$C$2:$C$184,entrée!$A$2:$A$184,stock!$A166)</f>
        <v>0</v>
      </c>
      <c r="E166" s="19">
        <f>SUMIFS(sortie!$C$2:$C$184,sortie!$A$2:$A$184,stock!$A166)</f>
        <v>0</v>
      </c>
      <c r="F166" s="19">
        <f t="shared" si="4"/>
        <v>10</v>
      </c>
    </row>
    <row r="167" spans="1:6" x14ac:dyDescent="0.25">
      <c r="A167" s="19" t="str">
        <f>'Bon de livraison'!G168</f>
        <v>HA045C</v>
      </c>
      <c r="B167" s="19" t="str">
        <f>VLOOKUP(A167,'Bon de livraison'!G168:H795,2,FALSE)</f>
        <v>UM15/20X27 CYL JE L NU</v>
      </c>
      <c r="C167" s="19">
        <v>10</v>
      </c>
      <c r="D167" s="19">
        <f>SUMIFS(entrée!$C$2:$C$184,entrée!$A$2:$A$184,stock!$A167)</f>
        <v>0</v>
      </c>
      <c r="E167" s="19">
        <f>SUMIFS(sortie!$C$2:$C$184,sortie!$A$2:$A$184,stock!$A167)</f>
        <v>0</v>
      </c>
      <c r="F167" s="19">
        <f t="shared" si="4"/>
        <v>10</v>
      </c>
    </row>
    <row r="168" spans="1:6" x14ac:dyDescent="0.25">
      <c r="A168" s="19" t="str">
        <f>'Bon de livraison'!G169</f>
        <v>HA045D</v>
      </c>
      <c r="B168" s="19" t="str">
        <f>VLOOKUP(A168,'Bon de livraison'!G169:H796,2,FALSE)</f>
        <v>UM18/15X21 CYL JE L NU</v>
      </c>
      <c r="C168" s="19">
        <v>10</v>
      </c>
      <c r="D168" s="19">
        <f>SUMIFS(entrée!$C$2:$C$184,entrée!$A$2:$A$184,stock!$A168)</f>
        <v>0</v>
      </c>
      <c r="E168" s="19">
        <f>SUMIFS(sortie!$C$2:$C$184,sortie!$A$2:$A$184,stock!$A168)</f>
        <v>0</v>
      </c>
      <c r="F168" s="19">
        <f t="shared" si="4"/>
        <v>10</v>
      </c>
    </row>
    <row r="169" spans="1:6" x14ac:dyDescent="0.25">
      <c r="A169" s="19" t="str">
        <f>'Bon de livraison'!G170</f>
        <v>HA046A</v>
      </c>
      <c r="B169" s="19" t="str">
        <f>VLOOKUP(A169,'Bon de livraison'!G170:H797,2,FALSE)</f>
        <v>UM22/20X27 CYL JE L NU</v>
      </c>
      <c r="C169" s="19">
        <v>10</v>
      </c>
      <c r="D169" s="19">
        <f>SUMIFS(entrée!$C$2:$C$184,entrée!$A$2:$A$184,stock!$A169)</f>
        <v>0</v>
      </c>
      <c r="E169" s="19">
        <f>SUMIFS(sortie!$C$2:$C$184,sortie!$A$2:$A$184,stock!$A169)</f>
        <v>0</v>
      </c>
      <c r="F169" s="19">
        <f t="shared" si="4"/>
        <v>10</v>
      </c>
    </row>
    <row r="170" spans="1:6" x14ac:dyDescent="0.25">
      <c r="A170" s="19" t="str">
        <f>'Bon de livraison'!G171</f>
        <v>HA046B</v>
      </c>
      <c r="B170" s="19" t="str">
        <f>VLOOKUP(A170,'Bon de livraison'!G171:H798,2,FALSE)</f>
        <v>UM28/26X34 CYL JE L NU</v>
      </c>
      <c r="C170" s="19">
        <v>10</v>
      </c>
      <c r="D170" s="19">
        <f>SUMIFS(entrée!$C$2:$C$184,entrée!$A$2:$A$184,stock!$A170)</f>
        <v>0</v>
      </c>
      <c r="E170" s="19">
        <f>SUMIFS(sortie!$C$2:$C$184,sortie!$A$2:$A$184,stock!$A170)</f>
        <v>0</v>
      </c>
      <c r="F170" s="19">
        <f t="shared" si="4"/>
        <v>10</v>
      </c>
    </row>
    <row r="171" spans="1:6" x14ac:dyDescent="0.25">
      <c r="A171" s="19" t="str">
        <f>'Bon de livraison'!G172</f>
        <v>HA046C</v>
      </c>
      <c r="B171" s="19" t="str">
        <f>VLOOKUP(A171,'Bon de livraison'!G172:H799,2,FALSE)</f>
        <v>UM35/33X42 CYL JE L NU</v>
      </c>
      <c r="C171" s="19">
        <v>10</v>
      </c>
      <c r="D171" s="19">
        <f>SUMIFS(entrée!$C$2:$C$184,entrée!$A$2:$A$184,stock!$A171)</f>
        <v>0</v>
      </c>
      <c r="E171" s="19">
        <f>SUMIFS(sortie!$C$2:$C$184,sortie!$A$2:$A$184,stock!$A171)</f>
        <v>0</v>
      </c>
      <c r="F171" s="19">
        <f t="shared" si="4"/>
        <v>10</v>
      </c>
    </row>
    <row r="172" spans="1:6" x14ac:dyDescent="0.25">
      <c r="A172" s="19" t="str">
        <f>'Bon de livraison'!G173</f>
        <v>HB017A</v>
      </c>
      <c r="B172" s="19" t="str">
        <f>VLOOKUP(A172,'Bon de livraison'!G173:H800,2,FALSE)</f>
        <v>UM 06/08x13 CYL JE S NU</v>
      </c>
      <c r="C172" s="19">
        <v>10</v>
      </c>
      <c r="D172" s="19">
        <f>SUMIFS(entrée!$C$2:$C$184,entrée!$A$2:$A$184,stock!$A172)</f>
        <v>0</v>
      </c>
      <c r="E172" s="19">
        <f>SUMIFS(sortie!$C$2:$C$184,sortie!$A$2:$A$184,stock!$A172)</f>
        <v>0</v>
      </c>
      <c r="F172" s="19">
        <f t="shared" si="4"/>
        <v>10</v>
      </c>
    </row>
    <row r="173" spans="1:6" x14ac:dyDescent="0.25">
      <c r="A173" s="19" t="str">
        <f>'Bon de livraison'!G174</f>
        <v>HB017B</v>
      </c>
      <c r="B173" s="19" t="str">
        <f>VLOOKUP(A173,'Bon de livraison'!G174:H801,2,FALSE)</f>
        <v>UM 08/08x13 CYL JE S NU</v>
      </c>
      <c r="C173" s="19">
        <v>10</v>
      </c>
      <c r="D173" s="19">
        <f>SUMIFS(entrée!$C$2:$C$184,entrée!$A$2:$A$184,stock!$A173)</f>
        <v>0</v>
      </c>
      <c r="E173" s="19">
        <f>SUMIFS(sortie!$C$2:$C$184,sortie!$A$2:$A$184,stock!$A173)</f>
        <v>0</v>
      </c>
      <c r="F173" s="19">
        <f t="shared" si="4"/>
        <v>10</v>
      </c>
    </row>
    <row r="174" spans="1:6" x14ac:dyDescent="0.25">
      <c r="A174" s="19" t="str">
        <f>'Bon de livraison'!G175</f>
        <v>hb018</v>
      </c>
      <c r="B174" s="19" t="str">
        <f>VLOOKUP(A174,'Bon de livraison'!G175:H802,2,FALSE)</f>
        <v>UM 10/08x13 CYL JE S NU</v>
      </c>
      <c r="C174" s="19">
        <v>10</v>
      </c>
      <c r="D174" s="19">
        <f>SUMIFS(entrée!$C$2:$C$184,entrée!$A$2:$A$184,stock!$A174)</f>
        <v>0</v>
      </c>
      <c r="E174" s="19">
        <f>SUMIFS(sortie!$C$2:$C$184,sortie!$A$2:$A$184,stock!$A174)</f>
        <v>0</v>
      </c>
      <c r="F174" s="19">
        <f t="shared" si="4"/>
        <v>10</v>
      </c>
    </row>
    <row r="175" spans="1:6" x14ac:dyDescent="0.25">
      <c r="A175" s="19" t="str">
        <f>'Bon de livraison'!G176</f>
        <v>HB018A</v>
      </c>
      <c r="B175" s="19" t="str">
        <f>VLOOKUP(A175,'Bon de livraison'!G176:H803,2,FALSE)</f>
        <v>UM 10/12x17 CYL JE S NU</v>
      </c>
      <c r="C175" s="19">
        <v>10</v>
      </c>
      <c r="D175" s="19">
        <f>SUMIFS(entrée!$C$2:$C$184,entrée!$A$2:$A$184,stock!$A175)</f>
        <v>0</v>
      </c>
      <c r="E175" s="19">
        <f>SUMIFS(sortie!$C$2:$C$184,sortie!$A$2:$A$184,stock!$A175)</f>
        <v>0</v>
      </c>
      <c r="F175" s="19">
        <f t="shared" si="4"/>
        <v>10</v>
      </c>
    </row>
    <row r="176" spans="1:6" x14ac:dyDescent="0.25">
      <c r="A176" s="19" t="str">
        <f>'Bon de livraison'!G177</f>
        <v>HB018B</v>
      </c>
      <c r="B176" s="19" t="str">
        <f>VLOOKUP(A176,'Bon de livraison'!G177:H804,2,FALSE)</f>
        <v>UM 10/15x21 CYL JE S NU</v>
      </c>
      <c r="C176" s="19">
        <v>10</v>
      </c>
      <c r="D176" s="19">
        <f>SUMIFS(entrée!$C$2:$C$184,entrée!$A$2:$A$184,stock!$A176)</f>
        <v>0</v>
      </c>
      <c r="E176" s="19">
        <f>SUMIFS(sortie!$C$2:$C$184,sortie!$A$2:$A$184,stock!$A176)</f>
        <v>0</v>
      </c>
      <c r="F176" s="19">
        <f t="shared" si="4"/>
        <v>10</v>
      </c>
    </row>
    <row r="177" spans="1:6" x14ac:dyDescent="0.25">
      <c r="A177" s="19" t="str">
        <f>'Bon de livraison'!G178</f>
        <v>HB018C</v>
      </c>
      <c r="B177" s="19" t="str">
        <f>VLOOKUP(A177,'Bon de livraison'!G178:H805,2,FALSE)</f>
        <v>UM 12/12x17 CYL JE S NU</v>
      </c>
      <c r="C177" s="19">
        <v>10</v>
      </c>
      <c r="D177" s="19">
        <f>SUMIFS(entrée!$C$2:$C$184,entrée!$A$2:$A$184,stock!$A177)</f>
        <v>0</v>
      </c>
      <c r="E177" s="19">
        <f>SUMIFS(sortie!$C$2:$C$184,sortie!$A$2:$A$184,stock!$A177)</f>
        <v>0</v>
      </c>
      <c r="F177" s="19">
        <f t="shared" si="4"/>
        <v>10</v>
      </c>
    </row>
    <row r="178" spans="1:6" x14ac:dyDescent="0.25">
      <c r="A178" s="19" t="str">
        <f>'Bon de livraison'!G179</f>
        <v>HB019A</v>
      </c>
      <c r="B178" s="19" t="str">
        <f>VLOOKUP(A178,'Bon de livraison'!G179:H806,2,FALSE)</f>
        <v>UM 12/15x21 CYL JE S NU</v>
      </c>
      <c r="C178" s="19">
        <v>10</v>
      </c>
      <c r="D178" s="19">
        <f>SUMIFS(entrée!$C$2:$C$184,entrée!$A$2:$A$184,stock!$A178)</f>
        <v>0</v>
      </c>
      <c r="E178" s="19">
        <f>SUMIFS(sortie!$C$2:$C$184,sortie!$A$2:$A$184,stock!$A178)</f>
        <v>0</v>
      </c>
      <c r="F178" s="19">
        <f t="shared" si="4"/>
        <v>10</v>
      </c>
    </row>
    <row r="179" spans="1:6" x14ac:dyDescent="0.25">
      <c r="A179" s="19" t="str">
        <f>'Bon de livraison'!G180</f>
        <v>HB020A</v>
      </c>
      <c r="B179" s="19" t="str">
        <f>VLOOKUP(A179,'Bon de livraison'!G180:H807,2,FALSE)</f>
        <v>UM 14/15x21 CYL JE S NU</v>
      </c>
      <c r="C179" s="19">
        <v>10</v>
      </c>
      <c r="D179" s="19">
        <f>SUMIFS(entrée!$C$2:$C$184,entrée!$A$2:$A$184,stock!$A179)</f>
        <v>0</v>
      </c>
      <c r="E179" s="19">
        <f>SUMIFS(sortie!$C$2:$C$184,sortie!$A$2:$A$184,stock!$A179)</f>
        <v>0</v>
      </c>
      <c r="F179" s="19">
        <f t="shared" si="4"/>
        <v>10</v>
      </c>
    </row>
    <row r="180" spans="1:6" x14ac:dyDescent="0.25">
      <c r="A180" s="19" t="str">
        <f>'Bon de livraison'!G181</f>
        <v>HB020B</v>
      </c>
      <c r="B180" s="19" t="str">
        <f>VLOOKUP(A180,'Bon de livraison'!G181:H808,2,FALSE)</f>
        <v>UM 16/15x21 CYL JE S NU</v>
      </c>
      <c r="C180" s="19">
        <v>10</v>
      </c>
      <c r="D180" s="19">
        <f>SUMIFS(entrée!$C$2:$C$184,entrée!$A$2:$A$184,stock!$A180)</f>
        <v>0</v>
      </c>
      <c r="E180" s="19">
        <f>SUMIFS(sortie!$C$2:$C$184,sortie!$A$2:$A$184,stock!$A180)</f>
        <v>0</v>
      </c>
      <c r="F180" s="19">
        <f t="shared" si="4"/>
        <v>10</v>
      </c>
    </row>
    <row r="181" spans="1:6" x14ac:dyDescent="0.25">
      <c r="A181" s="19" t="str">
        <f>'Bon de livraison'!G182</f>
        <v>HB021A</v>
      </c>
      <c r="B181" s="19" t="str">
        <f>VLOOKUP(A181,'Bon de livraison'!G182:H809,2,FALSE)</f>
        <v>UM 20/21x27 CYL JE S NU</v>
      </c>
      <c r="C181" s="19">
        <v>10</v>
      </c>
      <c r="D181" s="19">
        <f>SUMIFS(entrée!$C$2:$C$184,entrée!$A$2:$A$184,stock!$A181)</f>
        <v>0</v>
      </c>
      <c r="E181" s="19">
        <f>SUMIFS(sortie!$C$2:$C$184,sortie!$A$2:$A$184,stock!$A181)</f>
        <v>0</v>
      </c>
      <c r="F181" s="19">
        <f t="shared" si="4"/>
        <v>10</v>
      </c>
    </row>
    <row r="182" spans="1:6" x14ac:dyDescent="0.25">
      <c r="A182" s="19" t="str">
        <f>'Bon de livraison'!G183</f>
        <v>HB021B</v>
      </c>
      <c r="B182" s="19" t="str">
        <f>VLOOKUP(A182,'Bon de livraison'!G183:H810,2,FALSE)</f>
        <v>UM 25/26x34 CYL JE S NU</v>
      </c>
      <c r="C182" s="19">
        <v>10</v>
      </c>
      <c r="D182" s="19">
        <f>SUMIFS(entrée!$C$2:$C$184,entrée!$A$2:$A$184,stock!$A182)</f>
        <v>0</v>
      </c>
      <c r="E182" s="19">
        <f>SUMIFS(sortie!$C$2:$C$184,sortie!$A$2:$A$184,stock!$A182)</f>
        <v>0</v>
      </c>
      <c r="F182" s="19">
        <f t="shared" si="4"/>
        <v>10</v>
      </c>
    </row>
    <row r="183" spans="1:6" x14ac:dyDescent="0.25">
      <c r="A183" s="19" t="str">
        <f>'Bon de livraison'!G184</f>
        <v>HB021D</v>
      </c>
      <c r="B183" s="19" t="str">
        <f>VLOOKUP(A183,'Bon de livraison'!G184:H811,2,FALSE)</f>
        <v>UM 30/26x34 CYL JE S NU</v>
      </c>
      <c r="C183" s="19">
        <v>10</v>
      </c>
      <c r="D183" s="19">
        <f>SUMIFS(entrée!$C$2:$C$184,entrée!$A$2:$A$184,stock!$A183)</f>
        <v>0</v>
      </c>
      <c r="E183" s="19">
        <f>SUMIFS(sortie!$C$2:$C$184,sortie!$A$2:$A$184,stock!$A183)</f>
        <v>0</v>
      </c>
      <c r="F183" s="19">
        <f t="shared" si="4"/>
        <v>10</v>
      </c>
    </row>
    <row r="184" spans="1:6" x14ac:dyDescent="0.25">
      <c r="A184" s="19" t="str">
        <f>'Bon de livraison'!G185</f>
        <v>HB021C</v>
      </c>
      <c r="B184" s="19" t="str">
        <f>VLOOKUP(A184,'Bon de livraison'!G185:H812,2,FALSE)</f>
        <v>UM 30/33x42 CYL JE S NU</v>
      </c>
      <c r="C184" s="19">
        <v>10</v>
      </c>
      <c r="D184" s="19">
        <f>SUMIFS(entrée!$C$2:$C$184,entrée!$A$2:$A$184,stock!$A184)</f>
        <v>0</v>
      </c>
      <c r="E184" s="19">
        <f>SUMIFS(sortie!$C$2:$C$184,sortie!$A$2:$A$184,stock!$A184)</f>
        <v>0</v>
      </c>
      <c r="F184" s="19">
        <f t="shared" si="4"/>
        <v>10</v>
      </c>
    </row>
    <row r="185" spans="1:6" x14ac:dyDescent="0.25">
      <c r="A185" s="19" t="str">
        <f>'Bon de livraison'!G186</f>
        <v>HA093A</v>
      </c>
      <c r="B185" s="19" t="str">
        <f>VLOOKUP(A185,'Bon de livraison'!G186:H813,2,FALSE)</f>
        <v>BMBSP 1/8</v>
      </c>
      <c r="C185" s="19">
        <v>10</v>
      </c>
      <c r="D185" s="19">
        <f>SUMIFS(entrée!$C$2:$C$184,entrée!$A$2:$A$184,stock!$A185)</f>
        <v>0</v>
      </c>
      <c r="E185" s="19">
        <f>SUMIFS(sortie!$C$2:$C$184,sortie!$A$2:$A$184,stock!$A185)</f>
        <v>0</v>
      </c>
      <c r="F185" s="19">
        <f t="shared" si="4"/>
        <v>10</v>
      </c>
    </row>
    <row r="186" spans="1:6" x14ac:dyDescent="0.25">
      <c r="A186" s="19" t="str">
        <f>'Bon de livraison'!G187</f>
        <v>HA093B</v>
      </c>
      <c r="B186" s="19" t="str">
        <f>VLOOKUP(A186,'Bon de livraison'!G187:H814,2,FALSE)</f>
        <v>BMBSP 1/4</v>
      </c>
      <c r="C186" s="19">
        <v>10</v>
      </c>
      <c r="D186" s="19">
        <f>SUMIFS(entrée!$C$2:$C$184,entrée!$A$2:$A$184,stock!$A186)</f>
        <v>0</v>
      </c>
      <c r="E186" s="19">
        <f>SUMIFS(sortie!$C$2:$C$184,sortie!$A$2:$A$184,stock!$A186)</f>
        <v>0</v>
      </c>
      <c r="F186" s="19">
        <f t="shared" si="4"/>
        <v>10</v>
      </c>
    </row>
    <row r="187" spans="1:6" x14ac:dyDescent="0.25">
      <c r="A187" s="19" t="str">
        <f>'Bon de livraison'!G188</f>
        <v>HA094A</v>
      </c>
      <c r="B187" s="19" t="str">
        <f>VLOOKUP(A187,'Bon de livraison'!G188:H815,2,FALSE)</f>
        <v>BMBSP 3/8</v>
      </c>
      <c r="C187" s="19">
        <v>10</v>
      </c>
      <c r="D187" s="19">
        <f>SUMIFS(entrée!$C$2:$C$184,entrée!$A$2:$A$184,stock!$A187)</f>
        <v>0</v>
      </c>
      <c r="E187" s="19">
        <f>SUMIFS(sortie!$C$2:$C$184,sortie!$A$2:$A$184,stock!$A187)</f>
        <v>0</v>
      </c>
      <c r="F187" s="19">
        <f t="shared" si="4"/>
        <v>10</v>
      </c>
    </row>
    <row r="188" spans="1:6" x14ac:dyDescent="0.25">
      <c r="A188" s="19" t="str">
        <f>'Bon de livraison'!G189</f>
        <v>HA094B</v>
      </c>
      <c r="B188" s="19" t="str">
        <f>VLOOKUP(A188,'Bon de livraison'!G189:H816,2,FALSE)</f>
        <v>BMBSP 1/2</v>
      </c>
      <c r="C188" s="19">
        <v>10</v>
      </c>
      <c r="D188" s="19">
        <f>SUMIFS(entrée!$C$2:$C$184,entrée!$A$2:$A$184,stock!$A188)</f>
        <v>0</v>
      </c>
      <c r="E188" s="19">
        <f>SUMIFS(sortie!$C$2:$C$184,sortie!$A$2:$A$184,stock!$A188)</f>
        <v>0</v>
      </c>
      <c r="F188" s="19">
        <f t="shared" si="4"/>
        <v>10</v>
      </c>
    </row>
    <row r="189" spans="1:6" x14ac:dyDescent="0.25">
      <c r="A189" s="19" t="str">
        <f>'Bon de livraison'!G190</f>
        <v>HA095A</v>
      </c>
      <c r="B189" s="19" t="str">
        <f>VLOOKUP(A189,'Bon de livraison'!G190:H817,2,FALSE)</f>
        <v>BMBSP 3/4</v>
      </c>
      <c r="C189" s="19">
        <v>10</v>
      </c>
      <c r="D189" s="19">
        <f>SUMIFS(entrée!$C$2:$C$184,entrée!$A$2:$A$184,stock!$A189)</f>
        <v>0</v>
      </c>
      <c r="E189" s="19">
        <f>SUMIFS(sortie!$C$2:$C$184,sortie!$A$2:$A$184,stock!$A189)</f>
        <v>0</v>
      </c>
      <c r="F189" s="19">
        <f t="shared" si="4"/>
        <v>10</v>
      </c>
    </row>
    <row r="190" spans="1:6" x14ac:dyDescent="0.25">
      <c r="A190" s="19" t="str">
        <f>'Bon de livraison'!G191</f>
        <v>HA095B</v>
      </c>
      <c r="B190" s="19" t="str">
        <f>VLOOKUP(A190,'Bon de livraison'!G191:H818,2,FALSE)</f>
        <v>BMBSP 1"</v>
      </c>
      <c r="C190" s="19">
        <v>10</v>
      </c>
      <c r="D190" s="19">
        <f>SUMIFS(entrée!$C$2:$C$184,entrée!$A$2:$A$184,stock!$A190)</f>
        <v>0</v>
      </c>
      <c r="E190" s="19">
        <f>SUMIFS(sortie!$C$2:$C$184,sortie!$A$2:$A$184,stock!$A190)</f>
        <v>0</v>
      </c>
      <c r="F190" s="19">
        <f t="shared" si="4"/>
        <v>10</v>
      </c>
    </row>
    <row r="191" spans="1:6" x14ac:dyDescent="0.25">
      <c r="A191" s="19" t="str">
        <f>'Bon de livraison'!G192</f>
        <v>HA096A</v>
      </c>
      <c r="B191" s="19" t="str">
        <f>VLOOKUP(A191,'Bon de livraison'!G192:H819,2,FALSE)</f>
        <v>BMBSP 1"1/4</v>
      </c>
      <c r="C191" s="19">
        <v>10</v>
      </c>
      <c r="D191" s="19">
        <f>SUMIFS(entrée!$C$2:$C$184,entrée!$A$2:$A$184,stock!$A191)</f>
        <v>0</v>
      </c>
      <c r="E191" s="19">
        <f>SUMIFS(sortie!$C$2:$C$184,sortie!$A$2:$A$184,stock!$A191)</f>
        <v>0</v>
      </c>
      <c r="F191" s="19">
        <f t="shared" si="4"/>
        <v>10</v>
      </c>
    </row>
    <row r="192" spans="1:6" x14ac:dyDescent="0.25">
      <c r="A192" s="19" t="str">
        <f>'Bon de livraison'!G193</f>
        <v>HA096B</v>
      </c>
      <c r="B192" s="19" t="str">
        <f>VLOOKUP(A192,'Bon de livraison'!G193:H820,2,FALSE)</f>
        <v>BMBSP 1"1/2</v>
      </c>
      <c r="C192" s="19">
        <v>10</v>
      </c>
      <c r="D192" s="19">
        <f>SUMIFS(entrée!$C$2:$C$184,entrée!$A$2:$A$184,stock!$A192)</f>
        <v>0</v>
      </c>
      <c r="E192" s="19">
        <f>SUMIFS(sortie!$C$2:$C$184,sortie!$A$2:$A$184,stock!$A192)</f>
        <v>0</v>
      </c>
      <c r="F192" s="19">
        <f t="shared" si="4"/>
        <v>10</v>
      </c>
    </row>
    <row r="193" spans="1:6" x14ac:dyDescent="0.25">
      <c r="A193" s="19" t="str">
        <f>'Bon de livraison'!G194</f>
        <v>12SG3/8</v>
      </c>
      <c r="B193" s="19" t="str">
        <f>VLOOKUP(A193,'Bon de livraison'!G194:H821,2,FALSE)</f>
        <v>AA12S G3/8</v>
      </c>
      <c r="C193" s="19">
        <v>10</v>
      </c>
      <c r="D193" s="19">
        <f>SUMIFS(entrée!$C$2:$C$184,entrée!$A$2:$A$184,stock!$A193)</f>
        <v>0</v>
      </c>
      <c r="E193" s="19">
        <f>SUMIFS(sortie!$C$2:$C$184,sortie!$A$2:$A$184,stock!$A193)</f>
        <v>0</v>
      </c>
      <c r="F193" s="19">
        <f t="shared" si="4"/>
        <v>10</v>
      </c>
    </row>
    <row r="194" spans="1:6" x14ac:dyDescent="0.25">
      <c r="A194" s="19" t="str">
        <f>'Bon de livraison'!G195</f>
        <v>HA024A</v>
      </c>
      <c r="B194" s="19" t="str">
        <f>VLOOKUP(A194,'Bon de livraison'!G195:H822,2,FALSE)</f>
        <v>AT06/05X10 CYL JE L OR</v>
      </c>
      <c r="C194" s="19">
        <v>10</v>
      </c>
      <c r="D194" s="19">
        <f>SUMIFS(entrée!$C$2:$C$184,entrée!$A$2:$A$184,stock!$A194)</f>
        <v>0</v>
      </c>
      <c r="E194" s="19">
        <f>SUMIFS(sortie!$C$2:$C$184,sortie!$A$2:$A$184,stock!$A194)</f>
        <v>0</v>
      </c>
      <c r="F194" s="19">
        <f t="shared" si="4"/>
        <v>10</v>
      </c>
    </row>
    <row r="195" spans="1:6" x14ac:dyDescent="0.25">
      <c r="A195" s="19" t="str">
        <f>'Bon de livraison'!G196</f>
        <v>HA024B</v>
      </c>
      <c r="B195" s="19" t="str">
        <f>VLOOKUP(A195,'Bon de livraison'!G196:H823,2,FALSE)</f>
        <v>AT08/08X13 CYL JE L OR</v>
      </c>
      <c r="C195" s="19">
        <v>10</v>
      </c>
      <c r="D195" s="19">
        <f>SUMIFS(entrée!$C$2:$C$184,entrée!$A$2:$A$184,stock!$A195)</f>
        <v>0</v>
      </c>
      <c r="E195" s="19">
        <f>SUMIFS(sortie!$C$2:$C$184,sortie!$A$2:$A$184,stock!$A195)</f>
        <v>0</v>
      </c>
      <c r="F195" s="19">
        <f t="shared" ref="F195:F258" si="5">(C195+D195)-E195</f>
        <v>10</v>
      </c>
    </row>
    <row r="196" spans="1:6" x14ac:dyDescent="0.25">
      <c r="A196" s="19" t="str">
        <f>'Bon de livraison'!G197</f>
        <v>HA025A</v>
      </c>
      <c r="B196" s="19" t="str">
        <f>VLOOKUP(A196,'Bon de livraison'!G197:H824,2,FALSE)</f>
        <v>AT10/08X13 CYL JE L OR</v>
      </c>
      <c r="C196" s="19">
        <v>10</v>
      </c>
      <c r="D196" s="19">
        <f>SUMIFS(entrée!$C$2:$C$184,entrée!$A$2:$A$184,stock!$A196)</f>
        <v>0</v>
      </c>
      <c r="E196" s="19">
        <f>SUMIFS(sortie!$C$2:$C$184,sortie!$A$2:$A$184,stock!$A196)</f>
        <v>0</v>
      </c>
      <c r="F196" s="19">
        <f t="shared" si="5"/>
        <v>10</v>
      </c>
    </row>
    <row r="197" spans="1:6" x14ac:dyDescent="0.25">
      <c r="A197" s="19" t="str">
        <f>'Bon de livraison'!G198</f>
        <v>HA025B</v>
      </c>
      <c r="B197" s="19" t="str">
        <f>VLOOKUP(A197,'Bon de livraison'!G198:H825,2,FALSE)</f>
        <v>AT12/08x13 CYL JE L OR</v>
      </c>
      <c r="C197" s="19">
        <v>10</v>
      </c>
      <c r="D197" s="19">
        <f>SUMIFS(entrée!$C$2:$C$184,entrée!$A$2:$A$184,stock!$A197)</f>
        <v>0</v>
      </c>
      <c r="E197" s="19">
        <f>SUMIFS(sortie!$C$2:$C$184,sortie!$A$2:$A$184,stock!$A197)</f>
        <v>0</v>
      </c>
      <c r="F197" s="19">
        <f t="shared" si="5"/>
        <v>10</v>
      </c>
    </row>
    <row r="198" spans="1:6" x14ac:dyDescent="0.25">
      <c r="A198" s="19" t="str">
        <f>'Bon de livraison'!G199</f>
        <v>ha025c</v>
      </c>
      <c r="B198" s="19" t="str">
        <f>VLOOKUP(A198,'Bon de livraison'!G199:H826,2,FALSE)</f>
        <v>AT12/12X17 CYL JE L OR</v>
      </c>
      <c r="C198" s="19">
        <v>10</v>
      </c>
      <c r="D198" s="19">
        <f>SUMIFS(entrée!$C$2:$C$184,entrée!$A$2:$A$184,stock!$A198)</f>
        <v>0</v>
      </c>
      <c r="E198" s="19">
        <f>SUMIFS(sortie!$C$2:$C$184,sortie!$A$2:$A$184,stock!$A198)</f>
        <v>0</v>
      </c>
      <c r="F198" s="19">
        <f t="shared" si="5"/>
        <v>10</v>
      </c>
    </row>
    <row r="199" spans="1:6" x14ac:dyDescent="0.25">
      <c r="A199" s="19" t="str">
        <f>'Bon de livraison'!G200</f>
        <v>HA025D</v>
      </c>
      <c r="B199" s="19" t="str">
        <f>VLOOKUP(A199,'Bon de livraison'!G200:H827,2,FALSE)</f>
        <v>AT12/15X21 CYL JE L OR</v>
      </c>
      <c r="C199" s="19">
        <v>10</v>
      </c>
      <c r="D199" s="19">
        <f>SUMIFS(entrée!$C$2:$C$184,entrée!$A$2:$A$184,stock!$A199)</f>
        <v>0</v>
      </c>
      <c r="E199" s="19">
        <f>SUMIFS(sortie!$C$2:$C$184,sortie!$A$2:$A$184,stock!$A199)</f>
        <v>0</v>
      </c>
      <c r="F199" s="19">
        <f t="shared" si="5"/>
        <v>10</v>
      </c>
    </row>
    <row r="200" spans="1:6" x14ac:dyDescent="0.25">
      <c r="A200" s="19" t="str">
        <f>'Bon de livraison'!G201</f>
        <v>ha026a</v>
      </c>
      <c r="B200" s="19" t="str">
        <f>VLOOKUP(A200,'Bon de livraison'!G201:H828,2,FALSE)</f>
        <v>AT15/15X21 CYL JE L OR</v>
      </c>
      <c r="C200" s="19">
        <v>10</v>
      </c>
      <c r="D200" s="19">
        <f>SUMIFS(entrée!$C$2:$C$184,entrée!$A$2:$A$184,stock!$A200)</f>
        <v>0</v>
      </c>
      <c r="E200" s="19">
        <f>SUMIFS(sortie!$C$2:$C$184,sortie!$A$2:$A$184,stock!$A200)</f>
        <v>0</v>
      </c>
      <c r="F200" s="19">
        <f t="shared" si="5"/>
        <v>10</v>
      </c>
    </row>
    <row r="201" spans="1:6" x14ac:dyDescent="0.25">
      <c r="A201" s="19" t="str">
        <f>'Bon de livraison'!G202</f>
        <v>ha026b</v>
      </c>
      <c r="B201" s="19" t="str">
        <f>VLOOKUP(A201,'Bon de livraison'!G202:H829,2,FALSE)</f>
        <v>AT18/15X21 CYL JE L OR</v>
      </c>
      <c r="C201" s="19">
        <v>10</v>
      </c>
      <c r="D201" s="19">
        <f>SUMIFS(entrée!$C$2:$C$184,entrée!$A$2:$A$184,stock!$A201)</f>
        <v>0</v>
      </c>
      <c r="E201" s="19">
        <f>SUMIFS(sortie!$C$2:$C$184,sortie!$A$2:$A$184,stock!$A201)</f>
        <v>0</v>
      </c>
      <c r="F201" s="19">
        <f t="shared" si="5"/>
        <v>10</v>
      </c>
    </row>
    <row r="202" spans="1:6" x14ac:dyDescent="0.25">
      <c r="A202" s="19" t="str">
        <f>'Bon de livraison'!G203</f>
        <v>ha027a</v>
      </c>
      <c r="B202" s="19" t="str">
        <f>VLOOKUP(A202,'Bon de livraison'!G203:H830,2,FALSE)</f>
        <v>AT22/20X27 CYL JE L OR</v>
      </c>
      <c r="C202" s="19">
        <v>10</v>
      </c>
      <c r="D202" s="19">
        <f>SUMIFS(entrée!$C$2:$C$184,entrée!$A$2:$A$184,stock!$A202)</f>
        <v>0</v>
      </c>
      <c r="E202" s="19">
        <f>SUMIFS(sortie!$C$2:$C$184,sortie!$A$2:$A$184,stock!$A202)</f>
        <v>0</v>
      </c>
      <c r="F202" s="19">
        <f t="shared" si="5"/>
        <v>10</v>
      </c>
    </row>
    <row r="203" spans="1:6" x14ac:dyDescent="0.25">
      <c r="A203" s="19" t="str">
        <f>'Bon de livraison'!G204</f>
        <v>ha027b</v>
      </c>
      <c r="B203" s="19" t="str">
        <f>VLOOKUP(A203,'Bon de livraison'!G204:H831,2,FALSE)</f>
        <v>AT28/26X34 CYL JE L OR</v>
      </c>
      <c r="C203" s="19">
        <v>10</v>
      </c>
      <c r="D203" s="19">
        <f>SUMIFS(entrée!$C$2:$C$184,entrée!$A$2:$A$184,stock!$A203)</f>
        <v>0</v>
      </c>
      <c r="E203" s="19">
        <f>SUMIFS(sortie!$C$2:$C$184,sortie!$A$2:$A$184,stock!$A203)</f>
        <v>0</v>
      </c>
      <c r="F203" s="19">
        <f t="shared" si="5"/>
        <v>10</v>
      </c>
    </row>
    <row r="204" spans="1:6" x14ac:dyDescent="0.25">
      <c r="A204" s="19" t="str">
        <f>'Bon de livraison'!G205</f>
        <v>HB075A</v>
      </c>
      <c r="B204" s="19" t="str">
        <f>VLOOKUP(A204,'Bon de livraison'!G205:H832,2,FALSE)</f>
        <v>AT06/08X13 CYL JE S OR</v>
      </c>
      <c r="C204" s="19">
        <v>10</v>
      </c>
      <c r="D204" s="19">
        <f>SUMIFS(entrée!$C$2:$C$184,entrée!$A$2:$A$184,stock!$A204)</f>
        <v>0</v>
      </c>
      <c r="E204" s="19">
        <f>SUMIFS(sortie!$C$2:$C$184,sortie!$A$2:$A$184,stock!$A204)</f>
        <v>0</v>
      </c>
      <c r="F204" s="19">
        <f t="shared" si="5"/>
        <v>10</v>
      </c>
    </row>
    <row r="205" spans="1:6" x14ac:dyDescent="0.25">
      <c r="A205" s="19" t="str">
        <f>'Bon de livraison'!G206</f>
        <v>HB075B</v>
      </c>
      <c r="B205" s="19" t="str">
        <f>VLOOKUP(A205,'Bon de livraison'!G206:H833,2,FALSE)</f>
        <v>AT08/08X13 CYL JE S OR</v>
      </c>
      <c r="C205" s="19">
        <v>10</v>
      </c>
      <c r="D205" s="19">
        <f>SUMIFS(entrée!$C$2:$C$184,entrée!$A$2:$A$184,stock!$A205)</f>
        <v>0</v>
      </c>
      <c r="E205" s="19">
        <f>SUMIFS(sortie!$C$2:$C$184,sortie!$A$2:$A$184,stock!$A205)</f>
        <v>0</v>
      </c>
      <c r="F205" s="19">
        <f t="shared" si="5"/>
        <v>10</v>
      </c>
    </row>
    <row r="206" spans="1:6" x14ac:dyDescent="0.25">
      <c r="A206" s="19" t="str">
        <f>'Bon de livraison'!G207</f>
        <v>HB076A</v>
      </c>
      <c r="B206" s="19" t="str">
        <f>VLOOKUP(A206,'Bon de livraison'!G207:H834,2,FALSE)</f>
        <v>AT10/12X17 CYL JE S OR</v>
      </c>
      <c r="C206" s="19">
        <v>10</v>
      </c>
      <c r="D206" s="19">
        <f>SUMIFS(entrée!$C$2:$C$184,entrée!$A$2:$A$184,stock!$A206)</f>
        <v>0</v>
      </c>
      <c r="E206" s="19">
        <f>SUMIFS(sortie!$C$2:$C$184,sortie!$A$2:$A$184,stock!$A206)</f>
        <v>0</v>
      </c>
      <c r="F206" s="19">
        <f t="shared" si="5"/>
        <v>10</v>
      </c>
    </row>
    <row r="207" spans="1:6" x14ac:dyDescent="0.25">
      <c r="A207" s="19" t="str">
        <f>'Bon de livraison'!G208</f>
        <v>HB076B</v>
      </c>
      <c r="B207" s="19" t="str">
        <f>VLOOKUP(A207,'Bon de livraison'!G208:H835,2,FALSE)</f>
        <v>AT12/12X17 CYL JE S OR</v>
      </c>
      <c r="C207" s="19">
        <v>10</v>
      </c>
      <c r="D207" s="19">
        <f>SUMIFS(entrée!$C$2:$C$184,entrée!$A$2:$A$184,stock!$A207)</f>
        <v>0</v>
      </c>
      <c r="E207" s="19">
        <f>SUMIFS(sortie!$C$2:$C$184,sortie!$A$2:$A$184,stock!$A207)</f>
        <v>0</v>
      </c>
      <c r="F207" s="19">
        <f t="shared" si="5"/>
        <v>10</v>
      </c>
    </row>
    <row r="208" spans="1:6" x14ac:dyDescent="0.25">
      <c r="A208" s="19" t="str">
        <f>'Bon de livraison'!G209</f>
        <v>HB077A</v>
      </c>
      <c r="B208" s="19" t="str">
        <f>VLOOKUP(A208,'Bon de livraison'!G209:H836,2,FALSE)</f>
        <v>AT12/15X21 CYL JE S OR</v>
      </c>
      <c r="C208" s="19">
        <v>10</v>
      </c>
      <c r="D208" s="19">
        <f>SUMIFS(entrée!$C$2:$C$184,entrée!$A$2:$A$184,stock!$A208)</f>
        <v>0</v>
      </c>
      <c r="E208" s="19">
        <f>SUMIFS(sortie!$C$2:$C$184,sortie!$A$2:$A$184,stock!$A208)</f>
        <v>0</v>
      </c>
      <c r="F208" s="19">
        <f t="shared" si="5"/>
        <v>10</v>
      </c>
    </row>
    <row r="209" spans="1:6" x14ac:dyDescent="0.25">
      <c r="A209" s="19" t="str">
        <f>'Bon de livraison'!G210</f>
        <v>HB077B</v>
      </c>
      <c r="B209" s="19" t="str">
        <f>VLOOKUP(A209,'Bon de livraison'!G210:H837,2,FALSE)</f>
        <v>AT16/15X21 CYL JE S OR</v>
      </c>
      <c r="C209" s="19">
        <v>10</v>
      </c>
      <c r="D209" s="19">
        <f>SUMIFS(entrée!$C$2:$C$184,entrée!$A$2:$A$184,stock!$A209)</f>
        <v>0</v>
      </c>
      <c r="E209" s="19">
        <f>SUMIFS(sortie!$C$2:$C$184,sortie!$A$2:$A$184,stock!$A209)</f>
        <v>0</v>
      </c>
      <c r="F209" s="19">
        <f t="shared" si="5"/>
        <v>10</v>
      </c>
    </row>
    <row r="210" spans="1:6" x14ac:dyDescent="0.25">
      <c r="A210" s="19" t="str">
        <f>'Bon de livraison'!G211</f>
        <v>HB078A</v>
      </c>
      <c r="B210" s="19" t="str">
        <f>VLOOKUP(A210,'Bon de livraison'!G211:H838,2,FALSE)</f>
        <v>AT20/20X27 CYL JE S OR</v>
      </c>
      <c r="C210" s="19">
        <v>10</v>
      </c>
      <c r="D210" s="19">
        <f>SUMIFS(entrée!$C$2:$C$184,entrée!$A$2:$A$184,stock!$A210)</f>
        <v>0</v>
      </c>
      <c r="E210" s="19">
        <f>SUMIFS(sortie!$C$2:$C$184,sortie!$A$2:$A$184,stock!$A210)</f>
        <v>0</v>
      </c>
      <c r="F210" s="19">
        <f t="shared" si="5"/>
        <v>10</v>
      </c>
    </row>
    <row r="211" spans="1:6" x14ac:dyDescent="0.25">
      <c r="A211" s="19" t="str">
        <f>'Bon de livraison'!G212</f>
        <v>HB078B</v>
      </c>
      <c r="B211" s="19" t="str">
        <f>VLOOKUP(A211,'Bon de livraison'!G212:H839,2,FALSE)</f>
        <v>AT25/26X34 CYL JE S OR</v>
      </c>
      <c r="C211" s="19">
        <v>10</v>
      </c>
      <c r="D211" s="19">
        <f>SUMIFS(entrée!$C$2:$C$184,entrée!$A$2:$A$184,stock!$A211)</f>
        <v>0</v>
      </c>
      <c r="E211" s="19">
        <f>SUMIFS(sortie!$C$2:$C$184,sortie!$A$2:$A$184,stock!$A211)</f>
        <v>0</v>
      </c>
      <c r="F211" s="19">
        <f t="shared" si="5"/>
        <v>10</v>
      </c>
    </row>
    <row r="212" spans="1:6" x14ac:dyDescent="0.25">
      <c r="A212" s="19" t="str">
        <f>'Bon de livraison'!G213</f>
        <v>HB079A</v>
      </c>
      <c r="B212" s="19" t="str">
        <f>VLOOKUP(A212,'Bon de livraison'!G213:H840,2,FALSE)</f>
        <v>AT30/33X42 CYL JE S OR</v>
      </c>
      <c r="C212" s="19">
        <v>10</v>
      </c>
      <c r="D212" s="19">
        <f>SUMIFS(entrée!$C$2:$C$184,entrée!$A$2:$A$184,stock!$A212)</f>
        <v>0</v>
      </c>
      <c r="E212" s="19">
        <f>SUMIFS(sortie!$C$2:$C$184,sortie!$A$2:$A$184,stock!$A212)</f>
        <v>0</v>
      </c>
      <c r="F212" s="19">
        <f t="shared" si="5"/>
        <v>10</v>
      </c>
    </row>
    <row r="213" spans="1:6" x14ac:dyDescent="0.25">
      <c r="A213" s="19" t="str">
        <f>'Bon de livraison'!G214</f>
        <v>HA078A</v>
      </c>
      <c r="B213" s="19" t="str">
        <f>VLOOKUP(A213,'Bon de livraison'!G214:H841,2,FALSE)</f>
        <v>ORA06/05X10 CYL JE L NU</v>
      </c>
      <c r="C213" s="19">
        <v>10</v>
      </c>
      <c r="D213" s="19">
        <f>SUMIFS(entrée!$C$2:$C$184,entrée!$A$2:$A$184,stock!$A213)</f>
        <v>0</v>
      </c>
      <c r="E213" s="19">
        <f>SUMIFS(sortie!$C$2:$C$184,sortie!$A$2:$A$184,stock!$A213)</f>
        <v>0</v>
      </c>
      <c r="F213" s="19">
        <f t="shared" si="5"/>
        <v>10</v>
      </c>
    </row>
    <row r="214" spans="1:6" x14ac:dyDescent="0.25">
      <c r="A214" s="19" t="str">
        <f>'Bon de livraison'!G215</f>
        <v>HA078B</v>
      </c>
      <c r="B214" s="19" t="str">
        <f>VLOOKUP(A214,'Bon de livraison'!G215:H842,2,FALSE)</f>
        <v>ORA08/08X13 CYL JE L NU</v>
      </c>
      <c r="C214" s="19">
        <v>10</v>
      </c>
      <c r="D214" s="19">
        <f>SUMIFS(entrée!$C$2:$C$184,entrée!$A$2:$A$184,stock!$A214)</f>
        <v>0</v>
      </c>
      <c r="E214" s="19">
        <f>SUMIFS(sortie!$C$2:$C$184,sortie!$A$2:$A$184,stock!$A214)</f>
        <v>0</v>
      </c>
      <c r="F214" s="19">
        <f t="shared" si="5"/>
        <v>10</v>
      </c>
    </row>
    <row r="215" spans="1:6" x14ac:dyDescent="0.25">
      <c r="A215" s="19" t="str">
        <f>'Bon de livraison'!G216</f>
        <v>HA079A</v>
      </c>
      <c r="B215" s="19" t="str">
        <f>VLOOKUP(A215,'Bon de livraison'!G216:H843,2,FALSE)</f>
        <v>ORA10/08X13 CYL JE L NU</v>
      </c>
      <c r="C215" s="19">
        <v>10</v>
      </c>
      <c r="D215" s="19">
        <f>SUMIFS(entrée!$C$2:$C$184,entrée!$A$2:$A$184,stock!$A215)</f>
        <v>0</v>
      </c>
      <c r="E215" s="19">
        <f>SUMIFS(sortie!$C$2:$C$184,sortie!$A$2:$A$184,stock!$A215)</f>
        <v>0</v>
      </c>
      <c r="F215" s="19">
        <f t="shared" si="5"/>
        <v>10</v>
      </c>
    </row>
    <row r="216" spans="1:6" x14ac:dyDescent="0.25">
      <c r="A216" s="19" t="str">
        <f>'Bon de livraison'!G217</f>
        <v>HA079B</v>
      </c>
      <c r="B216" s="19" t="str">
        <f>VLOOKUP(A216,'Bon de livraison'!G217:H844,2,FALSE)</f>
        <v>ORA12/12X17 CYL JE L NU</v>
      </c>
      <c r="C216" s="19">
        <v>10</v>
      </c>
      <c r="D216" s="19">
        <f>SUMIFS(entrée!$C$2:$C$184,entrée!$A$2:$A$184,stock!$A216)</f>
        <v>0</v>
      </c>
      <c r="E216" s="19">
        <f>SUMIFS(sortie!$C$2:$C$184,sortie!$A$2:$A$184,stock!$A216)</f>
        <v>0</v>
      </c>
      <c r="F216" s="19">
        <f t="shared" si="5"/>
        <v>10</v>
      </c>
    </row>
    <row r="217" spans="1:6" x14ac:dyDescent="0.25">
      <c r="A217" s="19" t="str">
        <f>'Bon de livraison'!G218</f>
        <v>HA080A</v>
      </c>
      <c r="B217" s="19" t="str">
        <f>VLOOKUP(A217,'Bon de livraison'!G218:H845,2,FALSE)</f>
        <v>ORA15/15X21 CYL JE L NU</v>
      </c>
      <c r="C217" s="19">
        <v>10</v>
      </c>
      <c r="D217" s="19">
        <f>SUMIFS(entrée!$C$2:$C$184,entrée!$A$2:$A$184,stock!$A217)</f>
        <v>0</v>
      </c>
      <c r="E217" s="19">
        <f>SUMIFS(sortie!$C$2:$C$184,sortie!$A$2:$A$184,stock!$A217)</f>
        <v>0</v>
      </c>
      <c r="F217" s="19">
        <f t="shared" si="5"/>
        <v>10</v>
      </c>
    </row>
    <row r="218" spans="1:6" x14ac:dyDescent="0.25">
      <c r="A218" s="19" t="str">
        <f>'Bon de livraison'!G219</f>
        <v>HA080B</v>
      </c>
      <c r="B218" s="19" t="str">
        <f>VLOOKUP(A218,'Bon de livraison'!G219:H846,2,FALSE)</f>
        <v>ORA18/15X21 CYL JE L NU</v>
      </c>
      <c r="C218" s="19">
        <v>10</v>
      </c>
      <c r="D218" s="19">
        <f>SUMIFS(entrée!$C$2:$C$184,entrée!$A$2:$A$184,stock!$A218)</f>
        <v>0</v>
      </c>
      <c r="E218" s="19">
        <f>SUMIFS(sortie!$C$2:$C$184,sortie!$A$2:$A$184,stock!$A218)</f>
        <v>0</v>
      </c>
      <c r="F218" s="19">
        <f t="shared" si="5"/>
        <v>10</v>
      </c>
    </row>
    <row r="219" spans="1:6" x14ac:dyDescent="0.25">
      <c r="A219" s="19" t="str">
        <f>'Bon de livraison'!G220</f>
        <v>HA080C</v>
      </c>
      <c r="B219" s="19" t="str">
        <f>VLOOKUP(A219,'Bon de livraison'!G220:H847,2,FALSE)</f>
        <v>ORA22/20X27 CYL JE L NU</v>
      </c>
      <c r="C219" s="19">
        <v>10</v>
      </c>
      <c r="D219" s="19">
        <f>SUMIFS(entrée!$C$2:$C$184,entrée!$A$2:$A$184,stock!$A219)</f>
        <v>0</v>
      </c>
      <c r="E219" s="19">
        <f>SUMIFS(sortie!$C$2:$C$184,sortie!$A$2:$A$184,stock!$A219)</f>
        <v>0</v>
      </c>
      <c r="F219" s="19">
        <f t="shared" si="5"/>
        <v>10</v>
      </c>
    </row>
    <row r="220" spans="1:6" x14ac:dyDescent="0.25">
      <c r="A220" s="19" t="str">
        <f>'Bon de livraison'!G221</f>
        <v>HB070A</v>
      </c>
      <c r="B220" s="19" t="str">
        <f>VLOOKUP(A220,'Bon de livraison'!G221:H848,2,FALSE)</f>
        <v>ORA06/08X13 CYL JE S NU</v>
      </c>
      <c r="C220" s="19">
        <v>10</v>
      </c>
      <c r="D220" s="19">
        <f>SUMIFS(entrée!$C$2:$C$184,entrée!$A$2:$A$184,stock!$A220)</f>
        <v>0</v>
      </c>
      <c r="E220" s="19">
        <f>SUMIFS(sortie!$C$2:$C$184,sortie!$A$2:$A$184,stock!$A220)</f>
        <v>0</v>
      </c>
      <c r="F220" s="19">
        <f t="shared" si="5"/>
        <v>10</v>
      </c>
    </row>
    <row r="221" spans="1:6" x14ac:dyDescent="0.25">
      <c r="A221" s="19" t="str">
        <f>'Bon de livraison'!G222</f>
        <v>HB070B</v>
      </c>
      <c r="B221" s="19" t="str">
        <f>VLOOKUP(A221,'Bon de livraison'!G222:H849,2,FALSE)</f>
        <v>ORA08/08X13 CYL JE S NU</v>
      </c>
      <c r="C221" s="19">
        <v>10</v>
      </c>
      <c r="D221" s="19">
        <f>SUMIFS(entrée!$C$2:$C$184,entrée!$A$2:$A$184,stock!$A221)</f>
        <v>0</v>
      </c>
      <c r="E221" s="19">
        <f>SUMIFS(sortie!$C$2:$C$184,sortie!$A$2:$A$184,stock!$A221)</f>
        <v>0</v>
      </c>
      <c r="F221" s="19">
        <f t="shared" si="5"/>
        <v>10</v>
      </c>
    </row>
    <row r="222" spans="1:6" x14ac:dyDescent="0.25">
      <c r="A222" s="19" t="str">
        <f>'Bon de livraison'!G223</f>
        <v>HB071A</v>
      </c>
      <c r="B222" s="19" t="str">
        <f>VLOOKUP(A222,'Bon de livraison'!G223:H850,2,FALSE)</f>
        <v>ORA10/12X17 CYL JE S NU</v>
      </c>
      <c r="C222" s="19">
        <v>10</v>
      </c>
      <c r="D222" s="19">
        <f>SUMIFS(entrée!$C$2:$C$184,entrée!$A$2:$A$184,stock!$A222)</f>
        <v>0</v>
      </c>
      <c r="E222" s="19">
        <f>SUMIFS(sortie!$C$2:$C$184,sortie!$A$2:$A$184,stock!$A222)</f>
        <v>0</v>
      </c>
      <c r="F222" s="19">
        <f t="shared" si="5"/>
        <v>10</v>
      </c>
    </row>
    <row r="223" spans="1:6" x14ac:dyDescent="0.25">
      <c r="A223" s="19" t="str">
        <f>'Bon de livraison'!G224</f>
        <v>HB071B</v>
      </c>
      <c r="B223" s="19" t="str">
        <f>VLOOKUP(A223,'Bon de livraison'!G224:H851,2,FALSE)</f>
        <v>ORA12/12X17 CYL JE S NU</v>
      </c>
      <c r="C223" s="19">
        <v>10</v>
      </c>
      <c r="D223" s="19">
        <f>SUMIFS(entrée!$C$2:$C$184,entrée!$A$2:$A$184,stock!$A223)</f>
        <v>0</v>
      </c>
      <c r="E223" s="19">
        <f>SUMIFS(sortie!$C$2:$C$184,sortie!$A$2:$A$184,stock!$A223)</f>
        <v>0</v>
      </c>
      <c r="F223" s="19">
        <f t="shared" si="5"/>
        <v>10</v>
      </c>
    </row>
    <row r="224" spans="1:6" x14ac:dyDescent="0.25">
      <c r="A224" s="19" t="str">
        <f>'Bon de livraison'!G225</f>
        <v>HB072A</v>
      </c>
      <c r="B224" s="19" t="str">
        <f>VLOOKUP(A224,'Bon de livraison'!G225:H852,2,FALSE)</f>
        <v>ORA16/15X21 CYL JE S NU</v>
      </c>
      <c r="C224" s="19">
        <v>10</v>
      </c>
      <c r="D224" s="19">
        <f>SUMIFS(entrée!$C$2:$C$184,entrée!$A$2:$A$184,stock!$A224)</f>
        <v>0</v>
      </c>
      <c r="E224" s="19">
        <f>SUMIFS(sortie!$C$2:$C$184,sortie!$A$2:$A$184,stock!$A224)</f>
        <v>0</v>
      </c>
      <c r="F224" s="19">
        <f t="shared" si="5"/>
        <v>10</v>
      </c>
    </row>
    <row r="225" spans="1:6" x14ac:dyDescent="0.25">
      <c r="A225" s="19" t="str">
        <f>'Bon de livraison'!G226</f>
        <v>HB072B</v>
      </c>
      <c r="B225" s="19" t="str">
        <f>VLOOKUP(A225,'Bon de livraison'!G226:H853,2,FALSE)</f>
        <v>ORA20/20X27 CYL JE S NU</v>
      </c>
      <c r="C225" s="19">
        <v>10</v>
      </c>
      <c r="D225" s="19">
        <f>SUMIFS(entrée!$C$2:$C$184,entrée!$A$2:$A$184,stock!$A225)</f>
        <v>0</v>
      </c>
      <c r="E225" s="19">
        <f>SUMIFS(sortie!$C$2:$C$184,sortie!$A$2:$A$184,stock!$A225)</f>
        <v>0</v>
      </c>
      <c r="F225" s="19">
        <f t="shared" si="5"/>
        <v>10</v>
      </c>
    </row>
    <row r="226" spans="1:6" x14ac:dyDescent="0.25">
      <c r="A226" s="19" t="str">
        <f>'Bon de livraison'!G227</f>
        <v>HA001A</v>
      </c>
      <c r="B226" s="19" t="str">
        <f>VLOOKUP(A226,'Bon de livraison'!G227:H854,2,FALSE)</f>
        <v>UF06/05X10 CYL L NU</v>
      </c>
      <c r="C226" s="19">
        <v>10</v>
      </c>
      <c r="D226" s="19">
        <f>SUMIFS(entrée!$C$2:$C$184,entrée!$A$2:$A$184,stock!$A226)</f>
        <v>0</v>
      </c>
      <c r="E226" s="19">
        <f>SUMIFS(sortie!$C$2:$C$184,sortie!$A$2:$A$184,stock!$A226)</f>
        <v>0</v>
      </c>
      <c r="F226" s="19">
        <f t="shared" si="5"/>
        <v>10</v>
      </c>
    </row>
    <row r="227" spans="1:6" x14ac:dyDescent="0.25">
      <c r="A227" s="19" t="str">
        <f>'Bon de livraison'!G228</f>
        <v>HA001B</v>
      </c>
      <c r="B227" s="19" t="str">
        <f>VLOOKUP(A227,'Bon de livraison'!G228:H855,2,FALSE)</f>
        <v>UF08/08X13 CYL L NU</v>
      </c>
      <c r="C227" s="19">
        <v>10</v>
      </c>
      <c r="D227" s="19">
        <f>SUMIFS(entrée!$C$2:$C$184,entrée!$A$2:$A$184,stock!$A227)</f>
        <v>0</v>
      </c>
      <c r="E227" s="19">
        <f>SUMIFS(sortie!$C$2:$C$184,sortie!$A$2:$A$184,stock!$A227)</f>
        <v>0</v>
      </c>
      <c r="F227" s="19">
        <f t="shared" si="5"/>
        <v>10</v>
      </c>
    </row>
    <row r="228" spans="1:6" x14ac:dyDescent="0.25">
      <c r="A228" s="19" t="str">
        <f>'Bon de livraison'!G229</f>
        <v>HA002A</v>
      </c>
      <c r="B228" s="19" t="str">
        <f>VLOOKUP(A228,'Bon de livraison'!G229:H856,2,FALSE)</f>
        <v>UF10/08X13 CYL L NU</v>
      </c>
      <c r="C228" s="19">
        <v>10</v>
      </c>
      <c r="D228" s="19">
        <f>SUMIFS(entrée!$C$2:$C$184,entrée!$A$2:$A$184,stock!$A228)</f>
        <v>0</v>
      </c>
      <c r="E228" s="19">
        <f>SUMIFS(sortie!$C$2:$C$184,sortie!$A$2:$A$184,stock!$A228)</f>
        <v>0</v>
      </c>
      <c r="F228" s="19">
        <f t="shared" si="5"/>
        <v>10</v>
      </c>
    </row>
    <row r="229" spans="1:6" x14ac:dyDescent="0.25">
      <c r="A229" s="19" t="str">
        <f>'Bon de livraison'!G230</f>
        <v>HA002B</v>
      </c>
      <c r="B229" s="19" t="str">
        <f>VLOOKUP(A229,'Bon de livraison'!G230:H857,2,FALSE)</f>
        <v>UF12/12X17 CYL L NU</v>
      </c>
      <c r="C229" s="19">
        <v>10</v>
      </c>
      <c r="D229" s="19">
        <f>SUMIFS(entrée!$C$2:$C$184,entrée!$A$2:$A$184,stock!$A229)</f>
        <v>0</v>
      </c>
      <c r="E229" s="19">
        <f>SUMIFS(sortie!$C$2:$C$184,sortie!$A$2:$A$184,stock!$A229)</f>
        <v>0</v>
      </c>
      <c r="F229" s="19">
        <f t="shared" si="5"/>
        <v>10</v>
      </c>
    </row>
    <row r="230" spans="1:6" x14ac:dyDescent="0.25">
      <c r="A230" s="19" t="str">
        <f>'Bon de livraison'!G231</f>
        <v>HA003A</v>
      </c>
      <c r="B230" s="19" t="str">
        <f>VLOOKUP(A230,'Bon de livraison'!G231:H858,2,FALSE)</f>
        <v>UF15/15X21 CYL L NU</v>
      </c>
      <c r="C230" s="19">
        <v>10</v>
      </c>
      <c r="D230" s="19">
        <f>SUMIFS(entrée!$C$2:$C$184,entrée!$A$2:$A$184,stock!$A230)</f>
        <v>0</v>
      </c>
      <c r="E230" s="19">
        <f>SUMIFS(sortie!$C$2:$C$184,sortie!$A$2:$A$184,stock!$A230)</f>
        <v>0</v>
      </c>
      <c r="F230" s="19">
        <f t="shared" si="5"/>
        <v>10</v>
      </c>
    </row>
    <row r="231" spans="1:6" x14ac:dyDescent="0.25">
      <c r="A231" s="19" t="str">
        <f>'Bon de livraison'!G232</f>
        <v>HA003B</v>
      </c>
      <c r="B231" s="19" t="str">
        <f>VLOOKUP(A231,'Bon de livraison'!G232:H859,2,FALSE)</f>
        <v>UF18/15X21 CYL L NU</v>
      </c>
      <c r="C231" s="19">
        <v>10</v>
      </c>
      <c r="D231" s="19">
        <f>SUMIFS(entrée!$C$2:$C$184,entrée!$A$2:$A$184,stock!$A231)</f>
        <v>0</v>
      </c>
      <c r="E231" s="19">
        <f>SUMIFS(sortie!$C$2:$C$184,sortie!$A$2:$A$184,stock!$A231)</f>
        <v>0</v>
      </c>
      <c r="F231" s="19">
        <f t="shared" si="5"/>
        <v>10</v>
      </c>
    </row>
    <row r="232" spans="1:6" x14ac:dyDescent="0.25">
      <c r="A232" s="19" t="str">
        <f>'Bon de livraison'!G233</f>
        <v>HA004A</v>
      </c>
      <c r="B232" s="19" t="str">
        <f>VLOOKUP(A232,'Bon de livraison'!G233:H860,2,FALSE)</f>
        <v>UF22/20X27 CYL L NU</v>
      </c>
      <c r="C232" s="19">
        <v>10</v>
      </c>
      <c r="D232" s="19">
        <f>SUMIFS(entrée!$C$2:$C$184,entrée!$A$2:$A$184,stock!$A232)</f>
        <v>0</v>
      </c>
      <c r="E232" s="19">
        <f>SUMIFS(sortie!$C$2:$C$184,sortie!$A$2:$A$184,stock!$A232)</f>
        <v>0</v>
      </c>
      <c r="F232" s="19">
        <f t="shared" si="5"/>
        <v>10</v>
      </c>
    </row>
    <row r="233" spans="1:6" x14ac:dyDescent="0.25">
      <c r="A233" s="19" t="str">
        <f>'Bon de livraison'!G234</f>
        <v>HA004B</v>
      </c>
      <c r="B233" s="19" t="str">
        <f>VLOOKUP(A233,'Bon de livraison'!G234:H861,2,FALSE)</f>
        <v>UF28/26X34 CYL L NU</v>
      </c>
      <c r="C233" s="19">
        <v>10</v>
      </c>
      <c r="D233" s="19">
        <f>SUMIFS(entrée!$C$2:$C$184,entrée!$A$2:$A$184,stock!$A233)</f>
        <v>0</v>
      </c>
      <c r="E233" s="19">
        <f>SUMIFS(sortie!$C$2:$C$184,sortie!$A$2:$A$184,stock!$A233)</f>
        <v>0</v>
      </c>
      <c r="F233" s="19">
        <f t="shared" si="5"/>
        <v>10</v>
      </c>
    </row>
    <row r="234" spans="1:6" x14ac:dyDescent="0.25">
      <c r="A234" s="19" t="str">
        <f>'Bon de livraison'!G235</f>
        <v>HB026A</v>
      </c>
      <c r="B234" s="19" t="str">
        <f>VLOOKUP(A234,'Bon de livraison'!G235:H862,2,FALSE)</f>
        <v>UF 06/08x13 CYL S NU</v>
      </c>
      <c r="C234" s="19">
        <v>10</v>
      </c>
      <c r="D234" s="19">
        <f>SUMIFS(entrée!$C$2:$C$184,entrée!$A$2:$A$184,stock!$A234)</f>
        <v>0</v>
      </c>
      <c r="E234" s="19">
        <f>SUMIFS(sortie!$C$2:$C$184,sortie!$A$2:$A$184,stock!$A234)</f>
        <v>0</v>
      </c>
      <c r="F234" s="19">
        <f t="shared" si="5"/>
        <v>10</v>
      </c>
    </row>
    <row r="235" spans="1:6" x14ac:dyDescent="0.25">
      <c r="A235" s="19" t="str">
        <f>'Bon de livraison'!G236</f>
        <v>HB026B</v>
      </c>
      <c r="B235" s="19" t="str">
        <f>VLOOKUP(A235,'Bon de livraison'!G236:H863,2,FALSE)</f>
        <v>UF 08/08x13 CYL S NU</v>
      </c>
      <c r="C235" s="19">
        <v>10</v>
      </c>
      <c r="D235" s="19">
        <f>SUMIFS(entrée!$C$2:$C$184,entrée!$A$2:$A$184,stock!$A235)</f>
        <v>0</v>
      </c>
      <c r="E235" s="19">
        <f>SUMIFS(sortie!$C$2:$C$184,sortie!$A$2:$A$184,stock!$A235)</f>
        <v>0</v>
      </c>
      <c r="F235" s="19">
        <f t="shared" si="5"/>
        <v>10</v>
      </c>
    </row>
    <row r="236" spans="1:6" x14ac:dyDescent="0.25">
      <c r="A236" s="19" t="str">
        <f>'Bon de livraison'!G237</f>
        <v>HB027A</v>
      </c>
      <c r="B236" s="19" t="str">
        <f>VLOOKUP(A236,'Bon de livraison'!G237:H864,2,FALSE)</f>
        <v>UF10/08x13 CYL S NU</v>
      </c>
      <c r="C236" s="19">
        <v>10</v>
      </c>
      <c r="D236" s="19">
        <f>SUMIFS(entrée!$C$2:$C$184,entrée!$A$2:$A$184,stock!$A236)</f>
        <v>0</v>
      </c>
      <c r="E236" s="19">
        <f>SUMIFS(sortie!$C$2:$C$184,sortie!$A$2:$A$184,stock!$A236)</f>
        <v>0</v>
      </c>
      <c r="F236" s="19">
        <f t="shared" si="5"/>
        <v>10</v>
      </c>
    </row>
    <row r="237" spans="1:6" x14ac:dyDescent="0.25">
      <c r="A237" s="19" t="str">
        <f>'Bon de livraison'!G238</f>
        <v>HB027B</v>
      </c>
      <c r="B237" s="19" t="str">
        <f>VLOOKUP(A237,'Bon de livraison'!G238:H865,2,FALSE)</f>
        <v>UF 12/12x17 CYL S NU</v>
      </c>
      <c r="C237" s="19">
        <v>10</v>
      </c>
      <c r="D237" s="19">
        <f>SUMIFS(entrée!$C$2:$C$184,entrée!$A$2:$A$184,stock!$A237)</f>
        <v>0</v>
      </c>
      <c r="E237" s="19">
        <f>SUMIFS(sortie!$C$2:$C$184,sortie!$A$2:$A$184,stock!$A237)</f>
        <v>0</v>
      </c>
      <c r="F237" s="19">
        <f t="shared" si="5"/>
        <v>10</v>
      </c>
    </row>
    <row r="238" spans="1:6" x14ac:dyDescent="0.25">
      <c r="A238" s="19" t="str">
        <f>'Bon de livraison'!G239</f>
        <v>HB028A</v>
      </c>
      <c r="B238" s="19" t="str">
        <f>VLOOKUP(A238,'Bon de livraison'!G239:H866,2,FALSE)</f>
        <v>UF 14/15x21 CYL S NU</v>
      </c>
      <c r="C238" s="19">
        <v>10</v>
      </c>
      <c r="D238" s="19">
        <f>SUMIFS(entrée!$C$2:$C$184,entrée!$A$2:$A$184,stock!$A238)</f>
        <v>0</v>
      </c>
      <c r="E238" s="19">
        <f>SUMIFS(sortie!$C$2:$C$184,sortie!$A$2:$A$184,stock!$A238)</f>
        <v>0</v>
      </c>
      <c r="F238" s="19">
        <f t="shared" si="5"/>
        <v>10</v>
      </c>
    </row>
    <row r="239" spans="1:6" x14ac:dyDescent="0.25">
      <c r="A239" s="19" t="str">
        <f>'Bon de livraison'!G240</f>
        <v>HB028B</v>
      </c>
      <c r="B239" s="19" t="str">
        <f>VLOOKUP(A239,'Bon de livraison'!G240:H867,2,FALSE)</f>
        <v>UF 16/15x21 CYL S NU</v>
      </c>
      <c r="C239" s="19">
        <v>10</v>
      </c>
      <c r="D239" s="19">
        <f>SUMIFS(entrée!$C$2:$C$184,entrée!$A$2:$A$184,stock!$A239)</f>
        <v>0</v>
      </c>
      <c r="E239" s="19">
        <f>SUMIFS(sortie!$C$2:$C$184,sortie!$A$2:$A$184,stock!$A239)</f>
        <v>0</v>
      </c>
      <c r="F239" s="19">
        <f t="shared" si="5"/>
        <v>10</v>
      </c>
    </row>
    <row r="240" spans="1:6" x14ac:dyDescent="0.25">
      <c r="A240" s="19" t="str">
        <f>'Bon de livraison'!G241</f>
        <v>HB029A</v>
      </c>
      <c r="B240" s="19" t="str">
        <f>VLOOKUP(A240,'Bon de livraison'!G241:H868,2,FALSE)</f>
        <v>UF 20/21x27 CYL S NU</v>
      </c>
      <c r="C240" s="19">
        <v>10</v>
      </c>
      <c r="D240" s="19">
        <f>SUMIFS(entrée!$C$2:$C$184,entrée!$A$2:$A$184,stock!$A240)</f>
        <v>0</v>
      </c>
      <c r="E240" s="19">
        <f>SUMIFS(sortie!$C$2:$C$184,sortie!$A$2:$A$184,stock!$A240)</f>
        <v>0</v>
      </c>
      <c r="F240" s="19">
        <f t="shared" si="5"/>
        <v>10</v>
      </c>
    </row>
    <row r="241" spans="1:6" x14ac:dyDescent="0.25">
      <c r="A241" s="19" t="str">
        <f>'Bon de livraison'!G242</f>
        <v>HB029B</v>
      </c>
      <c r="B241" s="19" t="str">
        <f>VLOOKUP(A241,'Bon de livraison'!G242:H869,2,FALSE)</f>
        <v>UF 25/26x34 CYL S NU</v>
      </c>
      <c r="C241" s="19">
        <v>10</v>
      </c>
      <c r="D241" s="19">
        <f>SUMIFS(entrée!$C$2:$C$184,entrée!$A$2:$A$184,stock!$A241)</f>
        <v>0</v>
      </c>
      <c r="E241" s="19">
        <f>SUMIFS(sortie!$C$2:$C$184,sortie!$A$2:$A$184,stock!$A241)</f>
        <v>0</v>
      </c>
      <c r="F241" s="19">
        <f t="shared" si="5"/>
        <v>10</v>
      </c>
    </row>
    <row r="242" spans="1:6" x14ac:dyDescent="0.25">
      <c r="A242" s="19" t="str">
        <f>'Bon de livraison'!G243</f>
        <v>HA021A</v>
      </c>
      <c r="B242" s="19" t="str">
        <f>VLOOKUP(A242,'Bon de livraison'!G243:H870,2,FALSE)</f>
        <v>UFM 06/08x13 CYL L NU</v>
      </c>
      <c r="C242" s="19">
        <v>10</v>
      </c>
      <c r="D242" s="19">
        <f>SUMIFS(entrée!$C$2:$C$184,entrée!$A$2:$A$184,stock!$A242)</f>
        <v>0</v>
      </c>
      <c r="E242" s="19">
        <f>SUMIFS(sortie!$C$2:$C$184,sortie!$A$2:$A$184,stock!$A242)</f>
        <v>0</v>
      </c>
      <c r="F242" s="19">
        <f t="shared" si="5"/>
        <v>10</v>
      </c>
    </row>
    <row r="243" spans="1:6" x14ac:dyDescent="0.25">
      <c r="A243" s="19" t="str">
        <f>'Bon de livraison'!G244</f>
        <v>HA021B</v>
      </c>
      <c r="B243" s="19" t="str">
        <f>VLOOKUP(A243,'Bon de livraison'!G244:H871,2,FALSE)</f>
        <v>UFM 08/08x13 CYL L NU</v>
      </c>
      <c r="C243" s="19">
        <v>10</v>
      </c>
      <c r="D243" s="19">
        <f>SUMIFS(entrée!$C$2:$C$184,entrée!$A$2:$A$184,stock!$A243)</f>
        <v>0</v>
      </c>
      <c r="E243" s="19">
        <f>SUMIFS(sortie!$C$2:$C$184,sortie!$A$2:$A$184,stock!$A243)</f>
        <v>0</v>
      </c>
      <c r="F243" s="19">
        <f t="shared" si="5"/>
        <v>10</v>
      </c>
    </row>
    <row r="244" spans="1:6" x14ac:dyDescent="0.25">
      <c r="A244" s="19" t="str">
        <f>'Bon de livraison'!G245</f>
        <v>HA022A</v>
      </c>
      <c r="B244" s="19" t="str">
        <f>VLOOKUP(A244,'Bon de livraison'!G245:H872,2,FALSE)</f>
        <v>UFM 10/08x13 CYL L NU</v>
      </c>
      <c r="C244" s="19">
        <v>10</v>
      </c>
      <c r="D244" s="19">
        <f>SUMIFS(entrée!$C$2:$C$184,entrée!$A$2:$A$184,stock!$A244)</f>
        <v>0</v>
      </c>
      <c r="E244" s="19">
        <f>SUMIFS(sortie!$C$2:$C$184,sortie!$A$2:$A$184,stock!$A244)</f>
        <v>0</v>
      </c>
      <c r="F244" s="19">
        <f t="shared" si="5"/>
        <v>10</v>
      </c>
    </row>
    <row r="245" spans="1:6" x14ac:dyDescent="0.25">
      <c r="A245" s="19" t="str">
        <f>'Bon de livraison'!G246</f>
        <v>HA023A</v>
      </c>
      <c r="B245" s="19" t="str">
        <f>VLOOKUP(A245,'Bon de livraison'!G246:H873,2,FALSE)</f>
        <v>UFM 12/08x13 CYL L NU</v>
      </c>
      <c r="C245" s="19">
        <v>10</v>
      </c>
      <c r="D245" s="19">
        <f>SUMIFS(entrée!$C$2:$C$184,entrée!$A$2:$A$184,stock!$A245)</f>
        <v>0</v>
      </c>
      <c r="E245" s="19">
        <f>SUMIFS(sortie!$C$2:$C$184,sortie!$A$2:$A$184,stock!$A245)</f>
        <v>0</v>
      </c>
      <c r="F245" s="19">
        <f t="shared" si="5"/>
        <v>10</v>
      </c>
    </row>
    <row r="246" spans="1:6" x14ac:dyDescent="0.25">
      <c r="A246" s="19" t="str">
        <f>'Bon de livraison'!G247</f>
        <v>HA085A</v>
      </c>
      <c r="B246" s="19" t="str">
        <f>VLOOKUP(A246,'Bon de livraison'!G247:H874,2,FALSE)</f>
        <v>CM06/05X10 CO L NU</v>
      </c>
      <c r="C246" s="19">
        <v>10</v>
      </c>
      <c r="D246" s="19">
        <f>SUMIFS(entrée!$C$2:$C$184,entrée!$A$2:$A$184,stock!$A246)</f>
        <v>0</v>
      </c>
      <c r="E246" s="19">
        <f>SUMIFS(sortie!$C$2:$C$184,sortie!$A$2:$A$184,stock!$A246)</f>
        <v>0</v>
      </c>
      <c r="F246" s="19">
        <f t="shared" si="5"/>
        <v>10</v>
      </c>
    </row>
    <row r="247" spans="1:6" x14ac:dyDescent="0.25">
      <c r="A247" s="19" t="str">
        <f>'Bon de livraison'!G248</f>
        <v>HA085B</v>
      </c>
      <c r="B247" s="19" t="str">
        <f>VLOOKUP(A247,'Bon de livraison'!G248:H875,2,FALSE)</f>
        <v>CM06/08X13 CO L NU</v>
      </c>
      <c r="C247" s="19">
        <v>10</v>
      </c>
      <c r="D247" s="19">
        <f>SUMIFS(entrée!$C$2:$C$184,entrée!$A$2:$A$184,stock!$A247)</f>
        <v>0</v>
      </c>
      <c r="E247" s="19">
        <f>SUMIFS(sortie!$C$2:$C$184,sortie!$A$2:$A$184,stock!$A247)</f>
        <v>0</v>
      </c>
      <c r="F247" s="19">
        <f t="shared" si="5"/>
        <v>10</v>
      </c>
    </row>
    <row r="248" spans="1:6" x14ac:dyDescent="0.25">
      <c r="A248" s="19" t="str">
        <f>'Bon de livraison'!G249</f>
        <v>HA086A</v>
      </c>
      <c r="B248" s="19" t="str">
        <f>VLOOKUP(A248,'Bon de livraison'!G249:H876,2,FALSE)</f>
        <v>CM08/08X13 CO L NU</v>
      </c>
      <c r="C248" s="19">
        <v>10</v>
      </c>
      <c r="D248" s="19">
        <f>SUMIFS(entrée!$C$2:$C$184,entrée!$A$2:$A$184,stock!$A248)</f>
        <v>0</v>
      </c>
      <c r="E248" s="19">
        <f>SUMIFS(sortie!$C$2:$C$184,sortie!$A$2:$A$184,stock!$A248)</f>
        <v>0</v>
      </c>
      <c r="F248" s="19">
        <f t="shared" si="5"/>
        <v>10</v>
      </c>
    </row>
    <row r="249" spans="1:6" x14ac:dyDescent="0.25">
      <c r="A249" s="19" t="str">
        <f>'Bon de livraison'!G250</f>
        <v>HA086B</v>
      </c>
      <c r="B249" s="19" t="str">
        <f>VLOOKUP(A249,'Bon de livraison'!G250:H877,2,FALSE)</f>
        <v>CM10/12X17 CO L NU</v>
      </c>
      <c r="C249" s="19">
        <v>10</v>
      </c>
      <c r="D249" s="19">
        <f>SUMIFS(entrée!$C$2:$C$184,entrée!$A$2:$A$184,stock!$A249)</f>
        <v>0</v>
      </c>
      <c r="E249" s="19">
        <f>SUMIFS(sortie!$C$2:$C$184,sortie!$A$2:$A$184,stock!$A249)</f>
        <v>0</v>
      </c>
      <c r="F249" s="19">
        <f t="shared" si="5"/>
        <v>10</v>
      </c>
    </row>
    <row r="250" spans="1:6" x14ac:dyDescent="0.25">
      <c r="A250" s="19" t="str">
        <f>'Bon de livraison'!G251</f>
        <v>HA087A</v>
      </c>
      <c r="B250" s="19" t="str">
        <f>VLOOKUP(A250,'Bon de livraison'!G251:H878,2,FALSE)</f>
        <v>CM12/12X17 CO L NU</v>
      </c>
      <c r="C250" s="19">
        <v>10</v>
      </c>
      <c r="D250" s="19">
        <f>SUMIFS(entrée!$C$2:$C$184,entrée!$A$2:$A$184,stock!$A250)</f>
        <v>0</v>
      </c>
      <c r="E250" s="19">
        <f>SUMIFS(sortie!$C$2:$C$184,sortie!$A$2:$A$184,stock!$A250)</f>
        <v>0</v>
      </c>
      <c r="F250" s="19">
        <f t="shared" si="5"/>
        <v>10</v>
      </c>
    </row>
    <row r="251" spans="1:6" x14ac:dyDescent="0.25">
      <c r="A251" s="19" t="str">
        <f>'Bon de livraison'!G252</f>
        <v>HA087B</v>
      </c>
      <c r="B251" s="19" t="str">
        <f>VLOOKUP(A251,'Bon de livraison'!G252:H879,2,FALSE)</f>
        <v>CM15/15X21 CO L NU</v>
      </c>
      <c r="C251" s="19">
        <v>10</v>
      </c>
      <c r="D251" s="19">
        <f>SUMIFS(entrée!$C$2:$C$184,entrée!$A$2:$A$184,stock!$A251)</f>
        <v>0</v>
      </c>
      <c r="E251" s="19">
        <f>SUMIFS(sortie!$C$2:$C$184,sortie!$A$2:$A$184,stock!$A251)</f>
        <v>0</v>
      </c>
      <c r="F251" s="19">
        <f t="shared" si="5"/>
        <v>10</v>
      </c>
    </row>
    <row r="252" spans="1:6" x14ac:dyDescent="0.25">
      <c r="A252" s="19" t="str">
        <f>'Bon de livraison'!G253</f>
        <v>HA088A</v>
      </c>
      <c r="B252" s="19" t="str">
        <f>VLOOKUP(A252,'Bon de livraison'!G253:H880,2,FALSE)</f>
        <v>CM18/15X21 CO L NU</v>
      </c>
      <c r="C252" s="19">
        <v>10</v>
      </c>
      <c r="D252" s="19">
        <f>SUMIFS(entrée!$C$2:$C$184,entrée!$A$2:$A$184,stock!$A252)</f>
        <v>0</v>
      </c>
      <c r="E252" s="19">
        <f>SUMIFS(sortie!$C$2:$C$184,sortie!$A$2:$A$184,stock!$A252)</f>
        <v>0</v>
      </c>
      <c r="F252" s="19">
        <f t="shared" si="5"/>
        <v>10</v>
      </c>
    </row>
    <row r="253" spans="1:6" x14ac:dyDescent="0.25">
      <c r="A253" s="19" t="str">
        <f>'Bon de livraison'!G254</f>
        <v>HB091A</v>
      </c>
      <c r="B253" s="19" t="str">
        <f>VLOOKUP(A253,'Bon de livraison'!G254:H881,2,FALSE)</f>
        <v>CM06/08X13 CO S NU</v>
      </c>
      <c r="C253" s="19">
        <v>10</v>
      </c>
      <c r="D253" s="19">
        <f>SUMIFS(entrée!$C$2:$C$184,entrée!$A$2:$A$184,stock!$A253)</f>
        <v>0</v>
      </c>
      <c r="E253" s="19">
        <f>SUMIFS(sortie!$C$2:$C$184,sortie!$A$2:$A$184,stock!$A253)</f>
        <v>0</v>
      </c>
      <c r="F253" s="19">
        <f t="shared" si="5"/>
        <v>10</v>
      </c>
    </row>
    <row r="254" spans="1:6" x14ac:dyDescent="0.25">
      <c r="A254" s="19" t="str">
        <f>'Bon de livraison'!G255</f>
        <v>HB091B</v>
      </c>
      <c r="B254" s="19" t="str">
        <f>VLOOKUP(A254,'Bon de livraison'!G255:H882,2,FALSE)</f>
        <v>CM08/08X13 CO S NU</v>
      </c>
      <c r="C254" s="19">
        <v>10</v>
      </c>
      <c r="D254" s="19">
        <f>SUMIFS(entrée!$C$2:$C$184,entrée!$A$2:$A$184,stock!$A254)</f>
        <v>0</v>
      </c>
      <c r="E254" s="19">
        <f>SUMIFS(sortie!$C$2:$C$184,sortie!$A$2:$A$184,stock!$A254)</f>
        <v>0</v>
      </c>
      <c r="F254" s="19">
        <f t="shared" si="5"/>
        <v>10</v>
      </c>
    </row>
    <row r="255" spans="1:6" x14ac:dyDescent="0.25">
      <c r="A255" s="19" t="str">
        <f>'Bon de livraison'!G256</f>
        <v>HB092A</v>
      </c>
      <c r="B255" s="19" t="str">
        <f>VLOOKUP(A255,'Bon de livraison'!G256:H883,2,FALSE)</f>
        <v>CM10/12X17 CO S NU</v>
      </c>
      <c r="C255" s="19">
        <v>10</v>
      </c>
      <c r="D255" s="19">
        <f>SUMIFS(entrée!$C$2:$C$184,entrée!$A$2:$A$184,stock!$A255)</f>
        <v>0</v>
      </c>
      <c r="E255" s="19">
        <f>SUMIFS(sortie!$C$2:$C$184,sortie!$A$2:$A$184,stock!$A255)</f>
        <v>0</v>
      </c>
      <c r="F255" s="19">
        <f t="shared" si="5"/>
        <v>10</v>
      </c>
    </row>
    <row r="256" spans="1:6" x14ac:dyDescent="0.25">
      <c r="A256" s="19" t="str">
        <f>'Bon de livraison'!G257</f>
        <v>HB092B</v>
      </c>
      <c r="B256" s="19" t="str">
        <f>VLOOKUP(A256,'Bon de livraison'!G257:H884,2,FALSE)</f>
        <v>CM12/12X17 CO S NU</v>
      </c>
      <c r="C256" s="19">
        <v>10</v>
      </c>
      <c r="D256" s="19">
        <f>SUMIFS(entrée!$C$2:$C$184,entrée!$A$2:$A$184,stock!$A256)</f>
        <v>0</v>
      </c>
      <c r="E256" s="19">
        <f>SUMIFS(sortie!$C$2:$C$184,sortie!$A$2:$A$184,stock!$A256)</f>
        <v>0</v>
      </c>
      <c r="F256" s="19">
        <f t="shared" si="5"/>
        <v>10</v>
      </c>
    </row>
    <row r="257" spans="1:6" x14ac:dyDescent="0.25">
      <c r="A257" s="19" t="str">
        <f>'Bon de livraison'!G258</f>
        <v>HB093A</v>
      </c>
      <c r="B257" s="19" t="str">
        <f>VLOOKUP(A257,'Bon de livraison'!G258:H885,2,FALSE)</f>
        <v>CM16/15X21 CO S NU</v>
      </c>
      <c r="C257" s="19">
        <v>10</v>
      </c>
      <c r="D257" s="19">
        <f>SUMIFS(entrée!$C$2:$C$184,entrée!$A$2:$A$184,stock!$A257)</f>
        <v>0</v>
      </c>
      <c r="E257" s="19">
        <f>SUMIFS(sortie!$C$2:$C$184,sortie!$A$2:$A$184,stock!$A257)</f>
        <v>0</v>
      </c>
      <c r="F257" s="19">
        <f t="shared" si="5"/>
        <v>10</v>
      </c>
    </row>
    <row r="258" spans="1:6" x14ac:dyDescent="0.25">
      <c r="A258" s="19" t="str">
        <f>'Bon de livraison'!G259</f>
        <v>HB093B</v>
      </c>
      <c r="B258" s="19" t="str">
        <f>VLOOKUP(A258,'Bon de livraison'!G259:H886,2,FALSE)</f>
        <v>CM20/15X21 CO S NU</v>
      </c>
      <c r="C258" s="19">
        <v>10</v>
      </c>
      <c r="D258" s="19">
        <f>SUMIFS(entrée!$C$2:$C$184,entrée!$A$2:$A$184,stock!$A258)</f>
        <v>0</v>
      </c>
      <c r="E258" s="19">
        <f>SUMIFS(sortie!$C$2:$C$184,sortie!$A$2:$A$184,stock!$A258)</f>
        <v>0</v>
      </c>
      <c r="F258" s="19">
        <f t="shared" si="5"/>
        <v>10</v>
      </c>
    </row>
    <row r="259" spans="1:6" x14ac:dyDescent="0.25">
      <c r="A259" s="19" t="str">
        <f>'Bon de livraison'!G260</f>
        <v>HA032A</v>
      </c>
      <c r="B259" s="19" t="str">
        <f>VLOOKUP(A259,'Bon de livraison'!G260:H887,2,FALSE)</f>
        <v>UM06/10x100 CYL JE L NU</v>
      </c>
      <c r="C259" s="19">
        <v>10</v>
      </c>
      <c r="D259" s="19">
        <f>SUMIFS(entrée!$C$2:$C$184,entrée!$A$2:$A$184,stock!$A259)</f>
        <v>0</v>
      </c>
      <c r="E259" s="19">
        <f>SUMIFS(sortie!$C$2:$C$184,sortie!$A$2:$A$184,stock!$A259)</f>
        <v>0</v>
      </c>
      <c r="F259" s="19">
        <f t="shared" ref="F259:F322" si="6">(C259+D259)-E259</f>
        <v>10</v>
      </c>
    </row>
    <row r="260" spans="1:6" x14ac:dyDescent="0.25">
      <c r="A260" s="19" t="str">
        <f>'Bon de livraison'!G261</f>
        <v>HA032B</v>
      </c>
      <c r="B260" s="19" t="str">
        <f>VLOOKUP(A260,'Bon de livraison'!G261:H888,2,FALSE)</f>
        <v>UM08/12x150 CYL JE L NU</v>
      </c>
      <c r="C260" s="19">
        <v>10</v>
      </c>
      <c r="D260" s="19">
        <f>SUMIFS(entrée!$C$2:$C$184,entrée!$A$2:$A$184,stock!$A260)</f>
        <v>0</v>
      </c>
      <c r="E260" s="19">
        <f>SUMIFS(sortie!$C$2:$C$184,sortie!$A$2:$A$184,stock!$A260)</f>
        <v>0</v>
      </c>
      <c r="F260" s="19">
        <f t="shared" si="6"/>
        <v>10</v>
      </c>
    </row>
    <row r="261" spans="1:6" x14ac:dyDescent="0.25">
      <c r="A261" s="19" t="str">
        <f>'Bon de livraison'!G262</f>
        <v>HA033B</v>
      </c>
      <c r="B261" s="19" t="str">
        <f>VLOOKUP(A261,'Bon de livraison'!G262:H889,2,FALSE)</f>
        <v>UM10/12x150 CYL JE L NU</v>
      </c>
      <c r="C261" s="19">
        <v>10</v>
      </c>
      <c r="D261" s="19">
        <f>SUMIFS(entrée!$C$2:$C$184,entrée!$A$2:$A$184,stock!$A261)</f>
        <v>0</v>
      </c>
      <c r="E261" s="19">
        <f>SUMIFS(sortie!$C$2:$C$184,sortie!$A$2:$A$184,stock!$A261)</f>
        <v>0</v>
      </c>
      <c r="F261" s="19">
        <f t="shared" si="6"/>
        <v>10</v>
      </c>
    </row>
    <row r="262" spans="1:6" x14ac:dyDescent="0.25">
      <c r="A262" s="19" t="str">
        <f>'Bon de livraison'!G263</f>
        <v>HA033A</v>
      </c>
      <c r="B262" s="19" t="str">
        <f>VLOOKUP(A262,'Bon de livraison'!G263:H890,2,FALSE)</f>
        <v>UM10/14x150 CYL JE L NU</v>
      </c>
      <c r="C262" s="19">
        <v>10</v>
      </c>
      <c r="D262" s="19">
        <f>SUMIFS(entrée!$C$2:$C$184,entrée!$A$2:$A$184,stock!$A262)</f>
        <v>0</v>
      </c>
      <c r="E262" s="19">
        <f>SUMIFS(sortie!$C$2:$C$184,sortie!$A$2:$A$184,stock!$A262)</f>
        <v>0</v>
      </c>
      <c r="F262" s="19">
        <f t="shared" si="6"/>
        <v>10</v>
      </c>
    </row>
    <row r="263" spans="1:6" x14ac:dyDescent="0.25">
      <c r="A263" s="19" t="str">
        <f>'Bon de livraison'!G264</f>
        <v>HA033C</v>
      </c>
      <c r="B263" s="19" t="str">
        <f>VLOOKUP(A263,'Bon de livraison'!G264:H891,2,FALSE)</f>
        <v>UM12/14x150 CYL JE L NU</v>
      </c>
      <c r="C263" s="19">
        <v>10</v>
      </c>
      <c r="D263" s="19">
        <f>SUMIFS(entrée!$C$2:$C$184,entrée!$A$2:$A$184,stock!$A263)</f>
        <v>0</v>
      </c>
      <c r="E263" s="19">
        <f>SUMIFS(sortie!$C$2:$C$184,sortie!$A$2:$A$184,stock!$A263)</f>
        <v>0</v>
      </c>
      <c r="F263" s="19">
        <f t="shared" si="6"/>
        <v>10</v>
      </c>
    </row>
    <row r="264" spans="1:6" x14ac:dyDescent="0.25">
      <c r="A264" s="19" t="str">
        <f>'Bon de livraison'!G265</f>
        <v>HA033D</v>
      </c>
      <c r="B264" s="19" t="str">
        <f>VLOOKUP(A264,'Bon de livraison'!G265:H892,2,FALSE)</f>
        <v>UM12/16x150 CYL JE L NU</v>
      </c>
      <c r="C264" s="19">
        <v>10</v>
      </c>
      <c r="D264" s="19">
        <f>SUMIFS(entrée!$C$2:$C$184,entrée!$A$2:$A$184,stock!$A264)</f>
        <v>0</v>
      </c>
      <c r="E264" s="19">
        <f>SUMIFS(sortie!$C$2:$C$184,sortie!$A$2:$A$184,stock!$A264)</f>
        <v>0</v>
      </c>
      <c r="F264" s="19">
        <f t="shared" si="6"/>
        <v>10</v>
      </c>
    </row>
    <row r="265" spans="1:6" x14ac:dyDescent="0.25">
      <c r="A265" s="19" t="str">
        <f>'Bon de livraison'!G266</f>
        <v>HA034A</v>
      </c>
      <c r="B265" s="19" t="str">
        <f>VLOOKUP(A265,'Bon de livraison'!G266:H893,2,FALSE)</f>
        <v>UM15/18x150 CYL JE L NU</v>
      </c>
      <c r="C265" s="19">
        <v>10</v>
      </c>
      <c r="D265" s="19">
        <f>SUMIFS(entrée!$C$2:$C$184,entrée!$A$2:$A$184,stock!$A265)</f>
        <v>0</v>
      </c>
      <c r="E265" s="19">
        <f>SUMIFS(sortie!$C$2:$C$184,sortie!$A$2:$A$184,stock!$A265)</f>
        <v>0</v>
      </c>
      <c r="F265" s="19">
        <f t="shared" si="6"/>
        <v>10</v>
      </c>
    </row>
    <row r="266" spans="1:6" x14ac:dyDescent="0.25">
      <c r="A266" s="19" t="str">
        <f>'Bon de livraison'!G267</f>
        <v>HA034B</v>
      </c>
      <c r="B266" s="19" t="str">
        <f>VLOOKUP(A266,'Bon de livraison'!G267:H894,2,FALSE)</f>
        <v>UM18/22x150 CYL JE L NU</v>
      </c>
      <c r="C266" s="19">
        <v>10</v>
      </c>
      <c r="D266" s="19">
        <f>SUMIFS(entrée!$C$2:$C$184,entrée!$A$2:$A$184,stock!$A266)</f>
        <v>0</v>
      </c>
      <c r="E266" s="19">
        <f>SUMIFS(sortie!$C$2:$C$184,sortie!$A$2:$A$184,stock!$A266)</f>
        <v>0</v>
      </c>
      <c r="F266" s="19">
        <f t="shared" si="6"/>
        <v>10</v>
      </c>
    </row>
    <row r="267" spans="1:6" x14ac:dyDescent="0.25">
      <c r="A267" s="19" t="str">
        <f>'Bon de livraison'!G268</f>
        <v>HA035A</v>
      </c>
      <c r="B267" s="19" t="str">
        <f>VLOOKUP(A267,'Bon de livraison'!G268:H895,2,FALSE)</f>
        <v>UM22/26x150 CYL JE L NU</v>
      </c>
      <c r="C267" s="19">
        <v>10</v>
      </c>
      <c r="D267" s="19">
        <f>SUMIFS(entrée!$C$2:$C$184,entrée!$A$2:$A$184,stock!$A267)</f>
        <v>0</v>
      </c>
      <c r="E267" s="19">
        <f>SUMIFS(sortie!$C$2:$C$184,sortie!$A$2:$A$184,stock!$A267)</f>
        <v>0</v>
      </c>
      <c r="F267" s="19">
        <f t="shared" si="6"/>
        <v>10</v>
      </c>
    </row>
    <row r="268" spans="1:6" x14ac:dyDescent="0.25">
      <c r="A268" s="19" t="str">
        <f>'Bon de livraison'!G269</f>
        <v>HA035B</v>
      </c>
      <c r="B268" s="19" t="str">
        <f>VLOOKUP(A268,'Bon de livraison'!G269:H896,2,FALSE)</f>
        <v>UM28/33x200 CYL JE L NU</v>
      </c>
      <c r="C268" s="19">
        <v>10</v>
      </c>
      <c r="D268" s="19">
        <f>SUMIFS(entrée!$C$2:$C$184,entrée!$A$2:$A$184,stock!$A268)</f>
        <v>0</v>
      </c>
      <c r="E268" s="19">
        <f>SUMIFS(sortie!$C$2:$C$184,sortie!$A$2:$A$184,stock!$A268)</f>
        <v>0</v>
      </c>
      <c r="F268" s="19">
        <f t="shared" si="6"/>
        <v>10</v>
      </c>
    </row>
    <row r="269" spans="1:6" x14ac:dyDescent="0.25">
      <c r="A269" s="19" t="str">
        <f>'Bon de livraison'!G270</f>
        <v>HB009A</v>
      </c>
      <c r="B269" s="19" t="str">
        <f>VLOOKUP(A269,'Bon de livraison'!G270:H897,2,FALSE)</f>
        <v>UM06/12x150 nu</v>
      </c>
      <c r="C269" s="19">
        <v>10</v>
      </c>
      <c r="D269" s="19">
        <f>SUMIFS(entrée!$C$2:$C$184,entrée!$A$2:$A$184,stock!$A269)</f>
        <v>0</v>
      </c>
      <c r="E269" s="19">
        <f>SUMIFS(sortie!$C$2:$C$184,sortie!$A$2:$A$184,stock!$A269)</f>
        <v>0</v>
      </c>
      <c r="F269" s="19">
        <f t="shared" si="6"/>
        <v>10</v>
      </c>
    </row>
    <row r="270" spans="1:6" x14ac:dyDescent="0.25">
      <c r="A270" s="19" t="str">
        <f>'Bon de livraison'!G271</f>
        <v>HB009B</v>
      </c>
      <c r="B270" s="19" t="str">
        <f>VLOOKUP(A270,'Bon de livraison'!G271:H898,2,FALSE)</f>
        <v>UM08/14x150 nu</v>
      </c>
      <c r="C270" s="19">
        <v>10</v>
      </c>
      <c r="D270" s="19">
        <f>SUMIFS(entrée!$C$2:$C$184,entrée!$A$2:$A$184,stock!$A270)</f>
        <v>0</v>
      </c>
      <c r="E270" s="19">
        <f>SUMIFS(sortie!$C$2:$C$184,sortie!$A$2:$A$184,stock!$A270)</f>
        <v>0</v>
      </c>
      <c r="F270" s="19">
        <f t="shared" si="6"/>
        <v>10</v>
      </c>
    </row>
    <row r="271" spans="1:6" x14ac:dyDescent="0.25">
      <c r="A271" s="19" t="str">
        <f>'Bon de livraison'!G272</f>
        <v>HB010A</v>
      </c>
      <c r="B271" s="19" t="str">
        <f>VLOOKUP(A271,'Bon de livraison'!G272:H899,2,FALSE)</f>
        <v>UM10/16x150 nu</v>
      </c>
      <c r="C271" s="19">
        <v>10</v>
      </c>
      <c r="D271" s="19">
        <f>SUMIFS(entrée!$C$2:$C$184,entrée!$A$2:$A$184,stock!$A271)</f>
        <v>0</v>
      </c>
      <c r="E271" s="19">
        <f>SUMIFS(sortie!$C$2:$C$184,sortie!$A$2:$A$184,stock!$A271)</f>
        <v>0</v>
      </c>
      <c r="F271" s="19">
        <f t="shared" si="6"/>
        <v>10</v>
      </c>
    </row>
    <row r="272" spans="1:6" x14ac:dyDescent="0.25">
      <c r="A272" s="19" t="str">
        <f>'Bon de livraison'!G273</f>
        <v>HB010B</v>
      </c>
      <c r="B272" s="19" t="str">
        <f>VLOOKUP(A272,'Bon de livraison'!G273:H900,2,FALSE)</f>
        <v>UM12/18x150 nu</v>
      </c>
      <c r="C272" s="19">
        <v>10</v>
      </c>
      <c r="D272" s="19">
        <f>SUMIFS(entrée!$C$2:$C$184,entrée!$A$2:$A$184,stock!$A272)</f>
        <v>0</v>
      </c>
      <c r="E272" s="19">
        <f>SUMIFS(sortie!$C$2:$C$184,sortie!$A$2:$A$184,stock!$A272)</f>
        <v>0</v>
      </c>
      <c r="F272" s="19">
        <f t="shared" si="6"/>
        <v>10</v>
      </c>
    </row>
    <row r="273" spans="1:6" x14ac:dyDescent="0.25">
      <c r="A273" s="19" t="str">
        <f>'Bon de livraison'!G274</f>
        <v>HB011A</v>
      </c>
      <c r="B273" s="19" t="str">
        <f>VLOOKUP(A273,'Bon de livraison'!G274:H901,2,FALSE)</f>
        <v>UM16/22x150 nu</v>
      </c>
      <c r="C273" s="19">
        <v>10</v>
      </c>
      <c r="D273" s="19">
        <f>SUMIFS(entrée!$C$2:$C$184,entrée!$A$2:$A$184,stock!$A273)</f>
        <v>0</v>
      </c>
      <c r="E273" s="19">
        <f>SUMIFS(sortie!$C$2:$C$184,sortie!$A$2:$A$184,stock!$A273)</f>
        <v>0</v>
      </c>
      <c r="F273" s="19">
        <f t="shared" si="6"/>
        <v>10</v>
      </c>
    </row>
    <row r="274" spans="1:6" x14ac:dyDescent="0.25">
      <c r="A274" s="19" t="str">
        <f>'Bon de livraison'!G275</f>
        <v>HB011B</v>
      </c>
      <c r="B274" s="19" t="str">
        <f>VLOOKUP(A274,'Bon de livraison'!G275:H902,2,FALSE)</f>
        <v>UM20/27x200 nu</v>
      </c>
      <c r="C274" s="19">
        <v>10</v>
      </c>
      <c r="D274" s="19">
        <f>SUMIFS(entrée!$C$2:$C$184,entrée!$A$2:$A$184,stock!$A274)</f>
        <v>0</v>
      </c>
      <c r="E274" s="19">
        <f>SUMIFS(sortie!$C$2:$C$184,sortie!$A$2:$A$184,stock!$A274)</f>
        <v>0</v>
      </c>
      <c r="F274" s="19">
        <f t="shared" si="6"/>
        <v>10</v>
      </c>
    </row>
    <row r="275" spans="1:6" x14ac:dyDescent="0.25">
      <c r="A275" s="19" t="str">
        <f>'Bon de livraison'!G276</f>
        <v>HB012A</v>
      </c>
      <c r="B275" s="19" t="str">
        <f>VLOOKUP(A275,'Bon de livraison'!G276:H903,2,FALSE)</f>
        <v>UM25/33x200 nu</v>
      </c>
      <c r="C275" s="19">
        <v>10</v>
      </c>
      <c r="D275" s="19">
        <f>SUMIFS(entrée!$C$2:$C$184,entrée!$A$2:$A$184,stock!$A275)</f>
        <v>0</v>
      </c>
      <c r="E275" s="19">
        <f>SUMIFS(sortie!$C$2:$C$184,sortie!$A$2:$A$184,stock!$A275)</f>
        <v>0</v>
      </c>
      <c r="F275" s="19">
        <f t="shared" si="6"/>
        <v>10</v>
      </c>
    </row>
    <row r="276" spans="1:6" x14ac:dyDescent="0.25">
      <c r="A276" s="19" t="str">
        <f>'Bon de livraison'!G277</f>
        <v>12s18*150</v>
      </c>
      <c r="B276" s="19" t="str">
        <f>VLOOKUP(A276,'Bon de livraison'!G277:H904,2,FALSE)</f>
        <v>AJA12S M18x150</v>
      </c>
      <c r="C276" s="19">
        <v>10</v>
      </c>
      <c r="D276" s="19">
        <f>SUMIFS(entrée!$C$2:$C$184,entrée!$A$2:$A$184,stock!$A276)</f>
        <v>0</v>
      </c>
      <c r="E276" s="19">
        <f>SUMIFS(sortie!$C$2:$C$184,sortie!$A$2:$A$184,stock!$A276)</f>
        <v>0</v>
      </c>
      <c r="F276" s="19">
        <f t="shared" si="6"/>
        <v>10</v>
      </c>
    </row>
    <row r="277" spans="1:6" x14ac:dyDescent="0.25">
      <c r="A277" s="19" t="str">
        <f>'Bon de livraison'!G278</f>
        <v>HA097A</v>
      </c>
      <c r="B277" s="19" t="str">
        <f>VLOOKUP(A277,'Bon de livraison'!G278:H905,2,FALSE)</f>
        <v>BM MET 10x100</v>
      </c>
      <c r="C277" s="19">
        <v>10</v>
      </c>
      <c r="D277" s="19">
        <f>SUMIFS(entrée!$C$2:$C$184,entrée!$A$2:$A$184,stock!$A277)</f>
        <v>0</v>
      </c>
      <c r="E277" s="19">
        <f>SUMIFS(sortie!$C$2:$C$184,sortie!$A$2:$A$184,stock!$A277)</f>
        <v>0</v>
      </c>
      <c r="F277" s="19">
        <f t="shared" si="6"/>
        <v>10</v>
      </c>
    </row>
    <row r="278" spans="1:6" x14ac:dyDescent="0.25">
      <c r="A278" s="19" t="str">
        <f>'Bon de livraison'!G279</f>
        <v>HA097B</v>
      </c>
      <c r="B278" s="19" t="str">
        <f>VLOOKUP(A278,'Bon de livraison'!G279:H906,2,FALSE)</f>
        <v>BM MET 12x150</v>
      </c>
      <c r="C278" s="19">
        <v>10</v>
      </c>
      <c r="D278" s="19">
        <f>SUMIFS(entrée!$C$2:$C$184,entrée!$A$2:$A$184,stock!$A278)</f>
        <v>0</v>
      </c>
      <c r="E278" s="19">
        <f>SUMIFS(sortie!$C$2:$C$184,sortie!$A$2:$A$184,stock!$A278)</f>
        <v>0</v>
      </c>
      <c r="F278" s="19">
        <f t="shared" si="6"/>
        <v>10</v>
      </c>
    </row>
    <row r="279" spans="1:6" x14ac:dyDescent="0.25">
      <c r="A279" s="19" t="str">
        <f>'Bon de livraison'!G280</f>
        <v>HA098A</v>
      </c>
      <c r="B279" s="19" t="str">
        <f>VLOOKUP(A279,'Bon de livraison'!G280:H907,2,FALSE)</f>
        <v>BM MET 14x150</v>
      </c>
      <c r="C279" s="19">
        <v>10</v>
      </c>
      <c r="D279" s="19">
        <f>SUMIFS(entrée!$C$2:$C$184,entrée!$A$2:$A$184,stock!$A279)</f>
        <v>0</v>
      </c>
      <c r="E279" s="19">
        <f>SUMIFS(sortie!$C$2:$C$184,sortie!$A$2:$A$184,stock!$A279)</f>
        <v>0</v>
      </c>
      <c r="F279" s="19">
        <f t="shared" si="6"/>
        <v>10</v>
      </c>
    </row>
    <row r="280" spans="1:6" x14ac:dyDescent="0.25">
      <c r="A280" s="19" t="str">
        <f>'Bon de livraison'!G281</f>
        <v>HA098B</v>
      </c>
      <c r="B280" s="19" t="str">
        <f>VLOOKUP(A280,'Bon de livraison'!G281:H908,2,FALSE)</f>
        <v>BM MET 16x150</v>
      </c>
      <c r="C280" s="19">
        <v>10</v>
      </c>
      <c r="D280" s="19">
        <f>SUMIFS(entrée!$C$2:$C$184,entrée!$A$2:$A$184,stock!$A280)</f>
        <v>0</v>
      </c>
      <c r="E280" s="19">
        <f>SUMIFS(sortie!$C$2:$C$184,sortie!$A$2:$A$184,stock!$A280)</f>
        <v>0</v>
      </c>
      <c r="F280" s="19">
        <f t="shared" si="6"/>
        <v>10</v>
      </c>
    </row>
    <row r="281" spans="1:6" x14ac:dyDescent="0.25">
      <c r="A281" s="19" t="str">
        <f>'Bon de livraison'!G282</f>
        <v>HA099A</v>
      </c>
      <c r="B281" s="19" t="str">
        <f>VLOOKUP(A281,'Bon de livraison'!G282:H909,2,FALSE)</f>
        <v>BM MET 18x150</v>
      </c>
      <c r="C281" s="19">
        <v>10</v>
      </c>
      <c r="D281" s="19">
        <f>SUMIFS(entrée!$C$2:$C$184,entrée!$A$2:$A$184,stock!$A281)</f>
        <v>0</v>
      </c>
      <c r="E281" s="19">
        <f>SUMIFS(sortie!$C$2:$C$184,sortie!$A$2:$A$184,stock!$A281)</f>
        <v>0</v>
      </c>
      <c r="F281" s="19">
        <f t="shared" si="6"/>
        <v>10</v>
      </c>
    </row>
    <row r="282" spans="1:6" x14ac:dyDescent="0.25">
      <c r="A282" s="19" t="str">
        <f>'Bon de livraison'!G283</f>
        <v>HA099B</v>
      </c>
      <c r="B282" s="19" t="str">
        <f>VLOOKUP(A282,'Bon de livraison'!G283:H910,2,FALSE)</f>
        <v>BM MET 20x150</v>
      </c>
      <c r="C282" s="19">
        <v>10</v>
      </c>
      <c r="D282" s="19">
        <f>SUMIFS(entrée!$C$2:$C$184,entrée!$A$2:$A$184,stock!$A282)</f>
        <v>0</v>
      </c>
      <c r="E282" s="19">
        <f>SUMIFS(sortie!$C$2:$C$184,sortie!$A$2:$A$184,stock!$A282)</f>
        <v>0</v>
      </c>
      <c r="F282" s="19">
        <f t="shared" si="6"/>
        <v>10</v>
      </c>
    </row>
    <row r="283" spans="1:6" x14ac:dyDescent="0.25">
      <c r="A283" s="19" t="str">
        <f>'Bon de livraison'!G284</f>
        <v>HA100A</v>
      </c>
      <c r="B283" s="19" t="str">
        <f>VLOOKUP(A283,'Bon de livraison'!G284:H911,2,FALSE)</f>
        <v>BM MET 22x150</v>
      </c>
      <c r="C283" s="19">
        <v>10</v>
      </c>
      <c r="D283" s="19">
        <f>SUMIFS(entrée!$C$2:$C$184,entrée!$A$2:$A$184,stock!$A283)</f>
        <v>0</v>
      </c>
      <c r="E283" s="19">
        <f>SUMIFS(sortie!$C$2:$C$184,sortie!$A$2:$A$184,stock!$A283)</f>
        <v>0</v>
      </c>
      <c r="F283" s="19">
        <f t="shared" si="6"/>
        <v>10</v>
      </c>
    </row>
    <row r="284" spans="1:6" x14ac:dyDescent="0.25">
      <c r="A284" s="19" t="str">
        <f>'Bon de livraison'!G285</f>
        <v>HA0100B</v>
      </c>
      <c r="B284" s="19" t="str">
        <f>VLOOKUP(A284,'Bon de livraison'!G285:H912,2,FALSE)</f>
        <v>BM MET 26x150</v>
      </c>
      <c r="C284" s="19">
        <v>10</v>
      </c>
      <c r="D284" s="19">
        <f>SUMIFS(entrée!$C$2:$C$184,entrée!$A$2:$A$184,stock!$A284)</f>
        <v>0</v>
      </c>
      <c r="E284" s="19">
        <f>SUMIFS(sortie!$C$2:$C$184,sortie!$A$2:$A$184,stock!$A284)</f>
        <v>0</v>
      </c>
      <c r="F284" s="19">
        <f t="shared" si="6"/>
        <v>10</v>
      </c>
    </row>
    <row r="285" spans="1:6" x14ac:dyDescent="0.25">
      <c r="A285" s="19" t="str">
        <f>'Bon de livraison'!G286</f>
        <v>HA0101A</v>
      </c>
      <c r="B285" s="19" t="str">
        <f>VLOOKUP(A285,'Bon de livraison'!G286:H913,2,FALSE)</f>
        <v>BM MET 27x200</v>
      </c>
      <c r="C285" s="19">
        <v>10</v>
      </c>
      <c r="D285" s="19">
        <f>SUMIFS(entrée!$C$2:$C$184,entrée!$A$2:$A$184,stock!$A285)</f>
        <v>0</v>
      </c>
      <c r="E285" s="19">
        <f>SUMIFS(sortie!$C$2:$C$184,sortie!$A$2:$A$184,stock!$A285)</f>
        <v>0</v>
      </c>
      <c r="F285" s="19">
        <f t="shared" si="6"/>
        <v>10</v>
      </c>
    </row>
    <row r="286" spans="1:6" x14ac:dyDescent="0.25">
      <c r="A286" s="19" t="str">
        <f>'Bon de livraison'!G287</f>
        <v>HA0101B</v>
      </c>
      <c r="B286" s="19" t="str">
        <f>VLOOKUP(A286,'Bon de livraison'!G287:H914,2,FALSE)</f>
        <v>BM MET 33x200</v>
      </c>
      <c r="C286" s="19">
        <v>10</v>
      </c>
      <c r="D286" s="19">
        <f>SUMIFS(entrée!$C$2:$C$184,entrée!$A$2:$A$184,stock!$A286)</f>
        <v>0</v>
      </c>
      <c r="E286" s="19">
        <f>SUMIFS(sortie!$C$2:$C$184,sortie!$A$2:$A$184,stock!$A286)</f>
        <v>0</v>
      </c>
      <c r="F286" s="19">
        <f t="shared" si="6"/>
        <v>10</v>
      </c>
    </row>
    <row r="287" spans="1:6" x14ac:dyDescent="0.25">
      <c r="A287" s="19" t="str">
        <f>'Bon de livraison'!G288</f>
        <v>HA0102A</v>
      </c>
      <c r="B287" s="19" t="str">
        <f>VLOOKUP(A287,'Bon de livraison'!G288:H915,2,FALSE)</f>
        <v>BM MET 42x200</v>
      </c>
      <c r="C287" s="19">
        <v>10</v>
      </c>
      <c r="D287" s="19">
        <f>SUMIFS(entrée!$C$2:$C$184,entrée!$A$2:$A$184,stock!$A287)</f>
        <v>0</v>
      </c>
      <c r="E287" s="19">
        <f>SUMIFS(sortie!$C$2:$C$184,sortie!$A$2:$A$184,stock!$A287)</f>
        <v>0</v>
      </c>
      <c r="F287" s="19">
        <f t="shared" si="6"/>
        <v>10</v>
      </c>
    </row>
    <row r="288" spans="1:6" x14ac:dyDescent="0.25">
      <c r="A288" s="19" t="str">
        <f>'Bon de livraison'!G289</f>
        <v>HA005A</v>
      </c>
      <c r="B288" s="19" t="str">
        <f>VLOOKUP(A288,'Bon de livraison'!G289:H916,2,FALSE)</f>
        <v>UM06/08X13 CO L NU</v>
      </c>
      <c r="C288" s="19">
        <v>10</v>
      </c>
      <c r="D288" s="19">
        <f>SUMIFS(entrée!$C$2:$C$184,entrée!$A$2:$A$184,stock!$A288)</f>
        <v>0</v>
      </c>
      <c r="E288" s="19">
        <f>SUMIFS(sortie!$C$2:$C$184,sortie!$A$2:$A$184,stock!$A288)</f>
        <v>0</v>
      </c>
      <c r="F288" s="19">
        <f t="shared" si="6"/>
        <v>10</v>
      </c>
    </row>
    <row r="289" spans="1:6" x14ac:dyDescent="0.25">
      <c r="A289" s="19" t="str">
        <f>'Bon de livraison'!G290</f>
        <v>HA005B</v>
      </c>
      <c r="B289" s="19" t="str">
        <f>VLOOKUP(A289,'Bon de livraison'!G290:H917,2,FALSE)</f>
        <v>UM08/08X13 CO L NU</v>
      </c>
      <c r="C289" s="19">
        <v>10</v>
      </c>
      <c r="D289" s="19">
        <f>SUMIFS(entrée!$C$2:$C$184,entrée!$A$2:$A$184,stock!$A289)</f>
        <v>0</v>
      </c>
      <c r="E289" s="19">
        <f>SUMIFS(sortie!$C$2:$C$184,sortie!$A$2:$A$184,stock!$A289)</f>
        <v>0</v>
      </c>
      <c r="F289" s="19">
        <f t="shared" si="6"/>
        <v>10</v>
      </c>
    </row>
    <row r="290" spans="1:6" x14ac:dyDescent="0.25">
      <c r="A290" s="19" t="str">
        <f>'Bon de livraison'!G291</f>
        <v>HA006A</v>
      </c>
      <c r="B290" s="19" t="str">
        <f>VLOOKUP(A290,'Bon de livraison'!G291:H918,2,FALSE)</f>
        <v>UM10/08X13 CO L NU</v>
      </c>
      <c r="C290" s="19">
        <v>10</v>
      </c>
      <c r="D290" s="19">
        <f>SUMIFS(entrée!$C$2:$C$184,entrée!$A$2:$A$184,stock!$A290)</f>
        <v>0</v>
      </c>
      <c r="E290" s="19">
        <f>SUMIFS(sortie!$C$2:$C$184,sortie!$A$2:$A$184,stock!$A290)</f>
        <v>0</v>
      </c>
      <c r="F290" s="19">
        <f t="shared" si="6"/>
        <v>10</v>
      </c>
    </row>
    <row r="291" spans="1:6" x14ac:dyDescent="0.25">
      <c r="A291" s="19" t="str">
        <f>'Bon de livraison'!G292</f>
        <v>HA006B</v>
      </c>
      <c r="B291" s="19" t="str">
        <f>VLOOKUP(A291,'Bon de livraison'!G292:H919,2,FALSE)</f>
        <v>UM10/12X17 CO L NU</v>
      </c>
      <c r="C291" s="19">
        <v>10</v>
      </c>
      <c r="D291" s="19">
        <f>SUMIFS(entrée!$C$2:$C$184,entrée!$A$2:$A$184,stock!$A291)</f>
        <v>0</v>
      </c>
      <c r="E291" s="19">
        <f>SUMIFS(sortie!$C$2:$C$184,sortie!$A$2:$A$184,stock!$A291)</f>
        <v>0</v>
      </c>
      <c r="F291" s="19">
        <f t="shared" si="6"/>
        <v>10</v>
      </c>
    </row>
    <row r="292" spans="1:6" x14ac:dyDescent="0.25">
      <c r="A292" s="19" t="str">
        <f>'Bon de livraison'!G293</f>
        <v>HA006C</v>
      </c>
      <c r="B292" s="19" t="str">
        <f>VLOOKUP(A292,'Bon de livraison'!G293:H920,2,FALSE)</f>
        <v>UM12/12X17 CO L NU</v>
      </c>
      <c r="C292" s="19">
        <v>10</v>
      </c>
      <c r="D292" s="19">
        <f>SUMIFS(entrée!$C$2:$C$184,entrée!$A$2:$A$184,stock!$A292)</f>
        <v>0</v>
      </c>
      <c r="E292" s="19">
        <f>SUMIFS(sortie!$C$2:$C$184,sortie!$A$2:$A$184,stock!$A292)</f>
        <v>0</v>
      </c>
      <c r="F292" s="19">
        <f t="shared" si="6"/>
        <v>10</v>
      </c>
    </row>
    <row r="293" spans="1:6" x14ac:dyDescent="0.25">
      <c r="A293" s="19" t="str">
        <f>'Bon de livraison'!G294</f>
        <v>HA006D</v>
      </c>
      <c r="B293" s="19" t="str">
        <f>VLOOKUP(A293,'Bon de livraison'!G294:H921,2,FALSE)</f>
        <v>UM12/15X21 CO L NU</v>
      </c>
      <c r="C293" s="19">
        <v>10</v>
      </c>
      <c r="D293" s="19">
        <f>SUMIFS(entrée!$C$2:$C$184,entrée!$A$2:$A$184,stock!$A293)</f>
        <v>0</v>
      </c>
      <c r="E293" s="19">
        <f>SUMIFS(sortie!$C$2:$C$184,sortie!$A$2:$A$184,stock!$A293)</f>
        <v>0</v>
      </c>
      <c r="F293" s="19">
        <f t="shared" si="6"/>
        <v>10</v>
      </c>
    </row>
    <row r="294" spans="1:6" x14ac:dyDescent="0.25">
      <c r="A294" s="19" t="str">
        <f>'Bon de livraison'!G295</f>
        <v>HA007A</v>
      </c>
      <c r="B294" s="19" t="str">
        <f>VLOOKUP(A294,'Bon de livraison'!G295:H922,2,FALSE)</f>
        <v>UM15/15X21 CO L NU</v>
      </c>
      <c r="C294" s="19">
        <v>10</v>
      </c>
      <c r="D294" s="19">
        <f>SUMIFS(entrée!$C$2:$C$184,entrée!$A$2:$A$184,stock!$A294)</f>
        <v>0</v>
      </c>
      <c r="E294" s="19">
        <f>SUMIFS(sortie!$C$2:$C$184,sortie!$A$2:$A$184,stock!$A294)</f>
        <v>0</v>
      </c>
      <c r="F294" s="19">
        <f t="shared" si="6"/>
        <v>10</v>
      </c>
    </row>
    <row r="295" spans="1:6" x14ac:dyDescent="0.25">
      <c r="A295" s="19" t="str">
        <f>'Bon de livraison'!G296</f>
        <v>HA007B</v>
      </c>
      <c r="B295" s="19" t="str">
        <f>VLOOKUP(A295,'Bon de livraison'!G296:H923,2,FALSE)</f>
        <v>UM18/15X21 CO L NU</v>
      </c>
      <c r="C295" s="19">
        <v>10</v>
      </c>
      <c r="D295" s="19">
        <f>SUMIFS(entrée!$C$2:$C$184,entrée!$A$2:$A$184,stock!$A295)</f>
        <v>0</v>
      </c>
      <c r="E295" s="19">
        <f>SUMIFS(sortie!$C$2:$C$184,sortie!$A$2:$A$184,stock!$A295)</f>
        <v>0</v>
      </c>
      <c r="F295" s="19">
        <f t="shared" si="6"/>
        <v>10</v>
      </c>
    </row>
    <row r="296" spans="1:6" x14ac:dyDescent="0.25">
      <c r="A296" s="19" t="str">
        <f>'Bon de livraison'!G297</f>
        <v>HA008A</v>
      </c>
      <c r="B296" s="19" t="str">
        <f>VLOOKUP(A296,'Bon de livraison'!G297:H924,2,FALSE)</f>
        <v>UM22/20X27 CO L NU</v>
      </c>
      <c r="C296" s="19">
        <v>10</v>
      </c>
      <c r="D296" s="19">
        <f>SUMIFS(entrée!$C$2:$C$184,entrée!$A$2:$A$184,stock!$A296)</f>
        <v>0</v>
      </c>
      <c r="E296" s="19">
        <f>SUMIFS(sortie!$C$2:$C$184,sortie!$A$2:$A$184,stock!$A296)</f>
        <v>0</v>
      </c>
      <c r="F296" s="19">
        <f t="shared" si="6"/>
        <v>10</v>
      </c>
    </row>
    <row r="297" spans="1:6" x14ac:dyDescent="0.25">
      <c r="A297" s="19" t="str">
        <f>'Bon de livraison'!G298</f>
        <v>HA008B</v>
      </c>
      <c r="B297" s="19" t="str">
        <f>VLOOKUP(A297,'Bon de livraison'!G298:H925,2,FALSE)</f>
        <v>UM28/26X34 CO L NU</v>
      </c>
      <c r="C297" s="19">
        <v>10</v>
      </c>
      <c r="D297" s="19">
        <f>SUMIFS(entrée!$C$2:$C$184,entrée!$A$2:$A$184,stock!$A297)</f>
        <v>0</v>
      </c>
      <c r="E297" s="19">
        <f>SUMIFS(sortie!$C$2:$C$184,sortie!$A$2:$A$184,stock!$A297)</f>
        <v>0</v>
      </c>
      <c r="F297" s="19">
        <f t="shared" si="6"/>
        <v>10</v>
      </c>
    </row>
    <row r="298" spans="1:6" x14ac:dyDescent="0.25">
      <c r="A298" s="19" t="str">
        <f>'Bon de livraison'!G299</f>
        <v>HB001A</v>
      </c>
      <c r="B298" s="19" t="str">
        <f>VLOOKUP(A298,'Bon de livraison'!G299:H926,2,FALSE)</f>
        <v>UM 06/08X13 CO S NU</v>
      </c>
      <c r="C298" s="19">
        <v>10</v>
      </c>
      <c r="D298" s="19">
        <f>SUMIFS(entrée!$C$2:$C$184,entrée!$A$2:$A$184,stock!$A298)</f>
        <v>0</v>
      </c>
      <c r="E298" s="19">
        <f>SUMIFS(sortie!$C$2:$C$184,sortie!$A$2:$A$184,stock!$A298)</f>
        <v>0</v>
      </c>
      <c r="F298" s="19">
        <f t="shared" si="6"/>
        <v>10</v>
      </c>
    </row>
    <row r="299" spans="1:6" x14ac:dyDescent="0.25">
      <c r="A299" s="19" t="str">
        <f>'Bon de livraison'!G300</f>
        <v>HB001B</v>
      </c>
      <c r="B299" s="19" t="str">
        <f>VLOOKUP(A299,'Bon de livraison'!G300:H927,2,FALSE)</f>
        <v>UM 08/08x13 CO S NU</v>
      </c>
      <c r="C299" s="19">
        <v>10</v>
      </c>
      <c r="D299" s="19">
        <f>SUMIFS(entrée!$C$2:$C$184,entrée!$A$2:$A$184,stock!$A299)</f>
        <v>0</v>
      </c>
      <c r="E299" s="19">
        <f>SUMIFS(sortie!$C$2:$C$184,sortie!$A$2:$A$184,stock!$A299)</f>
        <v>0</v>
      </c>
      <c r="F299" s="19">
        <f t="shared" si="6"/>
        <v>10</v>
      </c>
    </row>
    <row r="300" spans="1:6" x14ac:dyDescent="0.25">
      <c r="A300" s="19" t="str">
        <f>'Bon de livraison'!G301</f>
        <v>HB002A</v>
      </c>
      <c r="B300" s="19" t="str">
        <f>VLOOKUP(A300,'Bon de livraison'!G301:H928,2,FALSE)</f>
        <v>UM 10/12x17 CO S NU</v>
      </c>
      <c r="C300" s="19">
        <v>10</v>
      </c>
      <c r="D300" s="19">
        <f>SUMIFS(entrée!$C$2:$C$184,entrée!$A$2:$A$184,stock!$A300)</f>
        <v>0</v>
      </c>
      <c r="E300" s="19">
        <f>SUMIFS(sortie!$C$2:$C$184,sortie!$A$2:$A$184,stock!$A300)</f>
        <v>0</v>
      </c>
      <c r="F300" s="19">
        <f t="shared" si="6"/>
        <v>10</v>
      </c>
    </row>
    <row r="301" spans="1:6" x14ac:dyDescent="0.25">
      <c r="A301" s="19" t="str">
        <f>'Bon de livraison'!G302</f>
        <v>HB002B</v>
      </c>
      <c r="B301" s="19" t="str">
        <f>VLOOKUP(A301,'Bon de livraison'!G302:H929,2,FALSE)</f>
        <v>UM 12/12x17 CO S NU</v>
      </c>
      <c r="C301" s="19">
        <v>10</v>
      </c>
      <c r="D301" s="19">
        <f>SUMIFS(entrée!$C$2:$C$184,entrée!$A$2:$A$184,stock!$A301)</f>
        <v>0</v>
      </c>
      <c r="E301" s="19">
        <f>SUMIFS(sortie!$C$2:$C$184,sortie!$A$2:$A$184,stock!$A301)</f>
        <v>0</v>
      </c>
      <c r="F301" s="19">
        <f t="shared" si="6"/>
        <v>10</v>
      </c>
    </row>
    <row r="302" spans="1:6" x14ac:dyDescent="0.25">
      <c r="A302" s="19" t="str">
        <f>'Bon de livraison'!G303</f>
        <v>HB003A</v>
      </c>
      <c r="B302" s="19" t="str">
        <f>VLOOKUP(A302,'Bon de livraison'!G303:H930,2,FALSE)</f>
        <v>UM 16/15x21 CO S NU</v>
      </c>
      <c r="C302" s="19">
        <v>10</v>
      </c>
      <c r="D302" s="19">
        <f>SUMIFS(entrée!$C$2:$C$184,entrée!$A$2:$A$184,stock!$A302)</f>
        <v>0</v>
      </c>
      <c r="E302" s="19">
        <f>SUMIFS(sortie!$C$2:$C$184,sortie!$A$2:$A$184,stock!$A302)</f>
        <v>0</v>
      </c>
      <c r="F302" s="19">
        <f t="shared" si="6"/>
        <v>10</v>
      </c>
    </row>
    <row r="303" spans="1:6" x14ac:dyDescent="0.25">
      <c r="A303" s="19" t="str">
        <f>'Bon de livraison'!G304</f>
        <v>HB003B</v>
      </c>
      <c r="B303" s="19" t="str">
        <f>VLOOKUP(A303,'Bon de livraison'!G304:H931,2,FALSE)</f>
        <v>UM 20/21x27 CO S NU</v>
      </c>
      <c r="C303" s="19">
        <v>10</v>
      </c>
      <c r="D303" s="19">
        <f>SUMIFS(entrée!$C$2:$C$184,entrée!$A$2:$A$184,stock!$A303)</f>
        <v>0</v>
      </c>
      <c r="E303" s="19">
        <f>SUMIFS(sortie!$C$2:$C$184,sortie!$A$2:$A$184,stock!$A303)</f>
        <v>0</v>
      </c>
      <c r="F303" s="19">
        <f t="shared" si="6"/>
        <v>10</v>
      </c>
    </row>
    <row r="304" spans="1:6" x14ac:dyDescent="0.25">
      <c r="A304" s="19" t="str">
        <f>'Bon de livraison'!G305</f>
        <v>HB004A</v>
      </c>
      <c r="B304" s="19" t="str">
        <f>VLOOKUP(A304,'Bon de livraison'!G305:H932,2,FALSE)</f>
        <v>UM 25/26x34 CO S NU</v>
      </c>
      <c r="C304" s="19">
        <v>10</v>
      </c>
      <c r="D304" s="19">
        <f>SUMIFS(entrée!$C$2:$C$184,entrée!$A$2:$A$184,stock!$A304)</f>
        <v>0</v>
      </c>
      <c r="E304" s="19">
        <f>SUMIFS(sortie!$C$2:$C$184,sortie!$A$2:$A$184,stock!$A304)</f>
        <v>0</v>
      </c>
      <c r="F304" s="19">
        <f t="shared" si="6"/>
        <v>10</v>
      </c>
    </row>
    <row r="305" spans="1:6" x14ac:dyDescent="0.25">
      <c r="A305" s="19" t="str">
        <f>'Bon de livraison'!G306</f>
        <v>12s3/8</v>
      </c>
      <c r="B305" s="19" t="str">
        <f>VLOOKUP(A305,'Bon de livraison'!G306:H933,2,FALSE)</f>
        <v>CMA12S B3/8 nu</v>
      </c>
      <c r="C305" s="19">
        <v>10</v>
      </c>
      <c r="D305" s="19">
        <f>SUMIFS(entrée!$C$2:$C$184,entrée!$A$2:$A$184,stock!$A305)</f>
        <v>0</v>
      </c>
      <c r="E305" s="19">
        <f>SUMIFS(sortie!$C$2:$C$184,sortie!$A$2:$A$184,stock!$A305)</f>
        <v>0</v>
      </c>
      <c r="F305" s="19">
        <f t="shared" si="6"/>
        <v>10</v>
      </c>
    </row>
    <row r="306" spans="1:6" x14ac:dyDescent="0.25">
      <c r="A306" s="19" t="str">
        <f>'Bon de livraison'!G307</f>
        <v>HA060A</v>
      </c>
      <c r="B306" s="19" t="str">
        <f>VLOOKUP(A306,'Bon de livraison'!G307:H934,2,FALSE)</f>
        <v>MG 1/8 CYL-FG 1/4 CYL S</v>
      </c>
      <c r="C306" s="19">
        <v>10</v>
      </c>
      <c r="D306" s="19">
        <f>SUMIFS(entrée!$C$2:$C$184,entrée!$A$2:$A$184,stock!$A306)</f>
        <v>0</v>
      </c>
      <c r="E306" s="19">
        <f>SUMIFS(sortie!$C$2:$C$184,sortie!$A$2:$A$184,stock!$A306)</f>
        <v>0</v>
      </c>
      <c r="F306" s="19">
        <f t="shared" si="6"/>
        <v>10</v>
      </c>
    </row>
    <row r="307" spans="1:6" x14ac:dyDescent="0.25">
      <c r="A307" s="19" t="str">
        <f>'Bon de livraison'!G308</f>
        <v>HA060B</v>
      </c>
      <c r="B307" s="19" t="str">
        <f>VLOOKUP(A307,'Bon de livraison'!G308:H935,2,FALSE)</f>
        <v>MG 1/8 CYL-FG 3/8 CYL S</v>
      </c>
      <c r="C307" s="19">
        <v>10</v>
      </c>
      <c r="D307" s="19">
        <f>SUMIFS(entrée!$C$2:$C$184,entrée!$A$2:$A$184,stock!$A307)</f>
        <v>0</v>
      </c>
      <c r="E307" s="19">
        <f>SUMIFS(sortie!$C$2:$C$184,sortie!$A$2:$A$184,stock!$A307)</f>
        <v>0</v>
      </c>
      <c r="F307" s="19">
        <f t="shared" si="6"/>
        <v>10</v>
      </c>
    </row>
    <row r="308" spans="1:6" x14ac:dyDescent="0.25">
      <c r="A308" s="19" t="str">
        <f>'Bon de livraison'!G309</f>
        <v>HA061A</v>
      </c>
      <c r="B308" s="19" t="str">
        <f>VLOOKUP(A308,'Bon de livraison'!G309:H936,2,FALSE)</f>
        <v>MG 1/4 CYL-FG 1/8 CYL S</v>
      </c>
      <c r="C308" s="19">
        <v>10</v>
      </c>
      <c r="D308" s="19">
        <f>SUMIFS(entrée!$C$2:$C$184,entrée!$A$2:$A$184,stock!$A308)</f>
        <v>0</v>
      </c>
      <c r="E308" s="19">
        <f>SUMIFS(sortie!$C$2:$C$184,sortie!$A$2:$A$184,stock!$A308)</f>
        <v>0</v>
      </c>
      <c r="F308" s="19">
        <f t="shared" si="6"/>
        <v>10</v>
      </c>
    </row>
    <row r="309" spans="1:6" x14ac:dyDescent="0.25">
      <c r="A309" s="19" t="str">
        <f>'Bon de livraison'!G310</f>
        <v>HA061B</v>
      </c>
      <c r="B309" s="19" t="str">
        <f>VLOOKUP(A309,'Bon de livraison'!G310:H937,2,FALSE)</f>
        <v>MG 1/4 CYL-FG 3/8 CYL S</v>
      </c>
      <c r="C309" s="19">
        <v>10</v>
      </c>
      <c r="D309" s="19">
        <f>SUMIFS(entrée!$C$2:$C$184,entrée!$A$2:$A$184,stock!$A309)</f>
        <v>0</v>
      </c>
      <c r="E309" s="19">
        <f>SUMIFS(sortie!$C$2:$C$184,sortie!$A$2:$A$184,stock!$A309)</f>
        <v>0</v>
      </c>
      <c r="F309" s="19">
        <f t="shared" si="6"/>
        <v>10</v>
      </c>
    </row>
    <row r="310" spans="1:6" x14ac:dyDescent="0.25">
      <c r="A310" s="19" t="str">
        <f>'Bon de livraison'!G311</f>
        <v>HA062A</v>
      </c>
      <c r="B310" s="19" t="str">
        <f>VLOOKUP(A310,'Bon de livraison'!G311:H938,2,FALSE)</f>
        <v>MG 1/4 CYL-FG 1/2 CYL S</v>
      </c>
      <c r="C310" s="19">
        <v>10</v>
      </c>
      <c r="D310" s="19">
        <f>SUMIFS(entrée!$C$2:$C$184,entrée!$A$2:$A$184,stock!$A310)</f>
        <v>0</v>
      </c>
      <c r="E310" s="19">
        <f>SUMIFS(sortie!$C$2:$C$184,sortie!$A$2:$A$184,stock!$A310)</f>
        <v>0</v>
      </c>
      <c r="F310" s="19">
        <f t="shared" si="6"/>
        <v>10</v>
      </c>
    </row>
    <row r="311" spans="1:6" x14ac:dyDescent="0.25">
      <c r="A311" s="19" t="str">
        <f>'Bon de livraison'!G312</f>
        <v>HA062B</v>
      </c>
      <c r="B311" s="19" t="str">
        <f>VLOOKUP(A311,'Bon de livraison'!G312:H939,2,FALSE)</f>
        <v>MG 1/4 CYL-FG 3/4 CYL S</v>
      </c>
      <c r="C311" s="19">
        <v>10</v>
      </c>
      <c r="D311" s="19">
        <f>SUMIFS(entrée!$C$2:$C$184,entrée!$A$2:$A$184,stock!$A311)</f>
        <v>0</v>
      </c>
      <c r="E311" s="19">
        <f>SUMIFS(sortie!$C$2:$C$184,sortie!$A$2:$A$184,stock!$A311)</f>
        <v>0</v>
      </c>
      <c r="F311" s="19">
        <f t="shared" si="6"/>
        <v>10</v>
      </c>
    </row>
    <row r="312" spans="1:6" x14ac:dyDescent="0.25">
      <c r="A312" s="19" t="str">
        <f>'Bon de livraison'!G313</f>
        <v>ha064a</v>
      </c>
      <c r="B312" s="19" t="str">
        <f>VLOOKUP(A312,'Bon de livraison'!G313:H940,2,FALSE)</f>
        <v>MG 3/8 CYL-FG 1/8 CYL S</v>
      </c>
      <c r="C312" s="19">
        <v>10</v>
      </c>
      <c r="D312" s="19">
        <f>SUMIFS(entrée!$C$2:$C$184,entrée!$A$2:$A$184,stock!$A312)</f>
        <v>0</v>
      </c>
      <c r="E312" s="19">
        <f>SUMIFS(sortie!$C$2:$C$184,sortie!$A$2:$A$184,stock!$A312)</f>
        <v>0</v>
      </c>
      <c r="F312" s="19">
        <f t="shared" si="6"/>
        <v>10</v>
      </c>
    </row>
    <row r="313" spans="1:6" x14ac:dyDescent="0.25">
      <c r="A313" s="19" t="str">
        <f>'Bon de livraison'!G314</f>
        <v>ha064b</v>
      </c>
      <c r="B313" s="19" t="str">
        <f>VLOOKUP(A313,'Bon de livraison'!G314:H941,2,FALSE)</f>
        <v>MG 3/8 CYL-FG 1/4 CYL S</v>
      </c>
      <c r="C313" s="19">
        <v>10</v>
      </c>
      <c r="D313" s="19">
        <f>SUMIFS(entrée!$C$2:$C$184,entrée!$A$2:$A$184,stock!$A313)</f>
        <v>0</v>
      </c>
      <c r="E313" s="19">
        <f>SUMIFS(sortie!$C$2:$C$184,sortie!$A$2:$A$184,stock!$A313)</f>
        <v>0</v>
      </c>
      <c r="F313" s="19">
        <f t="shared" si="6"/>
        <v>10</v>
      </c>
    </row>
    <row r="314" spans="1:6" x14ac:dyDescent="0.25">
      <c r="A314" s="19" t="str">
        <f>'Bon de livraison'!G315</f>
        <v>HA065A</v>
      </c>
      <c r="B314" s="19" t="str">
        <f>VLOOKUP(A314,'Bon de livraison'!G315:H942,2,FALSE)</f>
        <v>MG 3/8 CYL-FG 1/2 CYL S</v>
      </c>
      <c r="C314" s="19">
        <v>10</v>
      </c>
      <c r="D314" s="19">
        <f>SUMIFS(entrée!$C$2:$C$184,entrée!$A$2:$A$184,stock!$A314)</f>
        <v>0</v>
      </c>
      <c r="E314" s="19">
        <f>SUMIFS(sortie!$C$2:$C$184,sortie!$A$2:$A$184,stock!$A314)</f>
        <v>0</v>
      </c>
      <c r="F314" s="19">
        <f t="shared" si="6"/>
        <v>10</v>
      </c>
    </row>
    <row r="315" spans="1:6" x14ac:dyDescent="0.25">
      <c r="A315" s="19" t="str">
        <f>'Bon de livraison'!G316</f>
        <v>HA065B</v>
      </c>
      <c r="B315" s="19" t="str">
        <f>VLOOKUP(A315,'Bon de livraison'!G316:H943,2,FALSE)</f>
        <v>MG 1/2 CYL-FG 1/8 CYL S</v>
      </c>
      <c r="C315" s="19">
        <v>10</v>
      </c>
      <c r="D315" s="19">
        <f>SUMIFS(entrée!$C$2:$C$184,entrée!$A$2:$A$184,stock!$A315)</f>
        <v>0</v>
      </c>
      <c r="E315" s="19">
        <f>SUMIFS(sortie!$C$2:$C$184,sortie!$A$2:$A$184,stock!$A315)</f>
        <v>0</v>
      </c>
      <c r="F315" s="19">
        <f t="shared" si="6"/>
        <v>10</v>
      </c>
    </row>
    <row r="316" spans="1:6" x14ac:dyDescent="0.25">
      <c r="A316" s="19" t="str">
        <f>'Bon de livraison'!G317</f>
        <v>HA063A</v>
      </c>
      <c r="B316" s="19" t="str">
        <f>VLOOKUP(A316,'Bon de livraison'!G317:H944,2,FALSE)</f>
        <v>MG 1/2 CYL-FG 1/4 CYL S</v>
      </c>
      <c r="C316" s="19">
        <v>10</v>
      </c>
      <c r="D316" s="19">
        <f>SUMIFS(entrée!$C$2:$C$184,entrée!$A$2:$A$184,stock!$A316)</f>
        <v>0</v>
      </c>
      <c r="E316" s="19">
        <f>SUMIFS(sortie!$C$2:$C$184,sortie!$A$2:$A$184,stock!$A316)</f>
        <v>0</v>
      </c>
      <c r="F316" s="19">
        <f t="shared" si="6"/>
        <v>10</v>
      </c>
    </row>
    <row r="317" spans="1:6" x14ac:dyDescent="0.25">
      <c r="A317" s="19" t="str">
        <f>'Bon de livraison'!G318</f>
        <v>HA063B</v>
      </c>
      <c r="B317" s="19" t="str">
        <f>VLOOKUP(A317,'Bon de livraison'!G318:H945,2,FALSE)</f>
        <v>MG 1/2 CYL-FG 3/8 CYL S</v>
      </c>
      <c r="C317" s="19">
        <v>10</v>
      </c>
      <c r="D317" s="19">
        <f>SUMIFS(entrée!$C$2:$C$184,entrée!$A$2:$A$184,stock!$A317)</f>
        <v>0</v>
      </c>
      <c r="E317" s="19">
        <f>SUMIFS(sortie!$C$2:$C$184,sortie!$A$2:$A$184,stock!$A317)</f>
        <v>0</v>
      </c>
      <c r="F317" s="19">
        <f t="shared" si="6"/>
        <v>10</v>
      </c>
    </row>
    <row r="318" spans="1:6" x14ac:dyDescent="0.25">
      <c r="A318" s="19" t="str">
        <f>'Bon de livraison'!G319</f>
        <v>HA066A</v>
      </c>
      <c r="B318" s="19" t="str">
        <f>VLOOKUP(A318,'Bon de livraison'!G319:H946,2,FALSE)</f>
        <v>MG 1/2 CYL-FG 3/4 CYL S</v>
      </c>
      <c r="C318" s="19">
        <v>10</v>
      </c>
      <c r="D318" s="19">
        <f>SUMIFS(entrée!$C$2:$C$184,entrée!$A$2:$A$184,stock!$A318)</f>
        <v>0</v>
      </c>
      <c r="E318" s="19">
        <f>SUMIFS(sortie!$C$2:$C$184,sortie!$A$2:$A$184,stock!$A318)</f>
        <v>0</v>
      </c>
      <c r="F318" s="19">
        <f t="shared" si="6"/>
        <v>10</v>
      </c>
    </row>
    <row r="319" spans="1:6" x14ac:dyDescent="0.25">
      <c r="A319" s="19" t="str">
        <f>'Bon de livraison'!G320</f>
        <v>HA066B</v>
      </c>
      <c r="B319" s="19" t="str">
        <f>VLOOKUP(A319,'Bon de livraison'!G320:H947,2,FALSE)</f>
        <v>MG 1/2 CYL-FG 1 CYL S</v>
      </c>
      <c r="C319" s="19">
        <v>10</v>
      </c>
      <c r="D319" s="19">
        <f>SUMIFS(entrée!$C$2:$C$184,entrée!$A$2:$A$184,stock!$A319)</f>
        <v>0</v>
      </c>
      <c r="E319" s="19">
        <f>SUMIFS(sortie!$C$2:$C$184,sortie!$A$2:$A$184,stock!$A319)</f>
        <v>0</v>
      </c>
      <c r="F319" s="19">
        <f t="shared" si="6"/>
        <v>10</v>
      </c>
    </row>
    <row r="320" spans="1:6" x14ac:dyDescent="0.25">
      <c r="A320" s="19" t="str">
        <f>'Bon de livraison'!G321</f>
        <v>HA067A</v>
      </c>
      <c r="B320" s="19" t="str">
        <f>VLOOKUP(A320,'Bon de livraison'!G321:H948,2,FALSE)</f>
        <v>MG 1/2 CYL-FG 11/4 CYL S</v>
      </c>
      <c r="C320" s="19">
        <v>10</v>
      </c>
      <c r="D320" s="19">
        <f>SUMIFS(entrée!$C$2:$C$184,entrée!$A$2:$A$184,stock!$A320)</f>
        <v>0</v>
      </c>
      <c r="E320" s="19">
        <f>SUMIFS(sortie!$C$2:$C$184,sortie!$A$2:$A$184,stock!$A320)</f>
        <v>0</v>
      </c>
      <c r="F320" s="19">
        <f t="shared" si="6"/>
        <v>10</v>
      </c>
    </row>
    <row r="321" spans="1:6" x14ac:dyDescent="0.25">
      <c r="A321" s="19" t="str">
        <f>'Bon de livraison'!G322</f>
        <v>HA068A</v>
      </c>
      <c r="B321" s="19" t="str">
        <f>VLOOKUP(A321,'Bon de livraison'!G322:H949,2,FALSE)</f>
        <v>MG 3/4 CYL-FG 1/4 CYL S</v>
      </c>
      <c r="C321" s="19">
        <v>10</v>
      </c>
      <c r="D321" s="19">
        <f>SUMIFS(entrée!$C$2:$C$184,entrée!$A$2:$A$184,stock!$A321)</f>
        <v>0</v>
      </c>
      <c r="E321" s="19">
        <f>SUMIFS(sortie!$C$2:$C$184,sortie!$A$2:$A$184,stock!$A321)</f>
        <v>0</v>
      </c>
      <c r="F321" s="19">
        <f t="shared" si="6"/>
        <v>10</v>
      </c>
    </row>
    <row r="322" spans="1:6" x14ac:dyDescent="0.25">
      <c r="A322" s="19" t="str">
        <f>'Bon de livraison'!G323</f>
        <v>HA068B</v>
      </c>
      <c r="B322" s="19" t="str">
        <f>VLOOKUP(A322,'Bon de livraison'!G323:H950,2,FALSE)</f>
        <v>MG 3/4 CYL-FG 3/8 CYL S</v>
      </c>
      <c r="C322" s="19">
        <v>10</v>
      </c>
      <c r="D322" s="19">
        <f>SUMIFS(entrée!$C$2:$C$184,entrée!$A$2:$A$184,stock!$A322)</f>
        <v>0</v>
      </c>
      <c r="E322" s="19">
        <f>SUMIFS(sortie!$C$2:$C$184,sortie!$A$2:$A$184,stock!$A322)</f>
        <v>0</v>
      </c>
      <c r="F322" s="19">
        <f t="shared" si="6"/>
        <v>10</v>
      </c>
    </row>
    <row r="323" spans="1:6" x14ac:dyDescent="0.25">
      <c r="A323" s="19" t="str">
        <f>'Bon de livraison'!G324</f>
        <v>HA069A</v>
      </c>
      <c r="B323" s="19" t="str">
        <f>VLOOKUP(A323,'Bon de livraison'!G324:H951,2,FALSE)</f>
        <v>MG 3/4 CYL-FG 1/2 CYL S</v>
      </c>
      <c r="C323" s="19">
        <v>10</v>
      </c>
      <c r="D323" s="19">
        <f>SUMIFS(entrée!$C$2:$C$184,entrée!$A$2:$A$184,stock!$A323)</f>
        <v>0</v>
      </c>
      <c r="E323" s="19">
        <f>SUMIFS(sortie!$C$2:$C$184,sortie!$A$2:$A$184,stock!$A323)</f>
        <v>0</v>
      </c>
      <c r="F323" s="19">
        <f t="shared" ref="F323:F386" si="7">(C323+D323)-E323</f>
        <v>10</v>
      </c>
    </row>
    <row r="324" spans="1:6" x14ac:dyDescent="0.25">
      <c r="A324" s="19" t="str">
        <f>'Bon de livraison'!G325</f>
        <v>HA069B</v>
      </c>
      <c r="B324" s="19" t="str">
        <f>VLOOKUP(A324,'Bon de livraison'!G325:H952,2,FALSE)</f>
        <v>MG 3/4 CYL-FG 1 CYL S</v>
      </c>
      <c r="C324" s="19">
        <v>10</v>
      </c>
      <c r="D324" s="19">
        <f>SUMIFS(entrée!$C$2:$C$184,entrée!$A$2:$A$184,stock!$A324)</f>
        <v>0</v>
      </c>
      <c r="E324" s="19">
        <f>SUMIFS(sortie!$C$2:$C$184,sortie!$A$2:$A$184,stock!$A324)</f>
        <v>0</v>
      </c>
      <c r="F324" s="19">
        <f t="shared" si="7"/>
        <v>10</v>
      </c>
    </row>
    <row r="325" spans="1:6" x14ac:dyDescent="0.25">
      <c r="A325" s="19" t="str">
        <f>'Bon de livraison'!G326</f>
        <v>HA070A</v>
      </c>
      <c r="B325" s="19" t="str">
        <f>VLOOKUP(A325,'Bon de livraison'!G326:H953,2,FALSE)</f>
        <v>MG 3/4 CYL-FG 11/4 CYL S</v>
      </c>
      <c r="C325" s="19">
        <v>10</v>
      </c>
      <c r="D325" s="19">
        <f>SUMIFS(entrée!$C$2:$C$184,entrée!$A$2:$A$184,stock!$A325)</f>
        <v>0</v>
      </c>
      <c r="E325" s="19">
        <f>SUMIFS(sortie!$C$2:$C$184,sortie!$A$2:$A$184,stock!$A325)</f>
        <v>0</v>
      </c>
      <c r="F325" s="19">
        <f t="shared" si="7"/>
        <v>10</v>
      </c>
    </row>
    <row r="326" spans="1:6" x14ac:dyDescent="0.25">
      <c r="A326" s="19" t="str">
        <f>'Bon de livraison'!G327</f>
        <v>HA070B</v>
      </c>
      <c r="B326" s="19" t="str">
        <f>VLOOKUP(A326,'Bon de livraison'!G327:H954,2,FALSE)</f>
        <v>MG 3/4 CYL-FG 11/2 CYL S</v>
      </c>
      <c r="C326" s="19">
        <v>10</v>
      </c>
      <c r="D326" s="19">
        <f>SUMIFS(entrée!$C$2:$C$184,entrée!$A$2:$A$184,stock!$A326)</f>
        <v>0</v>
      </c>
      <c r="E326" s="19">
        <f>SUMIFS(sortie!$C$2:$C$184,sortie!$A$2:$A$184,stock!$A326)</f>
        <v>0</v>
      </c>
      <c r="F326" s="19">
        <f t="shared" si="7"/>
        <v>10</v>
      </c>
    </row>
    <row r="327" spans="1:6" x14ac:dyDescent="0.25">
      <c r="A327" s="19" t="str">
        <f>'Bon de livraison'!G328</f>
        <v>HA071A</v>
      </c>
      <c r="B327" s="19" t="str">
        <f>VLOOKUP(A327,'Bon de livraison'!G328:H955,2,FALSE)</f>
        <v>MG 1 CYL-FG 1/4 CYL S</v>
      </c>
      <c r="C327" s="19">
        <v>10</v>
      </c>
      <c r="D327" s="19">
        <f>SUMIFS(entrée!$C$2:$C$184,entrée!$A$2:$A$184,stock!$A327)</f>
        <v>0</v>
      </c>
      <c r="E327" s="19">
        <f>SUMIFS(sortie!$C$2:$C$184,sortie!$A$2:$A$184,stock!$A327)</f>
        <v>0</v>
      </c>
      <c r="F327" s="19">
        <f t="shared" si="7"/>
        <v>10</v>
      </c>
    </row>
    <row r="328" spans="1:6" x14ac:dyDescent="0.25">
      <c r="A328" s="19" t="str">
        <f>'Bon de livraison'!G329</f>
        <v>HA071B</v>
      </c>
      <c r="B328" s="19" t="str">
        <f>VLOOKUP(A328,'Bon de livraison'!G329:H956,2,FALSE)</f>
        <v>MG 1 CYL-FG 3/8 CYL S</v>
      </c>
      <c r="C328" s="19">
        <v>10</v>
      </c>
      <c r="D328" s="19">
        <f>SUMIFS(entrée!$C$2:$C$184,entrée!$A$2:$A$184,stock!$A328)</f>
        <v>0</v>
      </c>
      <c r="E328" s="19">
        <f>SUMIFS(sortie!$C$2:$C$184,sortie!$A$2:$A$184,stock!$A328)</f>
        <v>0</v>
      </c>
      <c r="F328" s="19">
        <f t="shared" si="7"/>
        <v>10</v>
      </c>
    </row>
    <row r="329" spans="1:6" x14ac:dyDescent="0.25">
      <c r="A329" s="19" t="str">
        <f>'Bon de livraison'!G330</f>
        <v>HA072A</v>
      </c>
      <c r="B329" s="19" t="str">
        <f>VLOOKUP(A329,'Bon de livraison'!G330:H957,2,FALSE)</f>
        <v>MG 1 CYL-FG 1/2 CYL S</v>
      </c>
      <c r="C329" s="19">
        <v>10</v>
      </c>
      <c r="D329" s="19">
        <f>SUMIFS(entrée!$C$2:$C$184,entrée!$A$2:$A$184,stock!$A329)</f>
        <v>0</v>
      </c>
      <c r="E329" s="19">
        <f>SUMIFS(sortie!$C$2:$C$184,sortie!$A$2:$A$184,stock!$A329)</f>
        <v>0</v>
      </c>
      <c r="F329" s="19">
        <f t="shared" si="7"/>
        <v>10</v>
      </c>
    </row>
    <row r="330" spans="1:6" x14ac:dyDescent="0.25">
      <c r="A330" s="19" t="str">
        <f>'Bon de livraison'!G331</f>
        <v>HA072B</v>
      </c>
      <c r="B330" s="19" t="str">
        <f>VLOOKUP(A330,'Bon de livraison'!G331:H958,2,FALSE)</f>
        <v>MG 1 CYL-FG 3/4 CYL S</v>
      </c>
      <c r="C330" s="19">
        <v>10</v>
      </c>
      <c r="D330" s="19">
        <f>SUMIFS(entrée!$C$2:$C$184,entrée!$A$2:$A$184,stock!$A330)</f>
        <v>0</v>
      </c>
      <c r="E330" s="19">
        <f>SUMIFS(sortie!$C$2:$C$184,sortie!$A$2:$A$184,stock!$A330)</f>
        <v>0</v>
      </c>
      <c r="F330" s="19">
        <f t="shared" si="7"/>
        <v>10</v>
      </c>
    </row>
    <row r="331" spans="1:6" x14ac:dyDescent="0.25">
      <c r="A331" s="19" t="str">
        <f>'Bon de livraison'!G332</f>
        <v>HA073A</v>
      </c>
      <c r="B331" s="19" t="str">
        <f>VLOOKUP(A331,'Bon de livraison'!G332:H959,2,FALSE)</f>
        <v>MG 1 CYL-FG 11/4 CYL S</v>
      </c>
      <c r="C331" s="19">
        <v>10</v>
      </c>
      <c r="D331" s="19">
        <f>SUMIFS(entrée!$C$2:$C$184,entrée!$A$2:$A$184,stock!$A331)</f>
        <v>0</v>
      </c>
      <c r="E331" s="19">
        <f>SUMIFS(sortie!$C$2:$C$184,sortie!$A$2:$A$184,stock!$A331)</f>
        <v>0</v>
      </c>
      <c r="F331" s="19">
        <f t="shared" si="7"/>
        <v>10</v>
      </c>
    </row>
    <row r="332" spans="1:6" x14ac:dyDescent="0.25">
      <c r="A332" s="19" t="str">
        <f>'Bon de livraison'!G333</f>
        <v>HA073B</v>
      </c>
      <c r="B332" s="19" t="str">
        <f>VLOOKUP(A332,'Bon de livraison'!G333:H960,2,FALSE)</f>
        <v>MG 1 CYL-FG 11/2 CYL S</v>
      </c>
      <c r="C332" s="19">
        <v>10</v>
      </c>
      <c r="D332" s="19">
        <f>SUMIFS(entrée!$C$2:$C$184,entrée!$A$2:$A$184,stock!$A332)</f>
        <v>0</v>
      </c>
      <c r="E332" s="19">
        <f>SUMIFS(sortie!$C$2:$C$184,sortie!$A$2:$A$184,stock!$A332)</f>
        <v>0</v>
      </c>
      <c r="F332" s="19">
        <f t="shared" si="7"/>
        <v>10</v>
      </c>
    </row>
    <row r="333" spans="1:6" x14ac:dyDescent="0.25">
      <c r="A333" s="19" t="str">
        <f>'Bon de livraison'!G334</f>
        <v>HA074A</v>
      </c>
      <c r="B333" s="19" t="str">
        <f>VLOOKUP(A333,'Bon de livraison'!G334:H961,2,FALSE)</f>
        <v>MG 11/4 CYL-FG 1/2 CYL S</v>
      </c>
      <c r="C333" s="19">
        <v>10</v>
      </c>
      <c r="D333" s="19">
        <f>SUMIFS(entrée!$C$2:$C$184,entrée!$A$2:$A$184,stock!$A333)</f>
        <v>0</v>
      </c>
      <c r="E333" s="19">
        <f>SUMIFS(sortie!$C$2:$C$184,sortie!$A$2:$A$184,stock!$A333)</f>
        <v>0</v>
      </c>
      <c r="F333" s="19">
        <f t="shared" si="7"/>
        <v>10</v>
      </c>
    </row>
    <row r="334" spans="1:6" x14ac:dyDescent="0.25">
      <c r="A334" s="19" t="str">
        <f>'Bon de livraison'!G335</f>
        <v>HA074B</v>
      </c>
      <c r="B334" s="19" t="str">
        <f>VLOOKUP(A334,'Bon de livraison'!G335:H962,2,FALSE)</f>
        <v>MG 11/4 CYL-FG 3/4 CYL S</v>
      </c>
      <c r="C334" s="19">
        <v>10</v>
      </c>
      <c r="D334" s="19">
        <f>SUMIFS(entrée!$C$2:$C$184,entrée!$A$2:$A$184,stock!$A334)</f>
        <v>0</v>
      </c>
      <c r="E334" s="19">
        <f>SUMIFS(sortie!$C$2:$C$184,sortie!$A$2:$A$184,stock!$A334)</f>
        <v>0</v>
      </c>
      <c r="F334" s="19">
        <f t="shared" si="7"/>
        <v>10</v>
      </c>
    </row>
    <row r="335" spans="1:6" x14ac:dyDescent="0.25">
      <c r="A335" s="19" t="str">
        <f>'Bon de livraison'!G336</f>
        <v>HA075A</v>
      </c>
      <c r="B335" s="19" t="str">
        <f>VLOOKUP(A335,'Bon de livraison'!G336:H963,2,FALSE)</f>
        <v>MG 11/4 CYL-FG 1 CYL S</v>
      </c>
      <c r="C335" s="19">
        <v>10</v>
      </c>
      <c r="D335" s="19">
        <f>SUMIFS(entrée!$C$2:$C$184,entrée!$A$2:$A$184,stock!$A335)</f>
        <v>0</v>
      </c>
      <c r="E335" s="19">
        <f>SUMIFS(sortie!$C$2:$C$184,sortie!$A$2:$A$184,stock!$A335)</f>
        <v>0</v>
      </c>
      <c r="F335" s="19">
        <f t="shared" si="7"/>
        <v>10</v>
      </c>
    </row>
    <row r="336" spans="1:6" x14ac:dyDescent="0.25">
      <c r="A336" s="19" t="str">
        <f>'Bon de livraison'!G337</f>
        <v>HA075B</v>
      </c>
      <c r="B336" s="19" t="str">
        <f>VLOOKUP(A336,'Bon de livraison'!G337:H964,2,FALSE)</f>
        <v>MG 11/4 CYL-FG 11/2 CYL S</v>
      </c>
      <c r="C336" s="19">
        <v>10</v>
      </c>
      <c r="D336" s="19">
        <f>SUMIFS(entrée!$C$2:$C$184,entrée!$A$2:$A$184,stock!$A336)</f>
        <v>0</v>
      </c>
      <c r="E336" s="19">
        <f>SUMIFS(sortie!$C$2:$C$184,sortie!$A$2:$A$184,stock!$A336)</f>
        <v>0</v>
      </c>
      <c r="F336" s="19">
        <f t="shared" si="7"/>
        <v>10</v>
      </c>
    </row>
    <row r="337" spans="1:6" x14ac:dyDescent="0.25">
      <c r="A337" s="19" t="str">
        <f>'Bon de livraison'!G338</f>
        <v>HA076A</v>
      </c>
      <c r="B337" s="19" t="str">
        <f>VLOOKUP(A337,'Bon de livraison'!G338:H965,2,FALSE)</f>
        <v>MG 11/2 CYL-FG 1/2 CYL S</v>
      </c>
      <c r="C337" s="19">
        <v>10</v>
      </c>
      <c r="D337" s="19">
        <f>SUMIFS(entrée!$C$2:$C$184,entrée!$A$2:$A$184,stock!$A337)</f>
        <v>0</v>
      </c>
      <c r="E337" s="19">
        <f>SUMIFS(sortie!$C$2:$C$184,sortie!$A$2:$A$184,stock!$A337)</f>
        <v>0</v>
      </c>
      <c r="F337" s="19">
        <f t="shared" si="7"/>
        <v>10</v>
      </c>
    </row>
    <row r="338" spans="1:6" x14ac:dyDescent="0.25">
      <c r="A338" s="19" t="str">
        <f>'Bon de livraison'!G339</f>
        <v>HA076B</v>
      </c>
      <c r="B338" s="19" t="str">
        <f>VLOOKUP(A338,'Bon de livraison'!G339:H966,2,FALSE)</f>
        <v>MG 11/2 CYL-FG 1 CYL S</v>
      </c>
      <c r="C338" s="19">
        <v>10</v>
      </c>
      <c r="D338" s="19">
        <f>SUMIFS(entrée!$C$2:$C$184,entrée!$A$2:$A$184,stock!$A338)</f>
        <v>0</v>
      </c>
      <c r="E338" s="19">
        <f>SUMIFS(sortie!$C$2:$C$184,sortie!$A$2:$A$184,stock!$A338)</f>
        <v>0</v>
      </c>
      <c r="F338" s="19">
        <f t="shared" si="7"/>
        <v>10</v>
      </c>
    </row>
    <row r="339" spans="1:6" x14ac:dyDescent="0.25">
      <c r="A339" s="19" t="str">
        <f>'Bon de livraison'!G340</f>
        <v>HA077A</v>
      </c>
      <c r="B339" s="19" t="str">
        <f>VLOOKUP(A339,'Bon de livraison'!G340:H967,2,FALSE)</f>
        <v>MG 11/2 CYL-FG 11/4 CYL S</v>
      </c>
      <c r="C339" s="19">
        <v>10</v>
      </c>
      <c r="D339" s="19">
        <f>SUMIFS(entrée!$C$2:$C$184,entrée!$A$2:$A$184,stock!$A339)</f>
        <v>0</v>
      </c>
      <c r="E339" s="19">
        <f>SUMIFS(sortie!$C$2:$C$184,sortie!$A$2:$A$184,stock!$A339)</f>
        <v>0</v>
      </c>
      <c r="F339" s="19">
        <f t="shared" si="7"/>
        <v>10</v>
      </c>
    </row>
    <row r="340" spans="1:6" x14ac:dyDescent="0.25">
      <c r="A340" s="19" t="str">
        <f>'Bon de livraison'!G341</f>
        <v>HA049A</v>
      </c>
      <c r="B340" s="19" t="str">
        <f>VLOOKUP(A340,'Bon de livraison'!G341:H968,2,FALSE)</f>
        <v>ADR0806L OR NU</v>
      </c>
      <c r="C340" s="19">
        <v>10</v>
      </c>
      <c r="D340" s="19">
        <f>SUMIFS(entrée!$C$2:$C$184,entrée!$A$2:$A$184,stock!$A340)</f>
        <v>0</v>
      </c>
      <c r="E340" s="19">
        <f>SUMIFS(sortie!$C$2:$C$184,sortie!$A$2:$A$184,stock!$A340)</f>
        <v>0</v>
      </c>
      <c r="F340" s="19">
        <f t="shared" si="7"/>
        <v>10</v>
      </c>
    </row>
    <row r="341" spans="1:6" x14ac:dyDescent="0.25">
      <c r="A341" s="19" t="str">
        <f>'Bon de livraison'!G342</f>
        <v>HA049B</v>
      </c>
      <c r="B341" s="19" t="str">
        <f>VLOOKUP(A341,'Bon de livraison'!G342:H969,2,FALSE)</f>
        <v>ADR10/06L OR NU</v>
      </c>
      <c r="C341" s="19">
        <v>10</v>
      </c>
      <c r="D341" s="19">
        <f>SUMIFS(entrée!$C$2:$C$184,entrée!$A$2:$A$184,stock!$A341)</f>
        <v>0</v>
      </c>
      <c r="E341" s="19">
        <f>SUMIFS(sortie!$C$2:$C$184,sortie!$A$2:$A$184,stock!$A341)</f>
        <v>0</v>
      </c>
      <c r="F341" s="19">
        <f t="shared" si="7"/>
        <v>10</v>
      </c>
    </row>
    <row r="342" spans="1:6" x14ac:dyDescent="0.25">
      <c r="A342" s="19" t="str">
        <f>'Bon de livraison'!G343</f>
        <v>HA050A</v>
      </c>
      <c r="B342" s="19" t="str">
        <f>VLOOKUP(A342,'Bon de livraison'!G343:H970,2,FALSE)</f>
        <v>ADR10/08L OR NU</v>
      </c>
      <c r="C342" s="19">
        <v>10</v>
      </c>
      <c r="D342" s="19">
        <f>SUMIFS(entrée!$C$2:$C$184,entrée!$A$2:$A$184,stock!$A342)</f>
        <v>0</v>
      </c>
      <c r="E342" s="19">
        <f>SUMIFS(sortie!$C$2:$C$184,sortie!$A$2:$A$184,stock!$A342)</f>
        <v>0</v>
      </c>
      <c r="F342" s="19">
        <f t="shared" si="7"/>
        <v>10</v>
      </c>
    </row>
    <row r="343" spans="1:6" x14ac:dyDescent="0.25">
      <c r="A343" s="19" t="str">
        <f>'Bon de livraison'!G344</f>
        <v>HA052A</v>
      </c>
      <c r="B343" s="19" t="str">
        <f>VLOOKUP(A343,'Bon de livraison'!G344:H971,2,FALSE)</f>
        <v>ADR12/10L OR NU</v>
      </c>
      <c r="C343" s="19">
        <v>10</v>
      </c>
      <c r="D343" s="19">
        <f>SUMIFS(entrée!$C$2:$C$184,entrée!$A$2:$A$184,stock!$A343)</f>
        <v>0</v>
      </c>
      <c r="E343" s="19">
        <f>SUMIFS(sortie!$C$2:$C$184,sortie!$A$2:$A$184,stock!$A343)</f>
        <v>0</v>
      </c>
      <c r="F343" s="19">
        <f t="shared" si="7"/>
        <v>10</v>
      </c>
    </row>
    <row r="344" spans="1:6" x14ac:dyDescent="0.25">
      <c r="A344" s="19" t="str">
        <f>'Bon de livraison'!G345</f>
        <v>HA052B</v>
      </c>
      <c r="B344" s="19" t="str">
        <f>VLOOKUP(A344,'Bon de livraison'!G345:H972,2,FALSE)</f>
        <v>ADR15/06L OR NU</v>
      </c>
      <c r="C344" s="19">
        <v>10</v>
      </c>
      <c r="D344" s="19">
        <f>SUMIFS(entrée!$C$2:$C$184,entrée!$A$2:$A$184,stock!$A344)</f>
        <v>0</v>
      </c>
      <c r="E344" s="19">
        <f>SUMIFS(sortie!$C$2:$C$184,sortie!$A$2:$A$184,stock!$A344)</f>
        <v>0</v>
      </c>
      <c r="F344" s="19">
        <f t="shared" si="7"/>
        <v>10</v>
      </c>
    </row>
    <row r="345" spans="1:6" x14ac:dyDescent="0.25">
      <c r="A345" s="19" t="str">
        <f>'Bon de livraison'!G346</f>
        <v>HA053A</v>
      </c>
      <c r="B345" s="19" t="str">
        <f>VLOOKUP(A345,'Bon de livraison'!G346:H973,2,FALSE)</f>
        <v>ADR15/08L OR NU</v>
      </c>
      <c r="C345" s="19">
        <v>10</v>
      </c>
      <c r="D345" s="19">
        <f>SUMIFS(entrée!$C$2:$C$184,entrée!$A$2:$A$184,stock!$A345)</f>
        <v>0</v>
      </c>
      <c r="E345" s="19">
        <f>SUMIFS(sortie!$C$2:$C$184,sortie!$A$2:$A$184,stock!$A345)</f>
        <v>0</v>
      </c>
      <c r="F345" s="19">
        <f t="shared" si="7"/>
        <v>10</v>
      </c>
    </row>
    <row r="346" spans="1:6" x14ac:dyDescent="0.25">
      <c r="A346" s="19" t="str">
        <f>'Bon de livraison'!G347</f>
        <v>HA053B</v>
      </c>
      <c r="B346" s="19" t="str">
        <f>VLOOKUP(A346,'Bon de livraison'!G347:H974,2,FALSE)</f>
        <v>ADR15/10L OR NU</v>
      </c>
      <c r="C346" s="19">
        <v>10</v>
      </c>
      <c r="D346" s="19">
        <f>SUMIFS(entrée!$C$2:$C$184,entrée!$A$2:$A$184,stock!$A346)</f>
        <v>0</v>
      </c>
      <c r="E346" s="19">
        <f>SUMIFS(sortie!$C$2:$C$184,sortie!$A$2:$A$184,stock!$A346)</f>
        <v>0</v>
      </c>
      <c r="F346" s="19">
        <f t="shared" si="7"/>
        <v>10</v>
      </c>
    </row>
    <row r="347" spans="1:6" x14ac:dyDescent="0.25">
      <c r="A347" s="19" t="str">
        <f>'Bon de livraison'!G348</f>
        <v>HA054A</v>
      </c>
      <c r="B347" s="19" t="str">
        <f>VLOOKUP(A347,'Bon de livraison'!G348:H975,2,FALSE)</f>
        <v>ADR15/12L OR NU</v>
      </c>
      <c r="C347" s="19">
        <v>10</v>
      </c>
      <c r="D347" s="19">
        <f>SUMIFS(entrée!$C$2:$C$184,entrée!$A$2:$A$184,stock!$A347)</f>
        <v>0</v>
      </c>
      <c r="E347" s="19">
        <f>SUMIFS(sortie!$C$2:$C$184,sortie!$A$2:$A$184,stock!$A347)</f>
        <v>0</v>
      </c>
      <c r="F347" s="19">
        <f t="shared" si="7"/>
        <v>10</v>
      </c>
    </row>
    <row r="348" spans="1:6" x14ac:dyDescent="0.25">
      <c r="A348" s="19" t="str">
        <f>'Bon de livraison'!G349</f>
        <v>HA054B</v>
      </c>
      <c r="B348" s="19" t="str">
        <f>VLOOKUP(A348,'Bon de livraison'!G349:H976,2,FALSE)</f>
        <v>ADR18/10L OR NU</v>
      </c>
      <c r="C348" s="19">
        <v>10</v>
      </c>
      <c r="D348" s="19">
        <f>SUMIFS(entrée!$C$2:$C$184,entrée!$A$2:$A$184,stock!$A348)</f>
        <v>0</v>
      </c>
      <c r="E348" s="19">
        <f>SUMIFS(sortie!$C$2:$C$184,sortie!$A$2:$A$184,stock!$A348)</f>
        <v>0</v>
      </c>
      <c r="F348" s="19">
        <f t="shared" si="7"/>
        <v>10</v>
      </c>
    </row>
    <row r="349" spans="1:6" x14ac:dyDescent="0.25">
      <c r="A349" s="19" t="str">
        <f>'Bon de livraison'!G350</f>
        <v>HA055A</v>
      </c>
      <c r="B349" s="19" t="str">
        <f>VLOOKUP(A349,'Bon de livraison'!G350:H977,2,FALSE)</f>
        <v>ADR18/12L OR NU</v>
      </c>
      <c r="C349" s="19">
        <v>10</v>
      </c>
      <c r="D349" s="19">
        <f>SUMIFS(entrée!$C$2:$C$184,entrée!$A$2:$A$184,stock!$A349)</f>
        <v>0</v>
      </c>
      <c r="E349" s="19">
        <f>SUMIFS(sortie!$C$2:$C$184,sortie!$A$2:$A$184,stock!$A349)</f>
        <v>0</v>
      </c>
      <c r="F349" s="19">
        <f t="shared" si="7"/>
        <v>10</v>
      </c>
    </row>
    <row r="350" spans="1:6" x14ac:dyDescent="0.25">
      <c r="A350" s="19" t="str">
        <f>'Bon de livraison'!G351</f>
        <v>HA055B</v>
      </c>
      <c r="B350" s="19" t="str">
        <f>VLOOKUP(A350,'Bon de livraison'!G351:H978,2,FALSE)</f>
        <v>ADR18/15L OR NU</v>
      </c>
      <c r="C350" s="19">
        <v>10</v>
      </c>
      <c r="D350" s="19">
        <f>SUMIFS(entrée!$C$2:$C$184,entrée!$A$2:$A$184,stock!$A350)</f>
        <v>0</v>
      </c>
      <c r="E350" s="19">
        <f>SUMIFS(sortie!$C$2:$C$184,sortie!$A$2:$A$184,stock!$A350)</f>
        <v>0</v>
      </c>
      <c r="F350" s="19">
        <f t="shared" si="7"/>
        <v>10</v>
      </c>
    </row>
    <row r="351" spans="1:6" x14ac:dyDescent="0.25">
      <c r="A351" s="19" t="str">
        <f>'Bon de livraison'!G352</f>
        <v>HA056A</v>
      </c>
      <c r="B351" s="19" t="str">
        <f>VLOOKUP(A351,'Bon de livraison'!G352:H979,2,FALSE)</f>
        <v>ADR22/10L OR NU</v>
      </c>
      <c r="C351" s="19">
        <v>10</v>
      </c>
      <c r="D351" s="19">
        <f>SUMIFS(entrée!$C$2:$C$184,entrée!$A$2:$A$184,stock!$A351)</f>
        <v>0</v>
      </c>
      <c r="E351" s="19">
        <f>SUMIFS(sortie!$C$2:$C$184,sortie!$A$2:$A$184,stock!$A351)</f>
        <v>0</v>
      </c>
      <c r="F351" s="19">
        <f t="shared" si="7"/>
        <v>10</v>
      </c>
    </row>
    <row r="352" spans="1:6" x14ac:dyDescent="0.25">
      <c r="A352" s="19" t="str">
        <f>'Bon de livraison'!G353</f>
        <v>HA056B</v>
      </c>
      <c r="B352" s="19" t="str">
        <f>VLOOKUP(A352,'Bon de livraison'!G353:H980,2,FALSE)</f>
        <v>ADR22/12L OR NU</v>
      </c>
      <c r="C352" s="19">
        <v>10</v>
      </c>
      <c r="D352" s="19">
        <f>SUMIFS(entrée!$C$2:$C$184,entrée!$A$2:$A$184,stock!$A352)</f>
        <v>0</v>
      </c>
      <c r="E352" s="19">
        <f>SUMIFS(sortie!$C$2:$C$184,sortie!$A$2:$A$184,stock!$A352)</f>
        <v>0</v>
      </c>
      <c r="F352" s="19">
        <f t="shared" si="7"/>
        <v>10</v>
      </c>
    </row>
    <row r="353" spans="1:6" x14ac:dyDescent="0.25">
      <c r="A353" s="19" t="str">
        <f>'Bon de livraison'!G354</f>
        <v>HA057A</v>
      </c>
      <c r="B353" s="19" t="str">
        <f>VLOOKUP(A353,'Bon de livraison'!G354:H981,2,FALSE)</f>
        <v>ADR22/15L OR NU</v>
      </c>
      <c r="C353" s="19">
        <v>10</v>
      </c>
      <c r="D353" s="19">
        <f>SUMIFS(entrée!$C$2:$C$184,entrée!$A$2:$A$184,stock!$A353)</f>
        <v>0</v>
      </c>
      <c r="E353" s="19">
        <f>SUMIFS(sortie!$C$2:$C$184,sortie!$A$2:$A$184,stock!$A353)</f>
        <v>0</v>
      </c>
      <c r="F353" s="19">
        <f t="shared" si="7"/>
        <v>10</v>
      </c>
    </row>
    <row r="354" spans="1:6" x14ac:dyDescent="0.25">
      <c r="A354" s="19" t="str">
        <f>'Bon de livraison'!G355</f>
        <v>HA057B</v>
      </c>
      <c r="B354" s="19" t="str">
        <f>VLOOKUP(A354,'Bon de livraison'!G355:H982,2,FALSE)</f>
        <v>ADR22/18L OR NU</v>
      </c>
      <c r="C354" s="19">
        <v>10</v>
      </c>
      <c r="D354" s="19">
        <f>SUMIFS(entrée!$C$2:$C$184,entrée!$A$2:$A$184,stock!$A354)</f>
        <v>0</v>
      </c>
      <c r="E354" s="19">
        <f>SUMIFS(sortie!$C$2:$C$184,sortie!$A$2:$A$184,stock!$A354)</f>
        <v>0</v>
      </c>
      <c r="F354" s="19">
        <f t="shared" si="7"/>
        <v>10</v>
      </c>
    </row>
    <row r="355" spans="1:6" x14ac:dyDescent="0.25">
      <c r="A355" s="19" t="str">
        <f>'Bon de livraison'!G356</f>
        <v>HA058A</v>
      </c>
      <c r="B355" s="19" t="str">
        <f>VLOOKUP(A355,'Bon de livraison'!G356:H983,2,FALSE)</f>
        <v>ADR28/12L OR NU</v>
      </c>
      <c r="C355" s="19">
        <v>10</v>
      </c>
      <c r="D355" s="19">
        <f>SUMIFS(entrée!$C$2:$C$184,entrée!$A$2:$A$184,stock!$A355)</f>
        <v>0</v>
      </c>
      <c r="E355" s="19">
        <f>SUMIFS(sortie!$C$2:$C$184,sortie!$A$2:$A$184,stock!$A355)</f>
        <v>0</v>
      </c>
      <c r="F355" s="19">
        <f t="shared" si="7"/>
        <v>10</v>
      </c>
    </row>
    <row r="356" spans="1:6" x14ac:dyDescent="0.25">
      <c r="A356" s="19" t="str">
        <f>'Bon de livraison'!G357</f>
        <v>HA058B</v>
      </c>
      <c r="B356" s="19" t="str">
        <f>VLOOKUP(A356,'Bon de livraison'!G357:H984,2,FALSE)</f>
        <v>ADR28/15L OR NU</v>
      </c>
      <c r="C356" s="19">
        <v>10</v>
      </c>
      <c r="D356" s="19">
        <f>SUMIFS(entrée!$C$2:$C$184,entrée!$A$2:$A$184,stock!$A356)</f>
        <v>0</v>
      </c>
      <c r="E356" s="19">
        <f>SUMIFS(sortie!$C$2:$C$184,sortie!$A$2:$A$184,stock!$A356)</f>
        <v>0</v>
      </c>
      <c r="F356" s="19">
        <f t="shared" si="7"/>
        <v>10</v>
      </c>
    </row>
    <row r="357" spans="1:6" x14ac:dyDescent="0.25">
      <c r="A357" s="19" t="str">
        <f>'Bon de livraison'!G358</f>
        <v>HA059A</v>
      </c>
      <c r="B357" s="19" t="str">
        <f>VLOOKUP(A357,'Bon de livraison'!G358:H985,2,FALSE)</f>
        <v>ADR28/18L OR NU</v>
      </c>
      <c r="C357" s="19">
        <v>10</v>
      </c>
      <c r="D357" s="19">
        <f>SUMIFS(entrée!$C$2:$C$184,entrée!$A$2:$A$184,stock!$A357)</f>
        <v>0</v>
      </c>
      <c r="E357" s="19">
        <f>SUMIFS(sortie!$C$2:$C$184,sortie!$A$2:$A$184,stock!$A357)</f>
        <v>0</v>
      </c>
      <c r="F357" s="19">
        <f t="shared" si="7"/>
        <v>10</v>
      </c>
    </row>
    <row r="358" spans="1:6" x14ac:dyDescent="0.25">
      <c r="A358" s="19" t="str">
        <f>'Bon de livraison'!G359</f>
        <v>HA059B</v>
      </c>
      <c r="B358" s="19" t="str">
        <f>VLOOKUP(A358,'Bon de livraison'!G359:H986,2,FALSE)</f>
        <v>ADR28/22L OR NU</v>
      </c>
      <c r="C358" s="19">
        <v>10</v>
      </c>
      <c r="D358" s="19">
        <f>SUMIFS(entrée!$C$2:$C$184,entrée!$A$2:$A$184,stock!$A358)</f>
        <v>0</v>
      </c>
      <c r="E358" s="19">
        <f>SUMIFS(sortie!$C$2:$C$184,sortie!$A$2:$A$184,stock!$A358)</f>
        <v>0</v>
      </c>
      <c r="F358" s="19">
        <f t="shared" si="7"/>
        <v>10</v>
      </c>
    </row>
    <row r="359" spans="1:6" x14ac:dyDescent="0.25">
      <c r="A359" s="19" t="str">
        <f>'Bon de livraison'!G360</f>
        <v>HB061A</v>
      </c>
      <c r="B359" s="19" t="str">
        <f>VLOOKUP(A359,'Bon de livraison'!G360:H987,2,FALSE)</f>
        <v>ADR 08/06S OR NU</v>
      </c>
      <c r="C359" s="19">
        <v>10</v>
      </c>
      <c r="D359" s="19">
        <f>SUMIFS(entrée!$C$2:$C$184,entrée!$A$2:$A$184,stock!$A359)</f>
        <v>0</v>
      </c>
      <c r="E359" s="19">
        <f>SUMIFS(sortie!$C$2:$C$184,sortie!$A$2:$A$184,stock!$A359)</f>
        <v>0</v>
      </c>
      <c r="F359" s="19">
        <f t="shared" si="7"/>
        <v>10</v>
      </c>
    </row>
    <row r="360" spans="1:6" x14ac:dyDescent="0.25">
      <c r="A360" s="19" t="str">
        <f>'Bon de livraison'!G361</f>
        <v>HB061B</v>
      </c>
      <c r="B360" s="19" t="str">
        <f>VLOOKUP(A360,'Bon de livraison'!G361:H988,2,FALSE)</f>
        <v>ADR 10/06S OR NU</v>
      </c>
      <c r="C360" s="19">
        <v>10</v>
      </c>
      <c r="D360" s="19">
        <f>SUMIFS(entrée!$C$2:$C$184,entrée!$A$2:$A$184,stock!$A360)</f>
        <v>0</v>
      </c>
      <c r="E360" s="19">
        <f>SUMIFS(sortie!$C$2:$C$184,sortie!$A$2:$A$184,stock!$A360)</f>
        <v>0</v>
      </c>
      <c r="F360" s="19">
        <f t="shared" si="7"/>
        <v>10</v>
      </c>
    </row>
    <row r="361" spans="1:6" x14ac:dyDescent="0.25">
      <c r="A361" s="19" t="str">
        <f>'Bon de livraison'!G362</f>
        <v>HB062A</v>
      </c>
      <c r="B361" s="19" t="str">
        <f>VLOOKUP(A361,'Bon de livraison'!G362:H989,2,FALSE)</f>
        <v>ADR 10/08S OR NU</v>
      </c>
      <c r="C361" s="19">
        <v>10</v>
      </c>
      <c r="D361" s="19">
        <f>SUMIFS(entrée!$C$2:$C$184,entrée!$A$2:$A$184,stock!$A361)</f>
        <v>0</v>
      </c>
      <c r="E361" s="19">
        <f>SUMIFS(sortie!$C$2:$C$184,sortie!$A$2:$A$184,stock!$A361)</f>
        <v>0</v>
      </c>
      <c r="F361" s="19">
        <f t="shared" si="7"/>
        <v>10</v>
      </c>
    </row>
    <row r="362" spans="1:6" x14ac:dyDescent="0.25">
      <c r="A362" s="19" t="str">
        <f>'Bon de livraison'!G363</f>
        <v>HB062B</v>
      </c>
      <c r="B362" s="19" t="str">
        <f>VLOOKUP(A362,'Bon de livraison'!G363:H990,2,FALSE)</f>
        <v>ADR 12/06S OR NU</v>
      </c>
      <c r="C362" s="19">
        <v>10</v>
      </c>
      <c r="D362" s="19">
        <f>SUMIFS(entrée!$C$2:$C$184,entrée!$A$2:$A$184,stock!$A362)</f>
        <v>0</v>
      </c>
      <c r="E362" s="19">
        <f>SUMIFS(sortie!$C$2:$C$184,sortie!$A$2:$A$184,stock!$A362)</f>
        <v>0</v>
      </c>
      <c r="F362" s="19">
        <f t="shared" si="7"/>
        <v>10</v>
      </c>
    </row>
    <row r="363" spans="1:6" x14ac:dyDescent="0.25">
      <c r="A363" s="19" t="str">
        <f>'Bon de livraison'!G364</f>
        <v>HB063A</v>
      </c>
      <c r="B363" s="19" t="str">
        <f>VLOOKUP(A363,'Bon de livraison'!G364:H991,2,FALSE)</f>
        <v>ADR 12/08S OR NU</v>
      </c>
      <c r="C363" s="19">
        <v>10</v>
      </c>
      <c r="D363" s="19">
        <f>SUMIFS(entrée!$C$2:$C$184,entrée!$A$2:$A$184,stock!$A363)</f>
        <v>0</v>
      </c>
      <c r="E363" s="19">
        <f>SUMIFS(sortie!$C$2:$C$184,sortie!$A$2:$A$184,stock!$A363)</f>
        <v>0</v>
      </c>
      <c r="F363" s="19">
        <f t="shared" si="7"/>
        <v>10</v>
      </c>
    </row>
    <row r="364" spans="1:6" x14ac:dyDescent="0.25">
      <c r="A364" s="19" t="str">
        <f>'Bon de livraison'!G365</f>
        <v>HB063B</v>
      </c>
      <c r="B364" s="19" t="str">
        <f>VLOOKUP(A364,'Bon de livraison'!G365:H992,2,FALSE)</f>
        <v>ADR 12/10S OR NU</v>
      </c>
      <c r="C364" s="19">
        <v>10</v>
      </c>
      <c r="D364" s="19">
        <f>SUMIFS(entrée!$C$2:$C$184,entrée!$A$2:$A$184,stock!$A364)</f>
        <v>0</v>
      </c>
      <c r="E364" s="19">
        <f>SUMIFS(sortie!$C$2:$C$184,sortie!$A$2:$A$184,stock!$A364)</f>
        <v>0</v>
      </c>
      <c r="F364" s="19">
        <f t="shared" si="7"/>
        <v>10</v>
      </c>
    </row>
    <row r="365" spans="1:6" x14ac:dyDescent="0.25">
      <c r="A365" s="19" t="str">
        <f>'Bon de livraison'!G366</f>
        <v>HB064A</v>
      </c>
      <c r="B365" s="19" t="str">
        <f>VLOOKUP(A365,'Bon de livraison'!G366:H993,2,FALSE)</f>
        <v>ADR 14/10S OR NU</v>
      </c>
      <c r="C365" s="19">
        <v>10</v>
      </c>
      <c r="D365" s="19">
        <f>SUMIFS(entrée!$C$2:$C$184,entrée!$A$2:$A$184,stock!$A365)</f>
        <v>0</v>
      </c>
      <c r="E365" s="19">
        <f>SUMIFS(sortie!$C$2:$C$184,sortie!$A$2:$A$184,stock!$A365)</f>
        <v>0</v>
      </c>
      <c r="F365" s="19">
        <f t="shared" si="7"/>
        <v>10</v>
      </c>
    </row>
    <row r="366" spans="1:6" x14ac:dyDescent="0.25">
      <c r="A366" s="19" t="str">
        <f>'Bon de livraison'!G367</f>
        <v>HB064B</v>
      </c>
      <c r="B366" s="19" t="str">
        <f>VLOOKUP(A366,'Bon de livraison'!G367:H994,2,FALSE)</f>
        <v>ADR 14/12S OR NU</v>
      </c>
      <c r="C366" s="19">
        <v>10</v>
      </c>
      <c r="D366" s="19">
        <f>SUMIFS(entrée!$C$2:$C$184,entrée!$A$2:$A$184,stock!$A366)</f>
        <v>0</v>
      </c>
      <c r="E366" s="19">
        <f>SUMIFS(sortie!$C$2:$C$184,sortie!$A$2:$A$184,stock!$A366)</f>
        <v>0</v>
      </c>
      <c r="F366" s="19">
        <f t="shared" si="7"/>
        <v>10</v>
      </c>
    </row>
    <row r="367" spans="1:6" x14ac:dyDescent="0.25">
      <c r="A367" s="19" t="str">
        <f>'Bon de livraison'!G368</f>
        <v>HB065A</v>
      </c>
      <c r="B367" s="19" t="str">
        <f>VLOOKUP(A367,'Bon de livraison'!G368:H995,2,FALSE)</f>
        <v>ADR 16/06S OR NU</v>
      </c>
      <c r="C367" s="19">
        <v>10</v>
      </c>
      <c r="D367" s="19">
        <f>SUMIFS(entrée!$C$2:$C$184,entrée!$A$2:$A$184,stock!$A367)</f>
        <v>0</v>
      </c>
      <c r="E367" s="19">
        <f>SUMIFS(sortie!$C$2:$C$184,sortie!$A$2:$A$184,stock!$A367)</f>
        <v>0</v>
      </c>
      <c r="F367" s="19">
        <f t="shared" si="7"/>
        <v>10</v>
      </c>
    </row>
    <row r="368" spans="1:6" x14ac:dyDescent="0.25">
      <c r="A368" s="19" t="str">
        <f>'Bon de livraison'!G369</f>
        <v>HB065B</v>
      </c>
      <c r="B368" s="19" t="str">
        <f>VLOOKUP(A368,'Bon de livraison'!G369:H996,2,FALSE)</f>
        <v>ADR 16/08S OR NU</v>
      </c>
      <c r="C368" s="19">
        <v>10</v>
      </c>
      <c r="D368" s="19">
        <f>SUMIFS(entrée!$C$2:$C$184,entrée!$A$2:$A$184,stock!$A368)</f>
        <v>0</v>
      </c>
      <c r="E368" s="19">
        <f>SUMIFS(sortie!$C$2:$C$184,sortie!$A$2:$A$184,stock!$A368)</f>
        <v>0</v>
      </c>
      <c r="F368" s="19">
        <f t="shared" si="7"/>
        <v>10</v>
      </c>
    </row>
    <row r="369" spans="1:6" x14ac:dyDescent="0.25">
      <c r="A369" s="19" t="str">
        <f>'Bon de livraison'!G370</f>
        <v>HB066A</v>
      </c>
      <c r="B369" s="19" t="str">
        <f>VLOOKUP(A369,'Bon de livraison'!G370:H997,2,FALSE)</f>
        <v>ADR 16/10S OR NU</v>
      </c>
      <c r="C369" s="19">
        <v>10</v>
      </c>
      <c r="D369" s="19">
        <f>SUMIFS(entrée!$C$2:$C$184,entrée!$A$2:$A$184,stock!$A369)</f>
        <v>0</v>
      </c>
      <c r="E369" s="19">
        <f>SUMIFS(sortie!$C$2:$C$184,sortie!$A$2:$A$184,stock!$A369)</f>
        <v>0</v>
      </c>
      <c r="F369" s="19">
        <f t="shared" si="7"/>
        <v>10</v>
      </c>
    </row>
    <row r="370" spans="1:6" x14ac:dyDescent="0.25">
      <c r="A370" s="19" t="str">
        <f>'Bon de livraison'!G371</f>
        <v>HB066B</v>
      </c>
      <c r="B370" s="19" t="str">
        <f>VLOOKUP(A370,'Bon de livraison'!G371:H998,2,FALSE)</f>
        <v>ADR 16/12S OR NU</v>
      </c>
      <c r="C370" s="19">
        <v>10</v>
      </c>
      <c r="D370" s="19">
        <f>SUMIFS(entrée!$C$2:$C$184,entrée!$A$2:$A$184,stock!$A370)</f>
        <v>0</v>
      </c>
      <c r="E370" s="19">
        <f>SUMIFS(sortie!$C$2:$C$184,sortie!$A$2:$A$184,stock!$A370)</f>
        <v>0</v>
      </c>
      <c r="F370" s="19">
        <f t="shared" si="7"/>
        <v>10</v>
      </c>
    </row>
    <row r="371" spans="1:6" x14ac:dyDescent="0.25">
      <c r="A371" s="19" t="str">
        <f>'Bon de livraison'!G372</f>
        <v>HB067A</v>
      </c>
      <c r="B371" s="19" t="str">
        <f>VLOOKUP(A371,'Bon de livraison'!G372:H999,2,FALSE)</f>
        <v>ADR 20/12S OR NU</v>
      </c>
      <c r="C371" s="19">
        <v>10</v>
      </c>
      <c r="D371" s="19">
        <f>SUMIFS(entrée!$C$2:$C$184,entrée!$A$2:$A$184,stock!$A371)</f>
        <v>0</v>
      </c>
      <c r="E371" s="19">
        <f>SUMIFS(sortie!$C$2:$C$184,sortie!$A$2:$A$184,stock!$A371)</f>
        <v>0</v>
      </c>
      <c r="F371" s="19">
        <f t="shared" si="7"/>
        <v>10</v>
      </c>
    </row>
    <row r="372" spans="1:6" x14ac:dyDescent="0.25">
      <c r="A372" s="19" t="str">
        <f>'Bon de livraison'!G373</f>
        <v>HB067B</v>
      </c>
      <c r="B372" s="19" t="str">
        <f>VLOOKUP(A372,'Bon de livraison'!G373:H1000,2,FALSE)</f>
        <v>ADR 20/16S OR NU</v>
      </c>
      <c r="C372" s="19">
        <v>10</v>
      </c>
      <c r="D372" s="19">
        <f>SUMIFS(entrée!$C$2:$C$184,entrée!$A$2:$A$184,stock!$A372)</f>
        <v>0</v>
      </c>
      <c r="E372" s="19">
        <f>SUMIFS(sortie!$C$2:$C$184,sortie!$A$2:$A$184,stock!$A372)</f>
        <v>0</v>
      </c>
      <c r="F372" s="19">
        <f t="shared" si="7"/>
        <v>10</v>
      </c>
    </row>
    <row r="373" spans="1:6" x14ac:dyDescent="0.25">
      <c r="A373" s="19" t="str">
        <f>'Bon de livraison'!G374</f>
        <v>HB068A</v>
      </c>
      <c r="B373" s="19" t="str">
        <f>VLOOKUP(A373,'Bon de livraison'!G374:H1001,2,FALSE)</f>
        <v>ADR 25/16S OR NU</v>
      </c>
      <c r="C373" s="19">
        <v>10</v>
      </c>
      <c r="D373" s="19">
        <f>SUMIFS(entrée!$C$2:$C$184,entrée!$A$2:$A$184,stock!$A373)</f>
        <v>0</v>
      </c>
      <c r="E373" s="19">
        <f>SUMIFS(sortie!$C$2:$C$184,sortie!$A$2:$A$184,stock!$A373)</f>
        <v>0</v>
      </c>
      <c r="F373" s="19">
        <f t="shared" si="7"/>
        <v>10</v>
      </c>
    </row>
    <row r="374" spans="1:6" x14ac:dyDescent="0.25">
      <c r="A374" s="19" t="str">
        <f>'Bon de livraison'!G375</f>
        <v>HB068B</v>
      </c>
      <c r="B374" s="19" t="str">
        <f>VLOOKUP(A374,'Bon de livraison'!G375:H1002,2,FALSE)</f>
        <v>ADR 25/20S OR NU</v>
      </c>
      <c r="C374" s="19">
        <v>10</v>
      </c>
      <c r="D374" s="19">
        <f>SUMIFS(entrée!$C$2:$C$184,entrée!$A$2:$A$184,stock!$A374)</f>
        <v>0</v>
      </c>
      <c r="E374" s="19">
        <f>SUMIFS(sortie!$C$2:$C$184,sortie!$A$2:$A$184,stock!$A374)</f>
        <v>0</v>
      </c>
      <c r="F374" s="19">
        <f t="shared" si="7"/>
        <v>10</v>
      </c>
    </row>
    <row r="375" spans="1:6" x14ac:dyDescent="0.25">
      <c r="A375" s="19" t="str">
        <f>'Bon de livraison'!G376</f>
        <v>HB069A</v>
      </c>
      <c r="B375" s="19" t="str">
        <f>VLOOKUP(A375,'Bon de livraison'!G376:H1003,2,FALSE)</f>
        <v>ADR 30/20S OR NU</v>
      </c>
      <c r="C375" s="19">
        <v>10</v>
      </c>
      <c r="D375" s="19">
        <f>SUMIFS(entrée!$C$2:$C$184,entrée!$A$2:$A$184,stock!$A375)</f>
        <v>0</v>
      </c>
      <c r="E375" s="19">
        <f>SUMIFS(sortie!$C$2:$C$184,sortie!$A$2:$A$184,stock!$A375)</f>
        <v>0</v>
      </c>
      <c r="F375" s="19">
        <f t="shared" si="7"/>
        <v>10</v>
      </c>
    </row>
    <row r="376" spans="1:6" x14ac:dyDescent="0.25">
      <c r="A376" s="19" t="str">
        <f>'Bon de livraison'!G377</f>
        <v>HB069B</v>
      </c>
      <c r="B376" s="19" t="str">
        <f>VLOOKUP(A376,'Bon de livraison'!G377:H1004,2,FALSE)</f>
        <v>ADR 30/25S OR NU</v>
      </c>
      <c r="C376" s="19">
        <v>10</v>
      </c>
      <c r="D376" s="19">
        <f>SUMIFS(entrée!$C$2:$C$184,entrée!$A$2:$A$184,stock!$A376)</f>
        <v>0</v>
      </c>
      <c r="E376" s="19">
        <f>SUMIFS(sortie!$C$2:$C$184,sortie!$A$2:$A$184,stock!$A376)</f>
        <v>0</v>
      </c>
      <c r="F376" s="19">
        <f t="shared" si="7"/>
        <v>10</v>
      </c>
    </row>
    <row r="377" spans="1:6" x14ac:dyDescent="0.25">
      <c r="A377" s="19" t="str">
        <f>'Bon de livraison'!G378</f>
        <v>EA13G</v>
      </c>
      <c r="B377" s="19" t="str">
        <f>VLOOKUP(A377,'Bon de livraison'!G378:H1005,2,FALSE)</f>
        <v>E13</v>
      </c>
      <c r="C377" s="19">
        <v>10</v>
      </c>
      <c r="D377" s="19">
        <f>SUMIFS(entrée!$C$2:$C$184,entrée!$A$2:$A$184,stock!$A377)</f>
        <v>0</v>
      </c>
      <c r="E377" s="19">
        <f>SUMIFS(sortie!$C$2:$C$184,sortie!$A$2:$A$184,stock!$A377)</f>
        <v>0</v>
      </c>
      <c r="F377" s="19">
        <f t="shared" si="7"/>
        <v>10</v>
      </c>
    </row>
    <row r="378" spans="1:6" x14ac:dyDescent="0.25">
      <c r="A378" s="19" t="str">
        <f>'Bon de livraison'!G379</f>
        <v>EA17G</v>
      </c>
      <c r="B378" s="19" t="str">
        <f>VLOOKUP(A378,'Bon de livraison'!G379:H1006,2,FALSE)</f>
        <v>E17</v>
      </c>
      <c r="C378" s="19">
        <v>10</v>
      </c>
      <c r="D378" s="19">
        <f>SUMIFS(entrée!$C$2:$C$184,entrée!$A$2:$A$184,stock!$A378)</f>
        <v>0</v>
      </c>
      <c r="E378" s="19">
        <f>SUMIFS(sortie!$C$2:$C$184,sortie!$A$2:$A$184,stock!$A378)</f>
        <v>0</v>
      </c>
      <c r="F378" s="19">
        <f t="shared" si="7"/>
        <v>10</v>
      </c>
    </row>
    <row r="379" spans="1:6" x14ac:dyDescent="0.25">
      <c r="A379" s="19" t="str">
        <f>'Bon de livraison'!G380</f>
        <v>EA21G</v>
      </c>
      <c r="B379" s="19" t="str">
        <f>VLOOKUP(A379,'Bon de livraison'!G380:H1007,2,FALSE)</f>
        <v>E21</v>
      </c>
      <c r="C379" s="19">
        <v>10</v>
      </c>
      <c r="D379" s="19">
        <f>SUMIFS(entrée!$C$2:$C$184,entrée!$A$2:$A$184,stock!$A379)</f>
        <v>0</v>
      </c>
      <c r="E379" s="19">
        <f>SUMIFS(sortie!$C$2:$C$184,sortie!$A$2:$A$184,stock!$A379)</f>
        <v>0</v>
      </c>
      <c r="F379" s="19">
        <f t="shared" si="7"/>
        <v>10</v>
      </c>
    </row>
    <row r="380" spans="1:6" x14ac:dyDescent="0.25">
      <c r="A380" s="19" t="str">
        <f>'Bon de livraison'!G381</f>
        <v>EA27G</v>
      </c>
      <c r="B380" s="19" t="str">
        <f>VLOOKUP(A380,'Bon de livraison'!G381:H1008,2,FALSE)</f>
        <v>E27</v>
      </c>
      <c r="C380" s="19">
        <v>10</v>
      </c>
      <c r="D380" s="19">
        <f>SUMIFS(entrée!$C$2:$C$184,entrée!$A$2:$A$184,stock!$A380)</f>
        <v>0</v>
      </c>
      <c r="E380" s="19">
        <f>SUMIFS(sortie!$C$2:$C$184,sortie!$A$2:$A$184,stock!$A380)</f>
        <v>0</v>
      </c>
      <c r="F380" s="19">
        <f t="shared" si="7"/>
        <v>10</v>
      </c>
    </row>
    <row r="381" spans="1:6" x14ac:dyDescent="0.25">
      <c r="A381" s="19" t="str">
        <f>'Bon de livraison'!G382</f>
        <v>DA13G</v>
      </c>
      <c r="B381" s="19" t="str">
        <f>VLOOKUP(A381,'Bon de livraison'!G382:H1009,2,FALSE)</f>
        <v>B13</v>
      </c>
      <c r="C381" s="19">
        <v>10</v>
      </c>
      <c r="D381" s="19">
        <f>SUMIFS(entrée!$C$2:$C$184,entrée!$A$2:$A$184,stock!$A381)</f>
        <v>0</v>
      </c>
      <c r="E381" s="19">
        <f>SUMIFS(sortie!$C$2:$C$184,sortie!$A$2:$A$184,stock!$A381)</f>
        <v>0</v>
      </c>
      <c r="F381" s="19">
        <f t="shared" si="7"/>
        <v>10</v>
      </c>
    </row>
    <row r="382" spans="1:6" x14ac:dyDescent="0.25">
      <c r="A382" s="19" t="str">
        <f>'Bon de livraison'!G383</f>
        <v>DA17G</v>
      </c>
      <c r="B382" s="19" t="str">
        <f>VLOOKUP(A382,'Bon de livraison'!G383:H1010,2,FALSE)</f>
        <v>B17</v>
      </c>
      <c r="C382" s="19">
        <v>10</v>
      </c>
      <c r="D382" s="19">
        <f>SUMIFS(entrée!$C$2:$C$184,entrée!$A$2:$A$184,stock!$A382)</f>
        <v>0</v>
      </c>
      <c r="E382" s="19">
        <f>SUMIFS(sortie!$C$2:$C$184,sortie!$A$2:$A$184,stock!$A382)</f>
        <v>0</v>
      </c>
      <c r="F382" s="19">
        <f t="shared" si="7"/>
        <v>10</v>
      </c>
    </row>
    <row r="383" spans="1:6" x14ac:dyDescent="0.25">
      <c r="A383" s="19" t="str">
        <f>'Bon de livraison'!G384</f>
        <v>DA21G</v>
      </c>
      <c r="B383" s="19" t="str">
        <f>VLOOKUP(A383,'Bon de livraison'!G384:H1011,2,FALSE)</f>
        <v>B21</v>
      </c>
      <c r="C383" s="19">
        <v>10</v>
      </c>
      <c r="D383" s="19">
        <f>SUMIFS(entrée!$C$2:$C$184,entrée!$A$2:$A$184,stock!$A383)</f>
        <v>0</v>
      </c>
      <c r="E383" s="19">
        <f>SUMIFS(sortie!$C$2:$C$184,sortie!$A$2:$A$184,stock!$A383)</f>
        <v>0</v>
      </c>
      <c r="F383" s="19">
        <f t="shared" si="7"/>
        <v>10</v>
      </c>
    </row>
    <row r="384" spans="1:6" x14ac:dyDescent="0.25">
      <c r="A384" s="19" t="str">
        <f>'Bon de livraison'!G385</f>
        <v>DA27G</v>
      </c>
      <c r="B384" s="19" t="str">
        <f>VLOOKUP(A384,'Bon de livraison'!G385:H1012,2,FALSE)</f>
        <v>B27</v>
      </c>
      <c r="C384" s="19">
        <v>10</v>
      </c>
      <c r="D384" s="19">
        <f>SUMIFS(entrée!$C$2:$C$184,entrée!$A$2:$A$184,stock!$A384)</f>
        <v>0</v>
      </c>
      <c r="E384" s="19">
        <f>SUMIFS(sortie!$C$2:$C$184,sortie!$A$2:$A$184,stock!$A384)</f>
        <v>0</v>
      </c>
      <c r="F384" s="19">
        <f t="shared" si="7"/>
        <v>10</v>
      </c>
    </row>
    <row r="385" spans="1:6" x14ac:dyDescent="0.25">
      <c r="A385" s="19" t="str">
        <f>'Bon de livraison'!G386</f>
        <v>HD026A</v>
      </c>
      <c r="B385" s="19" t="str">
        <f>VLOOKUP(A385,'Bon de livraison'!G386:H1013,2,FALSE)</f>
        <v>UD 13 nu</v>
      </c>
      <c r="C385" s="19">
        <v>10</v>
      </c>
      <c r="D385" s="19">
        <f>SUMIFS(entrée!$C$2:$C$184,entrée!$A$2:$A$184,stock!$A385)</f>
        <v>0</v>
      </c>
      <c r="E385" s="19">
        <f>SUMIFS(sortie!$C$2:$C$184,sortie!$A$2:$A$184,stock!$A385)</f>
        <v>0</v>
      </c>
      <c r="F385" s="19">
        <f t="shared" si="7"/>
        <v>10</v>
      </c>
    </row>
    <row r="386" spans="1:6" x14ac:dyDescent="0.25">
      <c r="A386" s="19" t="str">
        <f>'Bon de livraison'!G387</f>
        <v>HD026B</v>
      </c>
      <c r="B386" s="19" t="str">
        <f>VLOOKUP(A386,'Bon de livraison'!G387:H1014,2,FALSE)</f>
        <v>UD 17 nu</v>
      </c>
      <c r="C386" s="19">
        <v>10</v>
      </c>
      <c r="D386" s="19">
        <f>SUMIFS(entrée!$C$2:$C$184,entrée!$A$2:$A$184,stock!$A386)</f>
        <v>0</v>
      </c>
      <c r="E386" s="19">
        <f>SUMIFS(sortie!$C$2:$C$184,sortie!$A$2:$A$184,stock!$A386)</f>
        <v>0</v>
      </c>
      <c r="F386" s="19">
        <f t="shared" si="7"/>
        <v>10</v>
      </c>
    </row>
    <row r="387" spans="1:6" x14ac:dyDescent="0.25">
      <c r="A387" s="19" t="str">
        <f>'Bon de livraison'!G388</f>
        <v>HD027A</v>
      </c>
      <c r="B387" s="19" t="str">
        <f>VLOOKUP(A387,'Bon de livraison'!G388:H1015,2,FALSE)</f>
        <v>UD 21 nu</v>
      </c>
      <c r="C387" s="19">
        <v>10</v>
      </c>
      <c r="D387" s="19">
        <f>SUMIFS(entrée!$C$2:$C$184,entrée!$A$2:$A$184,stock!$A387)</f>
        <v>0</v>
      </c>
      <c r="E387" s="19">
        <f>SUMIFS(sortie!$C$2:$C$184,sortie!$A$2:$A$184,stock!$A387)</f>
        <v>0</v>
      </c>
      <c r="F387" s="19">
        <f t="shared" ref="F387:F450" si="8">(C387+D387)-E387</f>
        <v>10</v>
      </c>
    </row>
    <row r="388" spans="1:6" x14ac:dyDescent="0.25">
      <c r="A388" s="19" t="str">
        <f>'Bon de livraison'!G389</f>
        <v>HD028A</v>
      </c>
      <c r="B388" s="19" t="str">
        <f>VLOOKUP(A388,'Bon de livraison'!G389:H1016,2,FALSE)</f>
        <v>UD 27 nu</v>
      </c>
      <c r="C388" s="19">
        <v>10</v>
      </c>
      <c r="D388" s="19">
        <f>SUMIFS(entrée!$C$2:$C$184,entrée!$A$2:$A$184,stock!$A388)</f>
        <v>0</v>
      </c>
      <c r="E388" s="19">
        <f>SUMIFS(sortie!$C$2:$C$184,sortie!$A$2:$A$184,stock!$A388)</f>
        <v>0</v>
      </c>
      <c r="F388" s="19">
        <f t="shared" si="8"/>
        <v>10</v>
      </c>
    </row>
    <row r="389" spans="1:6" x14ac:dyDescent="0.25">
      <c r="A389" s="19" t="str">
        <f>'Bon de livraison'!G390</f>
        <v>HD046A</v>
      </c>
      <c r="B389" s="19" t="str">
        <f>VLOOKUP(A389,'Bon de livraison'!G390:H1017,2,FALSE)</f>
        <v>CE 13 NU</v>
      </c>
      <c r="C389" s="19">
        <v>10</v>
      </c>
      <c r="D389" s="19">
        <f>SUMIFS(entrée!$C$2:$C$184,entrée!$A$2:$A$184,stock!$A389)</f>
        <v>0</v>
      </c>
      <c r="E389" s="19">
        <f>SUMIFS(sortie!$C$2:$C$184,sortie!$A$2:$A$184,stock!$A389)</f>
        <v>0</v>
      </c>
      <c r="F389" s="19">
        <f t="shared" si="8"/>
        <v>10</v>
      </c>
    </row>
    <row r="390" spans="1:6" x14ac:dyDescent="0.25">
      <c r="A390" s="19" t="str">
        <f>'Bon de livraison'!G391</f>
        <v>HD047A</v>
      </c>
      <c r="B390" s="19" t="str">
        <f>VLOOKUP(A390,'Bon de livraison'!G391:H1018,2,FALSE)</f>
        <v>CE 17 NU</v>
      </c>
      <c r="C390" s="19">
        <v>10</v>
      </c>
      <c r="D390" s="19">
        <f>SUMIFS(entrée!$C$2:$C$184,entrée!$A$2:$A$184,stock!$A390)</f>
        <v>0</v>
      </c>
      <c r="E390" s="19">
        <f>SUMIFS(sortie!$C$2:$C$184,sortie!$A$2:$A$184,stock!$A390)</f>
        <v>0</v>
      </c>
      <c r="F390" s="19">
        <f t="shared" si="8"/>
        <v>10</v>
      </c>
    </row>
    <row r="391" spans="1:6" x14ac:dyDescent="0.25">
      <c r="A391" s="19" t="str">
        <f>'Bon de livraison'!G392</f>
        <v>HD048A</v>
      </c>
      <c r="B391" s="19" t="str">
        <f>VLOOKUP(A391,'Bon de livraison'!G392:H1019,2,FALSE)</f>
        <v>CE 21 NU</v>
      </c>
      <c r="C391" s="19">
        <v>10</v>
      </c>
      <c r="D391" s="19">
        <f>SUMIFS(entrée!$C$2:$C$184,entrée!$A$2:$A$184,stock!$A391)</f>
        <v>0</v>
      </c>
      <c r="E391" s="19">
        <f>SUMIFS(sortie!$C$2:$C$184,sortie!$A$2:$A$184,stock!$A391)</f>
        <v>0</v>
      </c>
      <c r="F391" s="19">
        <f t="shared" si="8"/>
        <v>10</v>
      </c>
    </row>
    <row r="392" spans="1:6" x14ac:dyDescent="0.25">
      <c r="A392" s="19" t="str">
        <f>'Bon de livraison'!G393</f>
        <v>HD049A</v>
      </c>
      <c r="B392" s="19" t="str">
        <f>VLOOKUP(A392,'Bon de livraison'!G393:H1020,2,FALSE)</f>
        <v>CE 27 NU</v>
      </c>
      <c r="C392" s="19">
        <v>10</v>
      </c>
      <c r="D392" s="19">
        <f>SUMIFS(entrée!$C$2:$C$184,entrée!$A$2:$A$184,stock!$A392)</f>
        <v>0</v>
      </c>
      <c r="E392" s="19">
        <f>SUMIFS(sortie!$C$2:$C$184,sortie!$A$2:$A$184,stock!$A392)</f>
        <v>0</v>
      </c>
      <c r="F392" s="19">
        <f t="shared" si="8"/>
        <v>10</v>
      </c>
    </row>
    <row r="393" spans="1:6" x14ac:dyDescent="0.25">
      <c r="A393" s="19" t="str">
        <f>'Bon de livraison'!G394</f>
        <v>HD041A</v>
      </c>
      <c r="B393" s="19" t="str">
        <f>VLOOKUP(A393,'Bon de livraison'!G394:H1021,2,FALSE)</f>
        <v>OBF 13</v>
      </c>
      <c r="C393" s="19">
        <v>10</v>
      </c>
      <c r="D393" s="19">
        <f>SUMIFS(entrée!$C$2:$C$184,entrée!$A$2:$A$184,stock!$A393)</f>
        <v>0</v>
      </c>
      <c r="E393" s="19">
        <f>SUMIFS(sortie!$C$2:$C$184,sortie!$A$2:$A$184,stock!$A393)</f>
        <v>0</v>
      </c>
      <c r="F393" s="19">
        <f t="shared" si="8"/>
        <v>10</v>
      </c>
    </row>
    <row r="394" spans="1:6" x14ac:dyDescent="0.25">
      <c r="A394" s="19" t="str">
        <f>'Bon de livraison'!G395</f>
        <v>HD042A</v>
      </c>
      <c r="B394" s="19" t="str">
        <f>VLOOKUP(A394,'Bon de livraison'!G395:H1022,2,FALSE)</f>
        <v>OBF 17</v>
      </c>
      <c r="C394" s="19">
        <v>10</v>
      </c>
      <c r="D394" s="19">
        <f>SUMIFS(entrée!$C$2:$C$184,entrée!$A$2:$A$184,stock!$A394)</f>
        <v>0</v>
      </c>
      <c r="E394" s="19">
        <f>SUMIFS(sortie!$C$2:$C$184,sortie!$A$2:$A$184,stock!$A394)</f>
        <v>0</v>
      </c>
      <c r="F394" s="19">
        <f t="shared" si="8"/>
        <v>10</v>
      </c>
    </row>
    <row r="395" spans="1:6" x14ac:dyDescent="0.25">
      <c r="A395" s="19" t="str">
        <f>'Bon de livraison'!G396</f>
        <v>HD043A</v>
      </c>
      <c r="B395" s="19" t="str">
        <f>VLOOKUP(A395,'Bon de livraison'!G396:H1023,2,FALSE)</f>
        <v>OBF 21</v>
      </c>
      <c r="C395" s="19">
        <v>10</v>
      </c>
      <c r="D395" s="19">
        <f>SUMIFS(entrée!$C$2:$C$184,entrée!$A$2:$A$184,stock!$A395)</f>
        <v>0</v>
      </c>
      <c r="E395" s="19">
        <f>SUMIFS(sortie!$C$2:$C$184,sortie!$A$2:$A$184,stock!$A395)</f>
        <v>0</v>
      </c>
      <c r="F395" s="19">
        <f t="shared" si="8"/>
        <v>10</v>
      </c>
    </row>
    <row r="396" spans="1:6" x14ac:dyDescent="0.25">
      <c r="A396" s="19" t="str">
        <f>'Bon de livraison'!G397</f>
        <v>HD044A</v>
      </c>
      <c r="B396" s="19" t="str">
        <f>VLOOKUP(A396,'Bon de livraison'!G397:H1024,2,FALSE)</f>
        <v>OBF 27</v>
      </c>
      <c r="C396" s="19">
        <v>10</v>
      </c>
      <c r="D396" s="19">
        <f>SUMIFS(entrée!$C$2:$C$184,entrée!$A$2:$A$184,stock!$A396)</f>
        <v>0</v>
      </c>
      <c r="E396" s="19">
        <f>SUMIFS(sortie!$C$2:$C$184,sortie!$A$2:$A$184,stock!$A396)</f>
        <v>0</v>
      </c>
      <c r="F396" s="19">
        <f t="shared" si="8"/>
        <v>10</v>
      </c>
    </row>
    <row r="397" spans="1:6" x14ac:dyDescent="0.25">
      <c r="A397" s="19" t="str">
        <f>'Bon de livraison'!G398</f>
        <v>HD016A</v>
      </c>
      <c r="B397" s="19" t="str">
        <f>VLOOKUP(A397,'Bon de livraison'!G398:H1025,2,FALSE)</f>
        <v>CF 13 DN</v>
      </c>
      <c r="C397" s="19">
        <v>10</v>
      </c>
      <c r="D397" s="19">
        <f>SUMIFS(entrée!$C$2:$C$184,entrée!$A$2:$A$184,stock!$A397)</f>
        <v>0</v>
      </c>
      <c r="E397" s="19">
        <f>SUMIFS(sortie!$C$2:$C$184,sortie!$A$2:$A$184,stock!$A397)</f>
        <v>0</v>
      </c>
      <c r="F397" s="19">
        <f t="shared" si="8"/>
        <v>10</v>
      </c>
    </row>
    <row r="398" spans="1:6" x14ac:dyDescent="0.25">
      <c r="A398" s="19" t="str">
        <f>'Bon de livraison'!G399</f>
        <v>HD017A</v>
      </c>
      <c r="B398" s="19" t="str">
        <f>VLOOKUP(A398,'Bon de livraison'!G399:H1026,2,FALSE)</f>
        <v>CF 17 DN</v>
      </c>
      <c r="C398" s="19">
        <v>10</v>
      </c>
      <c r="D398" s="19">
        <f>SUMIFS(entrée!$C$2:$C$184,entrée!$A$2:$A$184,stock!$A398)</f>
        <v>0</v>
      </c>
      <c r="E398" s="19">
        <f>SUMIFS(sortie!$C$2:$C$184,sortie!$A$2:$A$184,stock!$A398)</f>
        <v>0</v>
      </c>
      <c r="F398" s="19">
        <f t="shared" si="8"/>
        <v>10</v>
      </c>
    </row>
    <row r="399" spans="1:6" x14ac:dyDescent="0.25">
      <c r="A399" s="19" t="str">
        <f>'Bon de livraison'!G400</f>
        <v>HD018A</v>
      </c>
      <c r="B399" s="19" t="str">
        <f>VLOOKUP(A399,'Bon de livraison'!G400:H1027,2,FALSE)</f>
        <v>CF 21 DN</v>
      </c>
      <c r="C399" s="19">
        <v>10</v>
      </c>
      <c r="D399" s="19">
        <f>SUMIFS(entrée!$C$2:$C$184,entrée!$A$2:$A$184,stock!$A399)</f>
        <v>0</v>
      </c>
      <c r="E399" s="19">
        <f>SUMIFS(sortie!$C$2:$C$184,sortie!$A$2:$A$184,stock!$A399)</f>
        <v>0</v>
      </c>
      <c r="F399" s="19">
        <f t="shared" si="8"/>
        <v>10</v>
      </c>
    </row>
    <row r="400" spans="1:6" x14ac:dyDescent="0.25">
      <c r="A400" s="19" t="str">
        <f>'Bon de livraison'!G401</f>
        <v>HD019A</v>
      </c>
      <c r="B400" s="19" t="str">
        <f>VLOOKUP(A400,'Bon de livraison'!G401:H1028,2,FALSE)</f>
        <v>CF 27 DN</v>
      </c>
      <c r="C400" s="19">
        <v>10</v>
      </c>
      <c r="D400" s="19">
        <f>SUMIFS(entrée!$C$2:$C$184,entrée!$A$2:$A$184,stock!$A400)</f>
        <v>0</v>
      </c>
      <c r="E400" s="19">
        <f>SUMIFS(sortie!$C$2:$C$184,sortie!$A$2:$A$184,stock!$A400)</f>
        <v>0</v>
      </c>
      <c r="F400" s="19">
        <f t="shared" si="8"/>
        <v>10</v>
      </c>
    </row>
    <row r="401" spans="1:6" x14ac:dyDescent="0.25">
      <c r="A401" s="19" t="str">
        <f>'Bon de livraison'!G402</f>
        <v>HD001A</v>
      </c>
      <c r="B401" s="19" t="str">
        <f>VLOOKUP(A401,'Bon de livraison'!G402:H1029,2,FALSE)</f>
        <v>T 13 NU</v>
      </c>
      <c r="C401" s="19">
        <v>10</v>
      </c>
      <c r="D401" s="19">
        <f>SUMIFS(entrée!$C$2:$C$184,entrée!$A$2:$A$184,stock!$A401)</f>
        <v>0</v>
      </c>
      <c r="E401" s="19">
        <f>SUMIFS(sortie!$C$2:$C$184,sortie!$A$2:$A$184,stock!$A401)</f>
        <v>0</v>
      </c>
      <c r="F401" s="19">
        <f t="shared" si="8"/>
        <v>10</v>
      </c>
    </row>
    <row r="402" spans="1:6" x14ac:dyDescent="0.25">
      <c r="A402" s="19" t="str">
        <f>'Bon de livraison'!G403</f>
        <v>HD002A</v>
      </c>
      <c r="B402" s="19" t="str">
        <f>VLOOKUP(A402,'Bon de livraison'!G403:H1030,2,FALSE)</f>
        <v>T 17 NU</v>
      </c>
      <c r="C402" s="19">
        <v>10</v>
      </c>
      <c r="D402" s="19">
        <f>SUMIFS(entrée!$C$2:$C$184,entrée!$A$2:$A$184,stock!$A402)</f>
        <v>0</v>
      </c>
      <c r="E402" s="19">
        <f>SUMIFS(sortie!$C$2:$C$184,sortie!$A$2:$A$184,stock!$A402)</f>
        <v>0</v>
      </c>
      <c r="F402" s="19">
        <f t="shared" si="8"/>
        <v>10</v>
      </c>
    </row>
    <row r="403" spans="1:6" x14ac:dyDescent="0.25">
      <c r="A403" s="19" t="str">
        <f>'Bon de livraison'!G404</f>
        <v>HD003A</v>
      </c>
      <c r="B403" s="19" t="str">
        <f>VLOOKUP(A403,'Bon de livraison'!G404:H1031,2,FALSE)</f>
        <v>T 21 NU</v>
      </c>
      <c r="C403" s="19">
        <v>10</v>
      </c>
      <c r="D403" s="19">
        <f>SUMIFS(entrée!$C$2:$C$184,entrée!$A$2:$A$184,stock!$A403)</f>
        <v>0</v>
      </c>
      <c r="E403" s="19">
        <f>SUMIFS(sortie!$C$2:$C$184,sortie!$A$2:$A$184,stock!$A403)</f>
        <v>0</v>
      </c>
      <c r="F403" s="19">
        <f t="shared" si="8"/>
        <v>10</v>
      </c>
    </row>
    <row r="404" spans="1:6" x14ac:dyDescent="0.25">
      <c r="A404" s="19" t="str">
        <f>'Bon de livraison'!G405</f>
        <v>HD004A</v>
      </c>
      <c r="B404" s="19" t="str">
        <f>VLOOKUP(A404,'Bon de livraison'!G405:H1032,2,FALSE)</f>
        <v>T 27 NU</v>
      </c>
      <c r="C404" s="19">
        <v>10</v>
      </c>
      <c r="D404" s="19">
        <f>SUMIFS(entrée!$C$2:$C$184,entrée!$A$2:$A$184,stock!$A404)</f>
        <v>0</v>
      </c>
      <c r="E404" s="19">
        <f>SUMIFS(sortie!$C$2:$C$184,sortie!$A$2:$A$184,stock!$A404)</f>
        <v>0</v>
      </c>
      <c r="F404" s="19">
        <f t="shared" si="8"/>
        <v>10</v>
      </c>
    </row>
    <row r="405" spans="1:6" x14ac:dyDescent="0.25">
      <c r="A405" s="19" t="str">
        <f>'Bon de livraison'!G406</f>
        <v>hd011a</v>
      </c>
      <c r="B405" s="19" t="str">
        <f>VLOOKUP(A405,'Bon de livraison'!G406:H1033,2,FALSE)</f>
        <v>UM 13/08X13 CYL NU</v>
      </c>
      <c r="C405" s="19">
        <v>10</v>
      </c>
      <c r="D405" s="19">
        <f>SUMIFS(entrée!$C$2:$C$184,entrée!$A$2:$A$184,stock!$A405)</f>
        <v>0</v>
      </c>
      <c r="E405" s="19">
        <f>SUMIFS(sortie!$C$2:$C$184,sortie!$A$2:$A$184,stock!$A405)</f>
        <v>0</v>
      </c>
      <c r="F405" s="19">
        <f t="shared" si="8"/>
        <v>10</v>
      </c>
    </row>
    <row r="406" spans="1:6" x14ac:dyDescent="0.25">
      <c r="A406" s="19" t="str">
        <f>'Bon de livraison'!G407</f>
        <v>hd011b</v>
      </c>
      <c r="B406" s="19" t="str">
        <f>VLOOKUP(A406,'Bon de livraison'!G407:H1034,2,FALSE)</f>
        <v>UM 13/12x17 CYL NU</v>
      </c>
      <c r="C406" s="19">
        <v>10</v>
      </c>
      <c r="D406" s="19">
        <f>SUMIFS(entrée!$C$2:$C$184,entrée!$A$2:$A$184,stock!$A406)</f>
        <v>0</v>
      </c>
      <c r="E406" s="19">
        <f>SUMIFS(sortie!$C$2:$C$184,sortie!$A$2:$A$184,stock!$A406)</f>
        <v>0</v>
      </c>
      <c r="F406" s="19">
        <f t="shared" si="8"/>
        <v>10</v>
      </c>
    </row>
    <row r="407" spans="1:6" x14ac:dyDescent="0.25">
      <c r="A407" s="19" t="str">
        <f>'Bon de livraison'!G408</f>
        <v>hd012a</v>
      </c>
      <c r="B407" s="19" t="str">
        <f>VLOOKUP(A407,'Bon de livraison'!G408:H1035,2,FALSE)</f>
        <v>UM 17/12x17 CYL NU</v>
      </c>
      <c r="C407" s="19">
        <v>10</v>
      </c>
      <c r="D407" s="19">
        <f>SUMIFS(entrée!$C$2:$C$184,entrée!$A$2:$A$184,stock!$A407)</f>
        <v>0</v>
      </c>
      <c r="E407" s="19">
        <f>SUMIFS(sortie!$C$2:$C$184,sortie!$A$2:$A$184,stock!$A407)</f>
        <v>0</v>
      </c>
      <c r="F407" s="19">
        <f t="shared" si="8"/>
        <v>10</v>
      </c>
    </row>
    <row r="408" spans="1:6" x14ac:dyDescent="0.25">
      <c r="A408" s="19" t="str">
        <f>'Bon de livraison'!G409</f>
        <v>hd012b</v>
      </c>
      <c r="B408" s="19" t="str">
        <f>VLOOKUP(A408,'Bon de livraison'!G409:H1036,2,FALSE)</f>
        <v>UM 17/15x21 CYL NU</v>
      </c>
      <c r="C408" s="19">
        <v>10</v>
      </c>
      <c r="D408" s="19">
        <f>SUMIFS(entrée!$C$2:$C$184,entrée!$A$2:$A$184,stock!$A408)</f>
        <v>0</v>
      </c>
      <c r="E408" s="19">
        <f>SUMIFS(sortie!$C$2:$C$184,sortie!$A$2:$A$184,stock!$A408)</f>
        <v>0</v>
      </c>
      <c r="F408" s="19">
        <f t="shared" si="8"/>
        <v>10</v>
      </c>
    </row>
    <row r="409" spans="1:6" x14ac:dyDescent="0.25">
      <c r="A409" s="19" t="str">
        <f>'Bon de livraison'!G410</f>
        <v>hd013a</v>
      </c>
      <c r="B409" s="19" t="str">
        <f>VLOOKUP(A409,'Bon de livraison'!G410:H1037,2,FALSE)</f>
        <v>UM 21/15x21 CYL NU</v>
      </c>
      <c r="C409" s="19">
        <v>10</v>
      </c>
      <c r="D409" s="19">
        <f>SUMIFS(entrée!$C$2:$C$184,entrée!$A$2:$A$184,stock!$A409)</f>
        <v>0</v>
      </c>
      <c r="E409" s="19">
        <f>SUMIFS(sortie!$C$2:$C$184,sortie!$A$2:$A$184,stock!$A409)</f>
        <v>0</v>
      </c>
      <c r="F409" s="19">
        <f t="shared" si="8"/>
        <v>10</v>
      </c>
    </row>
    <row r="410" spans="1:6" x14ac:dyDescent="0.25">
      <c r="A410" s="19" t="str">
        <f>'Bon de livraison'!G411</f>
        <v>hd013b</v>
      </c>
      <c r="B410" s="19" t="str">
        <f>VLOOKUP(A410,'Bon de livraison'!G411:H1038,2,FALSE)</f>
        <v>UM 21/21x27 CYL NU</v>
      </c>
      <c r="C410" s="19">
        <v>10</v>
      </c>
      <c r="D410" s="19">
        <f>SUMIFS(entrée!$C$2:$C$184,entrée!$A$2:$A$184,stock!$A410)</f>
        <v>0</v>
      </c>
      <c r="E410" s="19">
        <f>SUMIFS(sortie!$C$2:$C$184,sortie!$A$2:$A$184,stock!$A410)</f>
        <v>0</v>
      </c>
      <c r="F410" s="19">
        <f t="shared" si="8"/>
        <v>10</v>
      </c>
    </row>
    <row r="411" spans="1:6" x14ac:dyDescent="0.25">
      <c r="A411" s="19" t="str">
        <f>'Bon de livraison'!G412</f>
        <v>hd014a</v>
      </c>
      <c r="B411" s="19" t="str">
        <f>VLOOKUP(A411,'Bon de livraison'!G412:H1039,2,FALSE)</f>
        <v>UM 27/21x27 CYL NU</v>
      </c>
      <c r="C411" s="19">
        <v>10</v>
      </c>
      <c r="D411" s="19">
        <f>SUMIFS(entrée!$C$2:$C$184,entrée!$A$2:$A$184,stock!$A411)</f>
        <v>0</v>
      </c>
      <c r="E411" s="19">
        <f>SUMIFS(sortie!$C$2:$C$184,sortie!$A$2:$A$184,stock!$A411)</f>
        <v>0</v>
      </c>
      <c r="F411" s="19">
        <f t="shared" si="8"/>
        <v>10</v>
      </c>
    </row>
    <row r="412" spans="1:6" x14ac:dyDescent="0.25">
      <c r="A412" s="19" t="str">
        <f>'Bon de livraison'!G413</f>
        <v>hd014b</v>
      </c>
      <c r="B412" s="19" t="str">
        <f>VLOOKUP(A412,'Bon de livraison'!G413:H1040,2,FALSE)</f>
        <v>UM 27/26x34 CYL NU</v>
      </c>
      <c r="C412" s="19">
        <v>10</v>
      </c>
      <c r="D412" s="19">
        <f>SUMIFS(entrée!$C$2:$C$184,entrée!$A$2:$A$184,stock!$A412)</f>
        <v>0</v>
      </c>
      <c r="E412" s="19">
        <f>SUMIFS(sortie!$C$2:$C$184,sortie!$A$2:$A$184,stock!$A412)</f>
        <v>0</v>
      </c>
      <c r="F412" s="19">
        <f t="shared" si="8"/>
        <v>10</v>
      </c>
    </row>
    <row r="413" spans="1:6" x14ac:dyDescent="0.25">
      <c r="A413" s="19" t="str">
        <f>'Bon de livraison'!G414</f>
        <v>hd015a</v>
      </c>
      <c r="B413" s="19" t="str">
        <f>VLOOKUP(A413,'Bon de livraison'!G414:H1041,2,FALSE)</f>
        <v>UM 33/26x34 CYL NU</v>
      </c>
      <c r="C413" s="19">
        <v>10</v>
      </c>
      <c r="D413" s="19">
        <f>SUMIFS(entrée!$C$2:$C$184,entrée!$A$2:$A$184,stock!$A413)</f>
        <v>0</v>
      </c>
      <c r="E413" s="19">
        <f>SUMIFS(sortie!$C$2:$C$184,sortie!$A$2:$A$184,stock!$A413)</f>
        <v>0</v>
      </c>
      <c r="F413" s="19">
        <f t="shared" si="8"/>
        <v>10</v>
      </c>
    </row>
    <row r="414" spans="1:6" x14ac:dyDescent="0.25">
      <c r="A414" s="19" t="str">
        <f>'Bon de livraison'!G415</f>
        <v>hd015b</v>
      </c>
      <c r="B414" s="19" t="str">
        <f>VLOOKUP(A414,'Bon de livraison'!G415:H1042,2,FALSE)</f>
        <v>UM 42/33x42 CYL NU</v>
      </c>
      <c r="C414" s="19">
        <v>10</v>
      </c>
      <c r="D414" s="19">
        <f>SUMIFS(entrée!$C$2:$C$184,entrée!$A$2:$A$184,stock!$A414)</f>
        <v>0</v>
      </c>
      <c r="E414" s="19">
        <f>SUMIFS(sortie!$C$2:$C$184,sortie!$A$2:$A$184,stock!$A414)</f>
        <v>0</v>
      </c>
      <c r="F414" s="19">
        <f t="shared" si="8"/>
        <v>10</v>
      </c>
    </row>
    <row r="415" spans="1:6" x14ac:dyDescent="0.25">
      <c r="A415" s="19" t="str">
        <f>'Bon de livraison'!G416</f>
        <v>HD030A</v>
      </c>
      <c r="B415" s="19" t="str">
        <f>VLOOKUP(A415,'Bon de livraison'!G416:H1043,2,FALSE)</f>
        <v>AAG17 G3/8</v>
      </c>
      <c r="C415" s="19">
        <v>10</v>
      </c>
      <c r="D415" s="19">
        <f>SUMIFS(entrée!$C$2:$C$184,entrée!$A$2:$A$184,stock!$A415)</f>
        <v>0</v>
      </c>
      <c r="E415" s="19">
        <f>SUMIFS(sortie!$C$2:$C$184,sortie!$A$2:$A$184,stock!$A415)</f>
        <v>0</v>
      </c>
      <c r="F415" s="19">
        <f t="shared" si="8"/>
        <v>10</v>
      </c>
    </row>
    <row r="416" spans="1:6" x14ac:dyDescent="0.25">
      <c r="A416" s="19" t="str">
        <f>'Bon de livraison'!G417</f>
        <v>HD031A</v>
      </c>
      <c r="B416" s="19" t="str">
        <f>VLOOKUP(A416,'Bon de livraison'!G417:H1044,2,FALSE)</f>
        <v>AAG21 G1/2</v>
      </c>
      <c r="C416" s="19">
        <v>10</v>
      </c>
      <c r="D416" s="19">
        <f>SUMIFS(entrée!$C$2:$C$184,entrée!$A$2:$A$184,stock!$A416)</f>
        <v>0</v>
      </c>
      <c r="E416" s="19">
        <f>SUMIFS(sortie!$C$2:$C$184,sortie!$A$2:$A$184,stock!$A416)</f>
        <v>0</v>
      </c>
      <c r="F416" s="19">
        <f t="shared" si="8"/>
        <v>10</v>
      </c>
    </row>
    <row r="417" spans="1:6" x14ac:dyDescent="0.25">
      <c r="A417" s="19" t="str">
        <f>'Bon de livraison'!G418</f>
        <v>HD032A</v>
      </c>
      <c r="B417" s="19" t="str">
        <f>VLOOKUP(A417,'Bon de livraison'!G418:H1045,2,FALSE)</f>
        <v>AAG27 G1"</v>
      </c>
      <c r="C417" s="19">
        <v>10</v>
      </c>
      <c r="D417" s="19">
        <f>SUMIFS(entrée!$C$2:$C$184,entrée!$A$2:$A$184,stock!$A417)</f>
        <v>0</v>
      </c>
      <c r="E417" s="19">
        <f>SUMIFS(sortie!$C$2:$C$184,sortie!$A$2:$A$184,stock!$A417)</f>
        <v>0</v>
      </c>
      <c r="F417" s="19">
        <f t="shared" si="8"/>
        <v>10</v>
      </c>
    </row>
    <row r="418" spans="1:6" x14ac:dyDescent="0.25">
      <c r="A418" s="19" t="str">
        <f>'Bon de livraison'!G419</f>
        <v>HD021A</v>
      </c>
      <c r="B418" s="19" t="str">
        <f>VLOOKUP(A418,'Bon de livraison'!G419:H1046,2,FALSE)</f>
        <v>UF 13/08x13 NU</v>
      </c>
      <c r="C418" s="19">
        <v>10</v>
      </c>
      <c r="D418" s="19">
        <f>SUMIFS(entrée!$C$2:$C$184,entrée!$A$2:$A$184,stock!$A418)</f>
        <v>0</v>
      </c>
      <c r="E418" s="19">
        <f>SUMIFS(sortie!$C$2:$C$184,sortie!$A$2:$A$184,stock!$A418)</f>
        <v>0</v>
      </c>
      <c r="F418" s="19">
        <f t="shared" si="8"/>
        <v>10</v>
      </c>
    </row>
    <row r="419" spans="1:6" x14ac:dyDescent="0.25">
      <c r="A419" s="19" t="str">
        <f>'Bon de livraison'!G420</f>
        <v>HD021B</v>
      </c>
      <c r="B419" s="19" t="str">
        <f>VLOOKUP(A419,'Bon de livraison'!G420:H1047,2,FALSE)</f>
        <v>UF 13/12x17 NU</v>
      </c>
      <c r="C419" s="19">
        <v>10</v>
      </c>
      <c r="D419" s="19">
        <f>SUMIFS(entrée!$C$2:$C$184,entrée!$A$2:$A$184,stock!$A419)</f>
        <v>0</v>
      </c>
      <c r="E419" s="19">
        <f>SUMIFS(sortie!$C$2:$C$184,sortie!$A$2:$A$184,stock!$A419)</f>
        <v>0</v>
      </c>
      <c r="F419" s="19">
        <f t="shared" si="8"/>
        <v>10</v>
      </c>
    </row>
    <row r="420" spans="1:6" x14ac:dyDescent="0.25">
      <c r="A420" s="19" t="str">
        <f>'Bon de livraison'!G421</f>
        <v>HD022A</v>
      </c>
      <c r="B420" s="19" t="str">
        <f>VLOOKUP(A420,'Bon de livraison'!G421:H1048,2,FALSE)</f>
        <v>UF 17/12x17 NU</v>
      </c>
      <c r="C420" s="19">
        <v>10</v>
      </c>
      <c r="D420" s="19">
        <f>SUMIFS(entrée!$C$2:$C$184,entrée!$A$2:$A$184,stock!$A420)</f>
        <v>0</v>
      </c>
      <c r="E420" s="19">
        <f>SUMIFS(sortie!$C$2:$C$184,sortie!$A$2:$A$184,stock!$A420)</f>
        <v>0</v>
      </c>
      <c r="F420" s="19">
        <f t="shared" si="8"/>
        <v>10</v>
      </c>
    </row>
    <row r="421" spans="1:6" x14ac:dyDescent="0.25">
      <c r="A421" s="19" t="str">
        <f>'Bon de livraison'!G422</f>
        <v>HD022B</v>
      </c>
      <c r="B421" s="19" t="str">
        <f>VLOOKUP(A421,'Bon de livraison'!G422:H1049,2,FALSE)</f>
        <v>UF 17/15x21 NU</v>
      </c>
      <c r="C421" s="19">
        <v>10</v>
      </c>
      <c r="D421" s="19">
        <f>SUMIFS(entrée!$C$2:$C$184,entrée!$A$2:$A$184,stock!$A421)</f>
        <v>0</v>
      </c>
      <c r="E421" s="19">
        <f>SUMIFS(sortie!$C$2:$C$184,sortie!$A$2:$A$184,stock!$A421)</f>
        <v>0</v>
      </c>
      <c r="F421" s="19">
        <f t="shared" si="8"/>
        <v>10</v>
      </c>
    </row>
    <row r="422" spans="1:6" x14ac:dyDescent="0.25">
      <c r="A422" s="19" t="str">
        <f>'Bon de livraison'!G423</f>
        <v>HD023A</v>
      </c>
      <c r="B422" s="19" t="str">
        <f>VLOOKUP(A422,'Bon de livraison'!G423:H1050,2,FALSE)</f>
        <v>UF 21/15x21 NU</v>
      </c>
      <c r="C422" s="19">
        <v>10</v>
      </c>
      <c r="D422" s="19">
        <f>SUMIFS(entrée!$C$2:$C$184,entrée!$A$2:$A$184,stock!$A422)</f>
        <v>0</v>
      </c>
      <c r="E422" s="19">
        <f>SUMIFS(sortie!$C$2:$C$184,sortie!$A$2:$A$184,stock!$A422)</f>
        <v>0</v>
      </c>
      <c r="F422" s="19">
        <f t="shared" si="8"/>
        <v>10</v>
      </c>
    </row>
    <row r="423" spans="1:6" x14ac:dyDescent="0.25">
      <c r="A423" s="19" t="str">
        <f>'Bon de livraison'!G424</f>
        <v>HD023B</v>
      </c>
      <c r="B423" s="19" t="str">
        <f>VLOOKUP(A423,'Bon de livraison'!G424:H1051,2,FALSE)</f>
        <v>UF 21/21x27 NU</v>
      </c>
      <c r="C423" s="19">
        <v>10</v>
      </c>
      <c r="D423" s="19">
        <f>SUMIFS(entrée!$C$2:$C$184,entrée!$A$2:$A$184,stock!$A423)</f>
        <v>0</v>
      </c>
      <c r="E423" s="19">
        <f>SUMIFS(sortie!$C$2:$C$184,sortie!$A$2:$A$184,stock!$A423)</f>
        <v>0</v>
      </c>
      <c r="F423" s="19">
        <f t="shared" si="8"/>
        <v>10</v>
      </c>
    </row>
    <row r="424" spans="1:6" x14ac:dyDescent="0.25">
      <c r="A424" s="19" t="str">
        <f>'Bon de livraison'!G425</f>
        <v>HD024A</v>
      </c>
      <c r="B424" s="19" t="str">
        <f>VLOOKUP(A424,'Bon de livraison'!G425:H1052,2,FALSE)</f>
        <v>UF 27/21x27 NU</v>
      </c>
      <c r="C424" s="19">
        <v>10</v>
      </c>
      <c r="D424" s="19">
        <f>SUMIFS(entrée!$C$2:$C$184,entrée!$A$2:$A$184,stock!$A424)</f>
        <v>0</v>
      </c>
      <c r="E424" s="19">
        <f>SUMIFS(sortie!$C$2:$C$184,sortie!$A$2:$A$184,stock!$A424)</f>
        <v>0</v>
      </c>
      <c r="F424" s="19">
        <f t="shared" si="8"/>
        <v>10</v>
      </c>
    </row>
    <row r="425" spans="1:6" x14ac:dyDescent="0.25">
      <c r="A425" s="19" t="str">
        <f>'Bon de livraison'!G426</f>
        <v>HD029A</v>
      </c>
      <c r="B425" s="19" t="str">
        <f>VLOOKUP(A425,'Bon de livraison'!G426:H1053,2,FALSE)</f>
        <v>AT 13/08X13 CYL</v>
      </c>
      <c r="C425" s="19">
        <v>10</v>
      </c>
      <c r="D425" s="19">
        <f>SUMIFS(entrée!$C$2:$C$184,entrée!$A$2:$A$184,stock!$A425)</f>
        <v>0</v>
      </c>
      <c r="E425" s="19">
        <f>SUMIFS(sortie!$C$2:$C$184,sortie!$A$2:$A$184,stock!$A425)</f>
        <v>0</v>
      </c>
      <c r="F425" s="19">
        <f t="shared" si="8"/>
        <v>10</v>
      </c>
    </row>
    <row r="426" spans="1:6" x14ac:dyDescent="0.25">
      <c r="A426" s="19" t="str">
        <f>'Bon de livraison'!G427</f>
        <v>HD029B</v>
      </c>
      <c r="B426" s="19" t="str">
        <f>VLOOKUP(A426,'Bon de livraison'!G427:H1054,2,FALSE)</f>
        <v>AT 17/12x17 CYL</v>
      </c>
      <c r="C426" s="19">
        <v>10</v>
      </c>
      <c r="D426" s="19">
        <f>SUMIFS(entrée!$C$2:$C$184,entrée!$A$2:$A$184,stock!$A426)</f>
        <v>0</v>
      </c>
      <c r="E426" s="19">
        <f>SUMIFS(sortie!$C$2:$C$184,sortie!$A$2:$A$184,stock!$A426)</f>
        <v>0</v>
      </c>
      <c r="F426" s="19">
        <f t="shared" si="8"/>
        <v>10</v>
      </c>
    </row>
    <row r="427" spans="1:6" x14ac:dyDescent="0.25">
      <c r="A427" s="19" t="str">
        <f>'Bon de livraison'!G428</f>
        <v>HD030A</v>
      </c>
      <c r="B427" s="19" t="str">
        <f>VLOOKUP(A427,'Bon de livraison'!G428:H1055,2,FALSE)</f>
        <v>AT 21/15x21 CYL</v>
      </c>
      <c r="C427" s="19">
        <v>10</v>
      </c>
      <c r="D427" s="19">
        <f>SUMIFS(entrée!$C$2:$C$184,entrée!$A$2:$A$184,stock!$A427)</f>
        <v>0</v>
      </c>
      <c r="E427" s="19">
        <f>SUMIFS(sortie!$C$2:$C$184,sortie!$A$2:$A$184,stock!$A427)</f>
        <v>0</v>
      </c>
      <c r="F427" s="19">
        <f t="shared" si="8"/>
        <v>10</v>
      </c>
    </row>
    <row r="428" spans="1:6" x14ac:dyDescent="0.25">
      <c r="A428" s="19" t="str">
        <f>'Bon de livraison'!G429</f>
        <v>HD030B</v>
      </c>
      <c r="B428" s="19" t="str">
        <f>VLOOKUP(A428,'Bon de livraison'!G429:H1056,2,FALSE)</f>
        <v>AT 27/21x27 CYL</v>
      </c>
      <c r="C428" s="19">
        <v>10</v>
      </c>
      <c r="D428" s="19">
        <f>SUMIFS(entrée!$C$2:$C$184,entrée!$A$2:$A$184,stock!$A428)</f>
        <v>0</v>
      </c>
      <c r="E428" s="19">
        <f>SUMIFS(sortie!$C$2:$C$184,sortie!$A$2:$A$184,stock!$A428)</f>
        <v>0</v>
      </c>
      <c r="F428" s="19">
        <f t="shared" si="8"/>
        <v>10</v>
      </c>
    </row>
    <row r="429" spans="1:6" x14ac:dyDescent="0.25">
      <c r="A429" s="19" t="str">
        <f>'Bon de livraison'!G430</f>
        <v>HD006A</v>
      </c>
      <c r="B429" s="19" t="str">
        <f>VLOOKUP(A429,'Bon de livraison'!G430:H1057,2,FALSE)</f>
        <v>CM 13/08x13 CO NU</v>
      </c>
      <c r="C429" s="19">
        <v>10</v>
      </c>
      <c r="D429" s="19">
        <f>SUMIFS(entrée!$C$2:$C$184,entrée!$A$2:$A$184,stock!$A429)</f>
        <v>0</v>
      </c>
      <c r="E429" s="19">
        <f>SUMIFS(sortie!$C$2:$C$184,sortie!$A$2:$A$184,stock!$A429)</f>
        <v>0</v>
      </c>
      <c r="F429" s="19">
        <f t="shared" si="8"/>
        <v>10</v>
      </c>
    </row>
    <row r="430" spans="1:6" x14ac:dyDescent="0.25">
      <c r="A430" s="19" t="str">
        <f>'Bon de livraison'!G431</f>
        <v>HD006B</v>
      </c>
      <c r="B430" s="19" t="str">
        <f>VLOOKUP(A430,'Bon de livraison'!G431:H1058,2,FALSE)</f>
        <v>CM 13/12x17 CO NU</v>
      </c>
      <c r="C430" s="19">
        <v>10</v>
      </c>
      <c r="D430" s="19">
        <f>SUMIFS(entrée!$C$2:$C$184,entrée!$A$2:$A$184,stock!$A430)</f>
        <v>0</v>
      </c>
      <c r="E430" s="19">
        <f>SUMIFS(sortie!$C$2:$C$184,sortie!$A$2:$A$184,stock!$A430)</f>
        <v>0</v>
      </c>
      <c r="F430" s="19">
        <f t="shared" si="8"/>
        <v>10</v>
      </c>
    </row>
    <row r="431" spans="1:6" x14ac:dyDescent="0.25">
      <c r="A431" s="19" t="str">
        <f>'Bon de livraison'!G432</f>
        <v>HD007A</v>
      </c>
      <c r="B431" s="19" t="str">
        <f>VLOOKUP(A431,'Bon de livraison'!G432:H1059,2,FALSE)</f>
        <v>CM 13/15x21 CO NU</v>
      </c>
      <c r="C431" s="19">
        <v>10</v>
      </c>
      <c r="D431" s="19">
        <f>SUMIFS(entrée!$C$2:$C$184,entrée!$A$2:$A$184,stock!$A431)</f>
        <v>0</v>
      </c>
      <c r="E431" s="19">
        <f>SUMIFS(sortie!$C$2:$C$184,sortie!$A$2:$A$184,stock!$A431)</f>
        <v>0</v>
      </c>
      <c r="F431" s="19">
        <f t="shared" si="8"/>
        <v>10</v>
      </c>
    </row>
    <row r="432" spans="1:6" x14ac:dyDescent="0.25">
      <c r="A432" s="19" t="str">
        <f>'Bon de livraison'!G433</f>
        <v>HD008A</v>
      </c>
      <c r="B432" s="19" t="str">
        <f>VLOOKUP(A432,'Bon de livraison'!G433:H1060,2,FALSE)</f>
        <v>CM 17/12x17 CO NU</v>
      </c>
      <c r="C432" s="19">
        <v>10</v>
      </c>
      <c r="D432" s="19">
        <f>SUMIFS(entrée!$C$2:$C$184,entrée!$A$2:$A$184,stock!$A432)</f>
        <v>0</v>
      </c>
      <c r="E432" s="19">
        <f>SUMIFS(sortie!$C$2:$C$184,sortie!$A$2:$A$184,stock!$A432)</f>
        <v>0</v>
      </c>
      <c r="F432" s="19">
        <f t="shared" si="8"/>
        <v>10</v>
      </c>
    </row>
    <row r="433" spans="1:6" x14ac:dyDescent="0.25">
      <c r="A433" s="19" t="str">
        <f>'Bon de livraison'!G434</f>
        <v>HD008B</v>
      </c>
      <c r="B433" s="19" t="str">
        <f>VLOOKUP(A433,'Bon de livraison'!G434:H1061,2,FALSE)</f>
        <v>CM 17/15x21 CO NU</v>
      </c>
      <c r="C433" s="19">
        <v>10</v>
      </c>
      <c r="D433" s="19">
        <f>SUMIFS(entrée!$C$2:$C$184,entrée!$A$2:$A$184,stock!$A433)</f>
        <v>0</v>
      </c>
      <c r="E433" s="19">
        <f>SUMIFS(sortie!$C$2:$C$184,sortie!$A$2:$A$184,stock!$A433)</f>
        <v>0</v>
      </c>
      <c r="F433" s="19">
        <f t="shared" si="8"/>
        <v>10</v>
      </c>
    </row>
    <row r="434" spans="1:6" x14ac:dyDescent="0.25">
      <c r="A434" s="19" t="str">
        <f>'Bon de livraison'!G435</f>
        <v>HD009A</v>
      </c>
      <c r="B434" s="19" t="str">
        <f>VLOOKUP(A434,'Bon de livraison'!G435:H1062,2,FALSE)</f>
        <v>CM 21/15x21 CO NU</v>
      </c>
      <c r="C434" s="19">
        <v>10</v>
      </c>
      <c r="D434" s="19">
        <f>SUMIFS(entrée!$C$2:$C$184,entrée!$A$2:$A$184,stock!$A434)</f>
        <v>0</v>
      </c>
      <c r="E434" s="19">
        <f>SUMIFS(sortie!$C$2:$C$184,sortie!$A$2:$A$184,stock!$A434)</f>
        <v>0</v>
      </c>
      <c r="F434" s="19">
        <f t="shared" si="8"/>
        <v>10</v>
      </c>
    </row>
    <row r="435" spans="1:6" x14ac:dyDescent="0.25">
      <c r="A435" s="19" t="str">
        <f>'Bon de livraison'!G436</f>
        <v>HD009B</v>
      </c>
      <c r="B435" s="19" t="str">
        <f>VLOOKUP(A435,'Bon de livraison'!G436:H1063,2,FALSE)</f>
        <v>CM 21/21x27 CO NU</v>
      </c>
      <c r="C435" s="19">
        <v>10</v>
      </c>
      <c r="D435" s="19">
        <f>SUMIFS(entrée!$C$2:$C$184,entrée!$A$2:$A$184,stock!$A435)</f>
        <v>0</v>
      </c>
      <c r="E435" s="19">
        <f>SUMIFS(sortie!$C$2:$C$184,sortie!$A$2:$A$184,stock!$A435)</f>
        <v>0</v>
      </c>
      <c r="F435" s="19">
        <f t="shared" si="8"/>
        <v>10</v>
      </c>
    </row>
    <row r="436" spans="1:6" x14ac:dyDescent="0.25">
      <c r="A436" s="19" t="str">
        <f>'Bon de livraison'!G437</f>
        <v>HD010A</v>
      </c>
      <c r="B436" s="19" t="str">
        <f>VLOOKUP(A436,'Bon de livraison'!G437:H1064,2,FALSE)</f>
        <v>CM 27/21x27 CO NU</v>
      </c>
      <c r="C436" s="19">
        <v>10</v>
      </c>
      <c r="D436" s="19">
        <f>SUMIFS(entrée!$C$2:$C$184,entrée!$A$2:$A$184,stock!$A436)</f>
        <v>0</v>
      </c>
      <c r="E436" s="19">
        <f>SUMIFS(sortie!$C$2:$C$184,sortie!$A$2:$A$184,stock!$A436)</f>
        <v>0</v>
      </c>
      <c r="F436" s="19">
        <f t="shared" si="8"/>
        <v>10</v>
      </c>
    </row>
    <row r="437" spans="1:6" x14ac:dyDescent="0.25">
      <c r="A437" s="19" t="str">
        <f>'Bon de livraison'!G438</f>
        <v>HD010B</v>
      </c>
      <c r="B437" s="19" t="str">
        <f>VLOOKUP(A437,'Bon de livraison'!G438:H1065,2,FALSE)</f>
        <v>CM 27/26x34 CO NU</v>
      </c>
      <c r="C437" s="19">
        <v>10</v>
      </c>
      <c r="D437" s="19">
        <f>SUMIFS(entrée!$C$2:$C$184,entrée!$A$2:$A$184,stock!$A437)</f>
        <v>0</v>
      </c>
      <c r="E437" s="19">
        <f>SUMIFS(sortie!$C$2:$C$184,sortie!$A$2:$A$184,stock!$A437)</f>
        <v>0</v>
      </c>
      <c r="F437" s="19">
        <f t="shared" si="8"/>
        <v>10</v>
      </c>
    </row>
    <row r="438" spans="1:6" x14ac:dyDescent="0.25">
      <c r="A438" s="19" t="str">
        <f>'Bon de livraison'!G439</f>
        <v>AAG13</v>
      </c>
      <c r="B438" s="19" t="str">
        <f>VLOOKUP(A438,'Bon de livraison'!G439:H1066,2,FALSE)</f>
        <v>AAG13 M18x150</v>
      </c>
      <c r="C438" s="19">
        <v>10</v>
      </c>
      <c r="D438" s="19">
        <f>SUMIFS(entrée!$C$2:$C$184,entrée!$A$2:$A$184,stock!$A438)</f>
        <v>0</v>
      </c>
      <c r="E438" s="19">
        <f>SUMIFS(sortie!$C$2:$C$184,sortie!$A$2:$A$184,stock!$A438)</f>
        <v>0</v>
      </c>
      <c r="F438" s="19">
        <f t="shared" si="8"/>
        <v>10</v>
      </c>
    </row>
    <row r="439" spans="1:6" x14ac:dyDescent="0.25">
      <c r="A439" s="19" t="str">
        <f>'Bon de livraison'!G440</f>
        <v>BS1/8</v>
      </c>
      <c r="B439" s="19" t="str">
        <f>VLOOKUP(A439,'Bon de livraison'!G440:H1067,2,FALSE)</f>
        <v>BS-B10</v>
      </c>
      <c r="C439" s="19">
        <v>10</v>
      </c>
      <c r="D439" s="19">
        <f>SUMIFS(entrée!$C$2:$C$184,entrée!$A$2:$A$184,stock!$A439)</f>
        <v>0</v>
      </c>
      <c r="E439" s="19">
        <f>SUMIFS(sortie!$C$2:$C$184,sortie!$A$2:$A$184,stock!$A439)</f>
        <v>0</v>
      </c>
      <c r="F439" s="19">
        <f t="shared" si="8"/>
        <v>10</v>
      </c>
    </row>
    <row r="440" spans="1:6" x14ac:dyDescent="0.25">
      <c r="A440" s="19" t="str">
        <f>'Bon de livraison'!G441</f>
        <v>BS1/4</v>
      </c>
      <c r="B440" s="19" t="str">
        <f>VLOOKUP(A440,'Bon de livraison'!G441:H1068,2,FALSE)</f>
        <v>BS-B13,1</v>
      </c>
      <c r="C440" s="19">
        <v>10</v>
      </c>
      <c r="D440" s="19">
        <f>SUMIFS(entrée!$C$2:$C$184,entrée!$A$2:$A$184,stock!$A440)</f>
        <v>0</v>
      </c>
      <c r="E440" s="19">
        <f>SUMIFS(sortie!$C$2:$C$184,sortie!$A$2:$A$184,stock!$A440)</f>
        <v>0</v>
      </c>
      <c r="F440" s="19">
        <f t="shared" si="8"/>
        <v>10</v>
      </c>
    </row>
    <row r="441" spans="1:6" x14ac:dyDescent="0.25">
      <c r="A441" s="19" t="str">
        <f>'Bon de livraison'!G442</f>
        <v>BS3/8</v>
      </c>
      <c r="B441" s="19" t="str">
        <f>VLOOKUP(A441,'Bon de livraison'!G442:H1069,2,FALSE)</f>
        <v>BS-B17,06</v>
      </c>
      <c r="C441" s="19">
        <v>10</v>
      </c>
      <c r="D441" s="19">
        <f>SUMIFS(entrée!$C$2:$C$184,entrée!$A$2:$A$184,stock!$A441)</f>
        <v>0</v>
      </c>
      <c r="E441" s="19">
        <f>SUMIFS(sortie!$C$2:$C$184,sortie!$A$2:$A$184,stock!$A441)</f>
        <v>0</v>
      </c>
      <c r="F441" s="19">
        <f t="shared" si="8"/>
        <v>10</v>
      </c>
    </row>
    <row r="442" spans="1:6" x14ac:dyDescent="0.25">
      <c r="A442" s="19" t="str">
        <f>'Bon de livraison'!G443</f>
        <v>BS1/2</v>
      </c>
      <c r="B442" s="19" t="str">
        <f>VLOOKUP(A442,'Bon de livraison'!G443:H1070,2,FALSE)</f>
        <v>BS-C21</v>
      </c>
      <c r="C442" s="19">
        <v>10</v>
      </c>
      <c r="D442" s="19">
        <f>SUMIFS(entrée!$C$2:$C$184,entrée!$A$2:$A$184,stock!$A442)</f>
        <v>0</v>
      </c>
      <c r="E442" s="19">
        <f>SUMIFS(sortie!$C$2:$C$184,sortie!$A$2:$A$184,stock!$A442)</f>
        <v>0</v>
      </c>
      <c r="F442" s="19">
        <f t="shared" si="8"/>
        <v>10</v>
      </c>
    </row>
    <row r="443" spans="1:6" x14ac:dyDescent="0.25">
      <c r="A443" s="19" t="str">
        <f>'Bon de livraison'!G444</f>
        <v>BS3/4</v>
      </c>
      <c r="B443" s="19" t="str">
        <f>VLOOKUP(A443,'Bon de livraison'!G444:H1071,2,FALSE)</f>
        <v>BS-C27</v>
      </c>
      <c r="C443" s="19">
        <v>10</v>
      </c>
      <c r="D443" s="19">
        <f>SUMIFS(entrée!$C$2:$C$184,entrée!$A$2:$A$184,stock!$A443)</f>
        <v>0</v>
      </c>
      <c r="E443" s="19">
        <f>SUMIFS(sortie!$C$2:$C$184,sortie!$A$2:$A$184,stock!$A443)</f>
        <v>0</v>
      </c>
      <c r="F443" s="19">
        <f t="shared" si="8"/>
        <v>10</v>
      </c>
    </row>
    <row r="444" spans="1:6" x14ac:dyDescent="0.25">
      <c r="A444" s="19" t="str">
        <f>'Bon de livraison'!G445</f>
        <v>BS1"</v>
      </c>
      <c r="B444" s="19" t="str">
        <f>VLOOKUP(A444,'Bon de livraison'!G445:H1072,2,FALSE)</f>
        <v>BS-C33</v>
      </c>
      <c r="C444" s="19">
        <v>10</v>
      </c>
      <c r="D444" s="19">
        <f>SUMIFS(entrée!$C$2:$C$184,entrée!$A$2:$A$184,stock!$A444)</f>
        <v>0</v>
      </c>
      <c r="E444" s="19">
        <f>SUMIFS(sortie!$C$2:$C$184,sortie!$A$2:$A$184,stock!$A444)</f>
        <v>0</v>
      </c>
      <c r="F444" s="19">
        <f t="shared" si="8"/>
        <v>10</v>
      </c>
    </row>
    <row r="445" spans="1:6" x14ac:dyDescent="0.25">
      <c r="A445" s="19" t="str">
        <f>'Bon de livraison'!G446</f>
        <v>H0433B</v>
      </c>
      <c r="B445" s="19" t="str">
        <f>VLOOKUP(A445,'Bon de livraison'!G446:H1073,2,FALSE)</f>
        <v>BFJ7/16</v>
      </c>
      <c r="C445" s="19">
        <v>10</v>
      </c>
      <c r="D445" s="19">
        <f>SUMIFS(entrée!$C$2:$C$184,entrée!$A$2:$A$184,stock!$A445)</f>
        <v>0</v>
      </c>
      <c r="E445" s="19">
        <f>SUMIFS(sortie!$C$2:$C$184,sortie!$A$2:$A$184,stock!$A445)</f>
        <v>0</v>
      </c>
      <c r="F445" s="19">
        <f t="shared" si="8"/>
        <v>10</v>
      </c>
    </row>
    <row r="446" spans="1:6" x14ac:dyDescent="0.25">
      <c r="A446" s="19" t="str">
        <f>'Bon de livraison'!G447</f>
        <v>H0443B</v>
      </c>
      <c r="B446" s="19" t="str">
        <f>VLOOKUP(A446,'Bon de livraison'!G447:H1074,2,FALSE)</f>
        <v>BFJ1/2</v>
      </c>
      <c r="C446" s="19">
        <v>10</v>
      </c>
      <c r="D446" s="19">
        <f>SUMIFS(entrée!$C$2:$C$184,entrée!$A$2:$A$184,stock!$A446)</f>
        <v>0</v>
      </c>
      <c r="E446" s="19">
        <f>SUMIFS(sortie!$C$2:$C$184,sortie!$A$2:$A$184,stock!$A446)</f>
        <v>0</v>
      </c>
      <c r="F446" s="19">
        <f t="shared" si="8"/>
        <v>10</v>
      </c>
    </row>
    <row r="447" spans="1:6" x14ac:dyDescent="0.25">
      <c r="A447" s="19" t="str">
        <f>'Bon de livraison'!G448</f>
        <v>H0443A</v>
      </c>
      <c r="B447" s="19" t="str">
        <f>VLOOKUP(A447,'Bon de livraison'!G448:H1075,2,FALSE)</f>
        <v>BFJ9/16</v>
      </c>
      <c r="C447" s="19">
        <v>10</v>
      </c>
      <c r="D447" s="19">
        <f>SUMIFS(entrée!$C$2:$C$184,entrée!$A$2:$A$184,stock!$A447)</f>
        <v>0</v>
      </c>
      <c r="E447" s="19">
        <f>SUMIFS(sortie!$C$2:$C$184,sortie!$A$2:$A$184,stock!$A447)</f>
        <v>0</v>
      </c>
      <c r="F447" s="19">
        <f t="shared" si="8"/>
        <v>10</v>
      </c>
    </row>
    <row r="448" spans="1:6" x14ac:dyDescent="0.25">
      <c r="A448" s="19" t="str">
        <f>'Bon de livraison'!G449</f>
        <v>H0404A</v>
      </c>
      <c r="B448" s="19" t="str">
        <f>VLOOKUP(A448,'Bon de livraison'!G449:H1076,2,FALSE)</f>
        <v>BFJ3/4</v>
      </c>
      <c r="C448" s="19">
        <v>10</v>
      </c>
      <c r="D448" s="19">
        <f>SUMIFS(entrée!$C$2:$C$184,entrée!$A$2:$A$184,stock!$A448)</f>
        <v>0</v>
      </c>
      <c r="E448" s="19">
        <f>SUMIFS(sortie!$C$2:$C$184,sortie!$A$2:$A$184,stock!$A448)</f>
        <v>0</v>
      </c>
      <c r="F448" s="19">
        <f t="shared" si="8"/>
        <v>10</v>
      </c>
    </row>
    <row r="449" spans="1:6" x14ac:dyDescent="0.25">
      <c r="A449" s="19" t="str">
        <f>'Bon de livraison'!G450</f>
        <v>H0404B</v>
      </c>
      <c r="B449" s="19" t="str">
        <f>VLOOKUP(A449,'Bon de livraison'!G450:H1077,2,FALSE)</f>
        <v>BFJ7/8</v>
      </c>
      <c r="C449" s="19">
        <v>10</v>
      </c>
      <c r="D449" s="19">
        <f>SUMIFS(entrée!$C$2:$C$184,entrée!$A$2:$A$184,stock!$A449)</f>
        <v>0</v>
      </c>
      <c r="E449" s="19">
        <f>SUMIFS(sortie!$C$2:$C$184,sortie!$A$2:$A$184,stock!$A449)</f>
        <v>0</v>
      </c>
      <c r="F449" s="19">
        <f t="shared" si="8"/>
        <v>10</v>
      </c>
    </row>
    <row r="450" spans="1:6" x14ac:dyDescent="0.25">
      <c r="A450" s="19" t="str">
        <f>'Bon de livraison'!G451</f>
        <v>H0414A</v>
      </c>
      <c r="B450" s="19" t="str">
        <f>VLOOKUP(A450,'Bon de livraison'!G451:H1078,2,FALSE)</f>
        <v>BFJ1"1/16</v>
      </c>
      <c r="C450" s="19">
        <v>10</v>
      </c>
      <c r="D450" s="19">
        <f>SUMIFS(entrée!$C$2:$C$184,entrée!$A$2:$A$184,stock!$A450)</f>
        <v>0</v>
      </c>
      <c r="E450" s="19">
        <f>SUMIFS(sortie!$C$2:$C$184,sortie!$A$2:$A$184,stock!$A450)</f>
        <v>0</v>
      </c>
      <c r="F450" s="19">
        <f t="shared" si="8"/>
        <v>10</v>
      </c>
    </row>
    <row r="451" spans="1:6" x14ac:dyDescent="0.25">
      <c r="A451" s="19" t="str">
        <f>'Bon de livraison'!G452</f>
        <v>H0414B</v>
      </c>
      <c r="B451" s="19" t="str">
        <f>VLOOKUP(A451,'Bon de livraison'!G452:H1079,2,FALSE)</f>
        <v>BFJ1"5/16</v>
      </c>
      <c r="C451" s="19">
        <v>10</v>
      </c>
      <c r="D451" s="19">
        <f>SUMIFS(entrée!$C$2:$C$184,entrée!$A$2:$A$184,stock!$A451)</f>
        <v>0</v>
      </c>
      <c r="E451" s="19">
        <f>SUMIFS(sortie!$C$2:$C$184,sortie!$A$2:$A$184,stock!$A451)</f>
        <v>0</v>
      </c>
      <c r="F451" s="19">
        <f t="shared" ref="F451:F514" si="9">(C451+D451)-E451</f>
        <v>10</v>
      </c>
    </row>
    <row r="452" spans="1:6" x14ac:dyDescent="0.25">
      <c r="A452" s="19" t="str">
        <f>'Bon de livraison'!G453</f>
        <v>H0403B</v>
      </c>
      <c r="B452" s="19" t="str">
        <f>VLOOKUP(A452,'Bon de livraison'!G453:H1080,2,FALSE)</f>
        <v>BMJ7/16</v>
      </c>
      <c r="C452" s="19">
        <v>10</v>
      </c>
      <c r="D452" s="19">
        <f>SUMIFS(entrée!$C$2:$C$184,entrée!$A$2:$A$184,stock!$A452)</f>
        <v>0</v>
      </c>
      <c r="E452" s="19">
        <f>SUMIFS(sortie!$C$2:$C$184,sortie!$A$2:$A$184,stock!$A452)</f>
        <v>0</v>
      </c>
      <c r="F452" s="19">
        <f t="shared" si="9"/>
        <v>10</v>
      </c>
    </row>
    <row r="453" spans="1:6" x14ac:dyDescent="0.25">
      <c r="A453" s="19" t="str">
        <f>'Bon de livraison'!G454</f>
        <v>H0413B</v>
      </c>
      <c r="B453" s="19" t="str">
        <f>VLOOKUP(A453,'Bon de livraison'!G454:H1081,2,FALSE)</f>
        <v>BJM1/2</v>
      </c>
      <c r="C453" s="19">
        <v>10</v>
      </c>
      <c r="D453" s="19">
        <f>SUMIFS(entrée!$C$2:$C$184,entrée!$A$2:$A$184,stock!$A453)</f>
        <v>0</v>
      </c>
      <c r="E453" s="19">
        <f>SUMIFS(sortie!$C$2:$C$184,sortie!$A$2:$A$184,stock!$A453)</f>
        <v>0</v>
      </c>
      <c r="F453" s="19">
        <f t="shared" si="9"/>
        <v>10</v>
      </c>
    </row>
    <row r="454" spans="1:6" x14ac:dyDescent="0.25">
      <c r="A454" s="19" t="str">
        <f>'Bon de livraison'!G455</f>
        <v>H0403A</v>
      </c>
      <c r="B454" s="19" t="str">
        <f>VLOOKUP(A454,'Bon de livraison'!G455:H1082,2,FALSE)</f>
        <v>BMJ9/16</v>
      </c>
      <c r="C454" s="19">
        <v>10</v>
      </c>
      <c r="D454" s="19">
        <f>SUMIFS(entrée!$C$2:$C$184,entrée!$A$2:$A$184,stock!$A454)</f>
        <v>0</v>
      </c>
      <c r="E454" s="19">
        <f>SUMIFS(sortie!$C$2:$C$184,sortie!$A$2:$A$184,stock!$A454)</f>
        <v>0</v>
      </c>
      <c r="F454" s="19">
        <f t="shared" si="9"/>
        <v>10</v>
      </c>
    </row>
    <row r="455" spans="1:6" x14ac:dyDescent="0.25">
      <c r="A455" s="19" t="str">
        <f>'Bon de livraison'!G456</f>
        <v>H0413A</v>
      </c>
      <c r="B455" s="19" t="str">
        <f>VLOOKUP(A455,'Bon de livraison'!G456:H1083,2,FALSE)</f>
        <v>BMJ3/4</v>
      </c>
      <c r="C455" s="19">
        <v>10</v>
      </c>
      <c r="D455" s="19">
        <f>SUMIFS(entrée!$C$2:$C$184,entrée!$A$2:$A$184,stock!$A455)</f>
        <v>0</v>
      </c>
      <c r="E455" s="19">
        <f>SUMIFS(sortie!$C$2:$C$184,sortie!$A$2:$A$184,stock!$A455)</f>
        <v>0</v>
      </c>
      <c r="F455" s="19">
        <f t="shared" si="9"/>
        <v>10</v>
      </c>
    </row>
    <row r="456" spans="1:6" x14ac:dyDescent="0.25">
      <c r="A456" s="19" t="str">
        <f>'Bon de livraison'!G457</f>
        <v>H0423B</v>
      </c>
      <c r="B456" s="19" t="str">
        <f>VLOOKUP(A456,'Bon de livraison'!G457:H1084,2,FALSE)</f>
        <v>BMJ7/8</v>
      </c>
      <c r="C456" s="19">
        <v>10</v>
      </c>
      <c r="D456" s="19">
        <f>SUMIFS(entrée!$C$2:$C$184,entrée!$A$2:$A$184,stock!$A456)</f>
        <v>0</v>
      </c>
      <c r="E456" s="19">
        <f>SUMIFS(sortie!$C$2:$C$184,sortie!$A$2:$A$184,stock!$A456)</f>
        <v>0</v>
      </c>
      <c r="F456" s="19">
        <f t="shared" si="9"/>
        <v>10</v>
      </c>
    </row>
    <row r="457" spans="1:6" x14ac:dyDescent="0.25">
      <c r="A457" s="19" t="str">
        <f>'Bon de livraison'!G458</f>
        <v>H0423A</v>
      </c>
      <c r="B457" s="19" t="str">
        <f>VLOOKUP(A457,'Bon de livraison'!G458:H1085,2,FALSE)</f>
        <v>BMJ1"1/16</v>
      </c>
      <c r="C457" s="19">
        <v>10</v>
      </c>
      <c r="D457" s="19">
        <f>SUMIFS(entrée!$C$2:$C$184,entrée!$A$2:$A$184,stock!$A457)</f>
        <v>0</v>
      </c>
      <c r="E457" s="19">
        <f>SUMIFS(sortie!$C$2:$C$184,sortie!$A$2:$A$184,stock!$A457)</f>
        <v>0</v>
      </c>
      <c r="F457" s="19">
        <f t="shared" si="9"/>
        <v>10</v>
      </c>
    </row>
    <row r="458" spans="1:6" x14ac:dyDescent="0.25">
      <c r="A458" s="19" t="str">
        <f>'Bon de livraison'!G459</f>
        <v>H0433A</v>
      </c>
      <c r="B458" s="19" t="str">
        <f>VLOOKUP(A458,'Bon de livraison'!G459:H1086,2,FALSE)</f>
        <v>BMJ1"5/16</v>
      </c>
      <c r="C458" s="19">
        <v>10</v>
      </c>
      <c r="D458" s="19">
        <f>SUMIFS(entrée!$C$2:$C$184,entrée!$A$2:$A$184,stock!$A458)</f>
        <v>0</v>
      </c>
      <c r="E458" s="19">
        <f>SUMIFS(sortie!$C$2:$C$184,sortie!$A$2:$A$184,stock!$A458)</f>
        <v>0</v>
      </c>
      <c r="F458" s="19">
        <f t="shared" si="9"/>
        <v>10</v>
      </c>
    </row>
    <row r="459" spans="1:6" x14ac:dyDescent="0.25">
      <c r="A459" s="19" t="str">
        <f>'Bon de livraison'!G460</f>
        <v>H0357A</v>
      </c>
      <c r="B459" s="19" t="str">
        <f>VLOOKUP(A459,'Bon de livraison'!G460:H1087,2,FALSE)</f>
        <v>MJ7/16 - MJ7/16</v>
      </c>
      <c r="C459" s="19">
        <v>10</v>
      </c>
      <c r="D459" s="19">
        <f>SUMIFS(entrée!$C$2:$C$184,entrée!$A$2:$A$184,stock!$A459)</f>
        <v>0</v>
      </c>
      <c r="E459" s="19">
        <f>SUMIFS(sortie!$C$2:$C$184,sortie!$A$2:$A$184,stock!$A459)</f>
        <v>0</v>
      </c>
      <c r="F459" s="19">
        <f t="shared" si="9"/>
        <v>10</v>
      </c>
    </row>
    <row r="460" spans="1:6" x14ac:dyDescent="0.25">
      <c r="A460" s="19" t="str">
        <f>'Bon de livraison'!G461</f>
        <v>H0357B</v>
      </c>
      <c r="B460" s="19" t="str">
        <f>VLOOKUP(A460,'Bon de livraison'!G461:H1088,2,FALSE)</f>
        <v>MJ1/2 - MJ1/2</v>
      </c>
      <c r="C460" s="19">
        <v>10</v>
      </c>
      <c r="D460" s="19">
        <f>SUMIFS(entrée!$C$2:$C$184,entrée!$A$2:$A$184,stock!$A460)</f>
        <v>0</v>
      </c>
      <c r="E460" s="19">
        <f>SUMIFS(sortie!$C$2:$C$184,sortie!$A$2:$A$184,stock!$A460)</f>
        <v>0</v>
      </c>
      <c r="F460" s="19">
        <f t="shared" si="9"/>
        <v>10</v>
      </c>
    </row>
    <row r="461" spans="1:6" x14ac:dyDescent="0.25">
      <c r="A461" s="19" t="str">
        <f>'Bon de livraison'!G462</f>
        <v>H0367A</v>
      </c>
      <c r="B461" s="19" t="str">
        <f>VLOOKUP(A461,'Bon de livraison'!G462:H1089,2,FALSE)</f>
        <v>MJ9/16 - MJ9/16</v>
      </c>
      <c r="C461" s="19">
        <v>10</v>
      </c>
      <c r="D461" s="19">
        <f>SUMIFS(entrée!$C$2:$C$184,entrée!$A$2:$A$184,stock!$A461)</f>
        <v>0</v>
      </c>
      <c r="E461" s="19">
        <f>SUMIFS(sortie!$C$2:$C$184,sortie!$A$2:$A$184,stock!$A461)</f>
        <v>0</v>
      </c>
      <c r="F461" s="19">
        <f t="shared" si="9"/>
        <v>10</v>
      </c>
    </row>
    <row r="462" spans="1:6" x14ac:dyDescent="0.25">
      <c r="A462" s="19" t="str">
        <f>'Bon de livraison'!G463</f>
        <v>H0367B</v>
      </c>
      <c r="B462" s="19" t="str">
        <f>VLOOKUP(A462,'Bon de livraison'!G463:H1090,2,FALSE)</f>
        <v>MJ3/4 - MJ3/4</v>
      </c>
      <c r="C462" s="19">
        <v>10</v>
      </c>
      <c r="D462" s="19">
        <f>SUMIFS(entrée!$C$2:$C$184,entrée!$A$2:$A$184,stock!$A462)</f>
        <v>0</v>
      </c>
      <c r="E462" s="19">
        <f>SUMIFS(sortie!$C$2:$C$184,sortie!$A$2:$A$184,stock!$A462)</f>
        <v>0</v>
      </c>
      <c r="F462" s="19">
        <f t="shared" si="9"/>
        <v>10</v>
      </c>
    </row>
    <row r="463" spans="1:6" x14ac:dyDescent="0.25">
      <c r="A463" s="19" t="str">
        <f>'Bon de livraison'!G464</f>
        <v>H0377A</v>
      </c>
      <c r="B463" s="19" t="str">
        <f>VLOOKUP(A463,'Bon de livraison'!G464:H1091,2,FALSE)</f>
        <v>MJ7/8 - MJ7/8</v>
      </c>
      <c r="C463" s="19">
        <v>10</v>
      </c>
      <c r="D463" s="19">
        <f>SUMIFS(entrée!$C$2:$C$184,entrée!$A$2:$A$184,stock!$A463)</f>
        <v>0</v>
      </c>
      <c r="E463" s="19">
        <f>SUMIFS(sortie!$C$2:$C$184,sortie!$A$2:$A$184,stock!$A463)</f>
        <v>0</v>
      </c>
      <c r="F463" s="19">
        <f t="shared" si="9"/>
        <v>10</v>
      </c>
    </row>
    <row r="464" spans="1:6" x14ac:dyDescent="0.25">
      <c r="A464" s="19" t="str">
        <f>'Bon de livraison'!G465</f>
        <v>H0377B</v>
      </c>
      <c r="B464" s="19" t="str">
        <f>VLOOKUP(A464,'Bon de livraison'!G465:H1092,2,FALSE)</f>
        <v>MJ1"1/16 - MJ1"1/16</v>
      </c>
      <c r="C464" s="19">
        <v>10</v>
      </c>
      <c r="D464" s="19">
        <f>SUMIFS(entrée!$C$2:$C$184,entrée!$A$2:$A$184,stock!$A464)</f>
        <v>0</v>
      </c>
      <c r="E464" s="19">
        <f>SUMIFS(sortie!$C$2:$C$184,sortie!$A$2:$A$184,stock!$A464)</f>
        <v>0</v>
      </c>
      <c r="F464" s="19">
        <f t="shared" si="9"/>
        <v>10</v>
      </c>
    </row>
    <row r="465" spans="1:6" x14ac:dyDescent="0.25">
      <c r="A465" s="19" t="str">
        <f>'Bon de livraison'!G466</f>
        <v>H0387A</v>
      </c>
      <c r="B465" s="19" t="str">
        <f>VLOOKUP(A465,'Bon de livraison'!G466:H1093,2,FALSE)</f>
        <v>MJ1"5/16 - MJ1"5/16</v>
      </c>
      <c r="C465" s="19">
        <v>10</v>
      </c>
      <c r="D465" s="19">
        <f>SUMIFS(entrée!$C$2:$C$184,entrée!$A$2:$A$184,stock!$A465)</f>
        <v>0</v>
      </c>
      <c r="E465" s="19">
        <f>SUMIFS(sortie!$C$2:$C$184,sortie!$A$2:$A$184,stock!$A465)</f>
        <v>0</v>
      </c>
      <c r="F465" s="19">
        <f t="shared" si="9"/>
        <v>10</v>
      </c>
    </row>
    <row r="466" spans="1:6" x14ac:dyDescent="0.25">
      <c r="A466" s="19" t="str">
        <f>'Bon de livraison'!G467</f>
        <v>H0358A</v>
      </c>
      <c r="B466" s="19" t="str">
        <f>VLOOKUP(A466,'Bon de livraison'!G467:H1094,2,FALSE)</f>
        <v>MJ7/16-MJ7/16</v>
      </c>
      <c r="C466" s="19">
        <v>10</v>
      </c>
      <c r="D466" s="19">
        <f>SUMIFS(entrée!$C$2:$C$184,entrée!$A$2:$A$184,stock!$A466)</f>
        <v>0</v>
      </c>
      <c r="E466" s="19">
        <f>SUMIFS(sortie!$C$2:$C$184,sortie!$A$2:$A$184,stock!$A466)</f>
        <v>0</v>
      </c>
      <c r="F466" s="19">
        <f t="shared" si="9"/>
        <v>10</v>
      </c>
    </row>
    <row r="467" spans="1:6" x14ac:dyDescent="0.25">
      <c r="A467" s="19" t="str">
        <f>'Bon de livraison'!G468</f>
        <v>H0358B</v>
      </c>
      <c r="B467" s="19" t="str">
        <f>VLOOKUP(A467,'Bon de livraison'!G468:H1095,2,FALSE)</f>
        <v>MJ1/2-MJ1/2</v>
      </c>
      <c r="C467" s="19">
        <v>10</v>
      </c>
      <c r="D467" s="19">
        <f>SUMIFS(entrée!$C$2:$C$184,entrée!$A$2:$A$184,stock!$A467)</f>
        <v>0</v>
      </c>
      <c r="E467" s="19">
        <f>SUMIFS(sortie!$C$2:$C$184,sortie!$A$2:$A$184,stock!$A467)</f>
        <v>0</v>
      </c>
      <c r="F467" s="19">
        <f t="shared" si="9"/>
        <v>10</v>
      </c>
    </row>
    <row r="468" spans="1:6" x14ac:dyDescent="0.25">
      <c r="A468" s="19" t="str">
        <f>'Bon de livraison'!G469</f>
        <v>H0368A</v>
      </c>
      <c r="B468" s="19" t="str">
        <f>VLOOKUP(A468,'Bon de livraison'!G469:H1096,2,FALSE)</f>
        <v>MJ9/16-MJ9/16</v>
      </c>
      <c r="C468" s="19">
        <v>10</v>
      </c>
      <c r="D468" s="19">
        <f>SUMIFS(entrée!$C$2:$C$184,entrée!$A$2:$A$184,stock!$A468)</f>
        <v>0</v>
      </c>
      <c r="E468" s="19">
        <f>SUMIFS(sortie!$C$2:$C$184,sortie!$A$2:$A$184,stock!$A468)</f>
        <v>0</v>
      </c>
      <c r="F468" s="19">
        <f t="shared" si="9"/>
        <v>10</v>
      </c>
    </row>
    <row r="469" spans="1:6" x14ac:dyDescent="0.25">
      <c r="A469" s="19" t="str">
        <f>'Bon de livraison'!G470</f>
        <v>H0368B</v>
      </c>
      <c r="B469" s="19" t="str">
        <f>VLOOKUP(A469,'Bon de livraison'!G470:H1097,2,FALSE)</f>
        <v>MJ3/4-MJ3/4</v>
      </c>
      <c r="C469" s="19">
        <v>10</v>
      </c>
      <c r="D469" s="19">
        <f>SUMIFS(entrée!$C$2:$C$184,entrée!$A$2:$A$184,stock!$A469)</f>
        <v>0</v>
      </c>
      <c r="E469" s="19">
        <f>SUMIFS(sortie!$C$2:$C$184,sortie!$A$2:$A$184,stock!$A469)</f>
        <v>0</v>
      </c>
      <c r="F469" s="19">
        <f t="shared" si="9"/>
        <v>10</v>
      </c>
    </row>
    <row r="470" spans="1:6" x14ac:dyDescent="0.25">
      <c r="A470" s="19" t="str">
        <f>'Bon de livraison'!G471</f>
        <v>H0378A</v>
      </c>
      <c r="B470" s="19" t="str">
        <f>VLOOKUP(A470,'Bon de livraison'!G471:H1098,2,FALSE)</f>
        <v>MJ7/8-MJ7/8</v>
      </c>
      <c r="C470" s="19">
        <v>10</v>
      </c>
      <c r="D470" s="19">
        <f>SUMIFS(entrée!$C$2:$C$184,entrée!$A$2:$A$184,stock!$A470)</f>
        <v>0</v>
      </c>
      <c r="E470" s="19">
        <f>SUMIFS(sortie!$C$2:$C$184,sortie!$A$2:$A$184,stock!$A470)</f>
        <v>0</v>
      </c>
      <c r="F470" s="19">
        <f t="shared" si="9"/>
        <v>10</v>
      </c>
    </row>
    <row r="471" spans="1:6" x14ac:dyDescent="0.25">
      <c r="A471" s="19" t="str">
        <f>'Bon de livraison'!G472</f>
        <v>H0378B</v>
      </c>
      <c r="B471" s="19" t="str">
        <f>VLOOKUP(A471,'Bon de livraison'!G472:H1099,2,FALSE)</f>
        <v>MJ1"1/16-MJ1"1/16</v>
      </c>
      <c r="C471" s="19">
        <v>10</v>
      </c>
      <c r="D471" s="19">
        <f>SUMIFS(entrée!$C$2:$C$184,entrée!$A$2:$A$184,stock!$A471)</f>
        <v>0</v>
      </c>
      <c r="E471" s="19">
        <f>SUMIFS(sortie!$C$2:$C$184,sortie!$A$2:$A$184,stock!$A471)</f>
        <v>0</v>
      </c>
      <c r="F471" s="19">
        <f t="shared" si="9"/>
        <v>10</v>
      </c>
    </row>
    <row r="472" spans="1:6" x14ac:dyDescent="0.25">
      <c r="A472" s="19" t="str">
        <f>'Bon de livraison'!G473</f>
        <v>H0388A</v>
      </c>
      <c r="B472" s="19" t="str">
        <f>VLOOKUP(A472,'Bon de livraison'!G473:H1100,2,FALSE)</f>
        <v>MJ1"5/16-MJ1"5/16</v>
      </c>
      <c r="C472" s="19">
        <v>10</v>
      </c>
      <c r="D472" s="19">
        <f>SUMIFS(entrée!$C$2:$C$184,entrée!$A$2:$A$184,stock!$A472)</f>
        <v>0</v>
      </c>
      <c r="E472" s="19">
        <f>SUMIFS(sortie!$C$2:$C$184,sortie!$A$2:$A$184,stock!$A472)</f>
        <v>0</v>
      </c>
      <c r="F472" s="19">
        <f t="shared" si="9"/>
        <v>10</v>
      </c>
    </row>
    <row r="473" spans="1:6" x14ac:dyDescent="0.25">
      <c r="A473" s="19" t="str">
        <f>'Bon de livraison'!G474</f>
        <v>H0359A</v>
      </c>
      <c r="B473" s="19" t="str">
        <f>VLOOKUP(A473,'Bon de livraison'!G474:H1101,2,FALSE)</f>
        <v>MJ7/16 -FJ7/16 90°</v>
      </c>
      <c r="C473" s="19">
        <v>10</v>
      </c>
      <c r="D473" s="19">
        <f>SUMIFS(entrée!$C$2:$C$184,entrée!$A$2:$A$184,stock!$A473)</f>
        <v>0</v>
      </c>
      <c r="E473" s="19">
        <f>SUMIFS(sortie!$C$2:$C$184,sortie!$A$2:$A$184,stock!$A473)</f>
        <v>0</v>
      </c>
      <c r="F473" s="19">
        <f t="shared" si="9"/>
        <v>10</v>
      </c>
    </row>
    <row r="474" spans="1:6" x14ac:dyDescent="0.25">
      <c r="A474" s="19" t="str">
        <f>'Bon de livraison'!G475</f>
        <v>H0359B</v>
      </c>
      <c r="B474" s="19" t="str">
        <f>VLOOKUP(A474,'Bon de livraison'!G475:H1102,2,FALSE)</f>
        <v>MJ1/2 -FJ1/2 90°</v>
      </c>
      <c r="C474" s="19">
        <v>10</v>
      </c>
      <c r="D474" s="19">
        <f>SUMIFS(entrée!$C$2:$C$184,entrée!$A$2:$A$184,stock!$A474)</f>
        <v>0</v>
      </c>
      <c r="E474" s="19">
        <f>SUMIFS(sortie!$C$2:$C$184,sortie!$A$2:$A$184,stock!$A474)</f>
        <v>0</v>
      </c>
      <c r="F474" s="19">
        <f t="shared" si="9"/>
        <v>10</v>
      </c>
    </row>
    <row r="475" spans="1:6" x14ac:dyDescent="0.25">
      <c r="A475" s="19" t="str">
        <f>'Bon de livraison'!G476</f>
        <v>H0369A</v>
      </c>
      <c r="B475" s="19" t="str">
        <f>VLOOKUP(A475,'Bon de livraison'!G476:H1103,2,FALSE)</f>
        <v>MJ9/16-FJ9/16 90°</v>
      </c>
      <c r="C475" s="19">
        <v>10</v>
      </c>
      <c r="D475" s="19">
        <f>SUMIFS(entrée!$C$2:$C$184,entrée!$A$2:$A$184,stock!$A475)</f>
        <v>0</v>
      </c>
      <c r="E475" s="19">
        <f>SUMIFS(sortie!$C$2:$C$184,sortie!$A$2:$A$184,stock!$A475)</f>
        <v>0</v>
      </c>
      <c r="F475" s="19">
        <f t="shared" si="9"/>
        <v>10</v>
      </c>
    </row>
    <row r="476" spans="1:6" x14ac:dyDescent="0.25">
      <c r="A476" s="19" t="str">
        <f>'Bon de livraison'!G477</f>
        <v>H0369B</v>
      </c>
      <c r="B476" s="19" t="str">
        <f>VLOOKUP(A476,'Bon de livraison'!G477:H1104,2,FALSE)</f>
        <v>MJ3/4-FJ3/4 90°</v>
      </c>
      <c r="C476" s="19">
        <v>10</v>
      </c>
      <c r="D476" s="19">
        <f>SUMIFS(entrée!$C$2:$C$184,entrée!$A$2:$A$184,stock!$A476)</f>
        <v>0</v>
      </c>
      <c r="E476" s="19">
        <f>SUMIFS(sortie!$C$2:$C$184,sortie!$A$2:$A$184,stock!$A476)</f>
        <v>0</v>
      </c>
      <c r="F476" s="19">
        <f t="shared" si="9"/>
        <v>10</v>
      </c>
    </row>
    <row r="477" spans="1:6" x14ac:dyDescent="0.25">
      <c r="A477" s="19" t="str">
        <f>'Bon de livraison'!G478</f>
        <v>H0379A</v>
      </c>
      <c r="B477" s="19" t="str">
        <f>VLOOKUP(A477,'Bon de livraison'!G478:H1105,2,FALSE)</f>
        <v>MJ7/8-FJ7/8 90°</v>
      </c>
      <c r="C477" s="19">
        <v>10</v>
      </c>
      <c r="D477" s="19">
        <f>SUMIFS(entrée!$C$2:$C$184,entrée!$A$2:$A$184,stock!$A477)</f>
        <v>0</v>
      </c>
      <c r="E477" s="19">
        <f>SUMIFS(sortie!$C$2:$C$184,sortie!$A$2:$A$184,stock!$A477)</f>
        <v>0</v>
      </c>
      <c r="F477" s="19">
        <f t="shared" si="9"/>
        <v>10</v>
      </c>
    </row>
    <row r="478" spans="1:6" x14ac:dyDescent="0.25">
      <c r="A478" s="19" t="str">
        <f>'Bon de livraison'!G479</f>
        <v>H0379B</v>
      </c>
      <c r="B478" s="19" t="str">
        <f>VLOOKUP(A478,'Bon de livraison'!G479:H1106,2,FALSE)</f>
        <v>MJ1"1/16-FJ1"1/16 90°</v>
      </c>
      <c r="C478" s="19">
        <v>10</v>
      </c>
      <c r="D478" s="19">
        <f>SUMIFS(entrée!$C$2:$C$184,entrée!$A$2:$A$184,stock!$A478)</f>
        <v>0</v>
      </c>
      <c r="E478" s="19">
        <f>SUMIFS(sortie!$C$2:$C$184,sortie!$A$2:$A$184,stock!$A478)</f>
        <v>0</v>
      </c>
      <c r="F478" s="19">
        <f t="shared" si="9"/>
        <v>10</v>
      </c>
    </row>
    <row r="479" spans="1:6" x14ac:dyDescent="0.25">
      <c r="A479" s="19" t="str">
        <f>'Bon de livraison'!G480</f>
        <v>H0389A</v>
      </c>
      <c r="B479" s="19" t="str">
        <f>VLOOKUP(A479,'Bon de livraison'!G480:H1107,2,FALSE)</f>
        <v>MJ1"5/16-FJ1"5/16 90°</v>
      </c>
      <c r="C479" s="19">
        <v>10</v>
      </c>
      <c r="D479" s="19">
        <f>SUMIFS(entrée!$C$2:$C$184,entrée!$A$2:$A$184,stock!$A479)</f>
        <v>0</v>
      </c>
      <c r="E479" s="19">
        <f>SUMIFS(sortie!$C$2:$C$184,sortie!$A$2:$A$184,stock!$A479)</f>
        <v>0</v>
      </c>
      <c r="F479" s="19">
        <f t="shared" si="9"/>
        <v>10</v>
      </c>
    </row>
    <row r="480" spans="1:6" x14ac:dyDescent="0.25">
      <c r="A480" s="19" t="str">
        <f>'Bon de livraison'!G481</f>
        <v>MJ7/16 -FJ7/16 45°</v>
      </c>
      <c r="B480" s="19" t="str">
        <f>VLOOKUP(A480,'Bon de livraison'!G481:H1108,2,FALSE)</f>
        <v>MJ7/16 -FJ7/16 45°</v>
      </c>
      <c r="C480" s="19">
        <v>10</v>
      </c>
      <c r="D480" s="19">
        <f>SUMIFS(entrée!$C$2:$C$184,entrée!$A$2:$A$184,stock!$A480)</f>
        <v>0</v>
      </c>
      <c r="E480" s="19">
        <f>SUMIFS(sortie!$C$2:$C$184,sortie!$A$2:$A$184,stock!$A480)</f>
        <v>0</v>
      </c>
      <c r="F480" s="19">
        <f t="shared" si="9"/>
        <v>10</v>
      </c>
    </row>
    <row r="481" spans="1:6" x14ac:dyDescent="0.25">
      <c r="A481" s="19" t="str">
        <f>'Bon de livraison'!G482</f>
        <v>MJ1/2 -FJ1/2 45°</v>
      </c>
      <c r="B481" s="19" t="str">
        <f>VLOOKUP(A481,'Bon de livraison'!G482:H1109,2,FALSE)</f>
        <v>MJ1/2 -FJ1/2 45°</v>
      </c>
      <c r="C481" s="19">
        <v>10</v>
      </c>
      <c r="D481" s="19">
        <f>SUMIFS(entrée!$C$2:$C$184,entrée!$A$2:$A$184,stock!$A481)</f>
        <v>0</v>
      </c>
      <c r="E481" s="19">
        <f>SUMIFS(sortie!$C$2:$C$184,sortie!$A$2:$A$184,stock!$A481)</f>
        <v>0</v>
      </c>
      <c r="F481" s="19">
        <f t="shared" si="9"/>
        <v>10</v>
      </c>
    </row>
    <row r="482" spans="1:6" x14ac:dyDescent="0.25">
      <c r="A482" s="19" t="str">
        <f>'Bon de livraison'!G483</f>
        <v>MJ9/16-FJ9/16 45°</v>
      </c>
      <c r="B482" s="19" t="str">
        <f>VLOOKUP(A482,'Bon de livraison'!G483:H1110,2,FALSE)</f>
        <v>MJ9/16-FJ9/16 45°</v>
      </c>
      <c r="C482" s="19">
        <v>10</v>
      </c>
      <c r="D482" s="19">
        <f>SUMIFS(entrée!$C$2:$C$184,entrée!$A$2:$A$184,stock!$A482)</f>
        <v>0</v>
      </c>
      <c r="E482" s="19">
        <f>SUMIFS(sortie!$C$2:$C$184,sortie!$A$2:$A$184,stock!$A482)</f>
        <v>0</v>
      </c>
      <c r="F482" s="19">
        <f t="shared" si="9"/>
        <v>10</v>
      </c>
    </row>
    <row r="483" spans="1:6" x14ac:dyDescent="0.25">
      <c r="A483" s="19" t="str">
        <f>'Bon de livraison'!G484</f>
        <v>MJ3/4-FJ3/4 45°</v>
      </c>
      <c r="B483" s="19" t="str">
        <f>VLOOKUP(A483,'Bon de livraison'!G484:H1111,2,FALSE)</f>
        <v>MJ3/4-FJ3/4 45°</v>
      </c>
      <c r="C483" s="19">
        <v>10</v>
      </c>
      <c r="D483" s="19">
        <f>SUMIFS(entrée!$C$2:$C$184,entrée!$A$2:$A$184,stock!$A483)</f>
        <v>0</v>
      </c>
      <c r="E483" s="19">
        <f>SUMIFS(sortie!$C$2:$C$184,sortie!$A$2:$A$184,stock!$A483)</f>
        <v>0</v>
      </c>
      <c r="F483" s="19">
        <f t="shared" si="9"/>
        <v>10</v>
      </c>
    </row>
    <row r="484" spans="1:6" x14ac:dyDescent="0.25">
      <c r="A484" s="19" t="str">
        <f>'Bon de livraison'!G485</f>
        <v>MJ1"1/16-FJ1"1/16 45°</v>
      </c>
      <c r="B484" s="19" t="str">
        <f>VLOOKUP(A484,'Bon de livraison'!G485:H1112,2,FALSE)</f>
        <v>MJ1"1/16-FJ1"1/16 45°</v>
      </c>
      <c r="C484" s="19">
        <v>10</v>
      </c>
      <c r="D484" s="19">
        <f>SUMIFS(entrée!$C$2:$C$184,entrée!$A$2:$A$184,stock!$A484)</f>
        <v>0</v>
      </c>
      <c r="E484" s="19">
        <f>SUMIFS(sortie!$C$2:$C$184,sortie!$A$2:$A$184,stock!$A484)</f>
        <v>0</v>
      </c>
      <c r="F484" s="19">
        <f t="shared" si="9"/>
        <v>10</v>
      </c>
    </row>
    <row r="485" spans="1:6" x14ac:dyDescent="0.25">
      <c r="A485" s="19" t="str">
        <f>'Bon de livraison'!G486</f>
        <v>H0351A</v>
      </c>
      <c r="B485" s="19" t="str">
        <f>VLOOKUP(A485,'Bon de livraison'!G486:H1113,2,FALSE)</f>
        <v>MJ7/16-MB1/8</v>
      </c>
      <c r="C485" s="19">
        <v>10</v>
      </c>
      <c r="D485" s="19">
        <f>SUMIFS(entrée!$C$2:$C$184,entrée!$A$2:$A$184,stock!$A485)</f>
        <v>0</v>
      </c>
      <c r="E485" s="19">
        <f>SUMIFS(sortie!$C$2:$C$184,sortie!$A$2:$A$184,stock!$A485)</f>
        <v>0</v>
      </c>
      <c r="F485" s="19">
        <f t="shared" si="9"/>
        <v>10</v>
      </c>
    </row>
    <row r="486" spans="1:6" x14ac:dyDescent="0.25">
      <c r="A486" s="19" t="str">
        <f>'Bon de livraison'!G487</f>
        <v>H0351B</v>
      </c>
      <c r="B486" s="19" t="str">
        <f>VLOOKUP(A486,'Bon de livraison'!G487:H1114,2,FALSE)</f>
        <v>MJ7/16-MB1/4</v>
      </c>
      <c r="C486" s="19">
        <v>10</v>
      </c>
      <c r="D486" s="19">
        <f>SUMIFS(entrée!$C$2:$C$184,entrée!$A$2:$A$184,stock!$A486)</f>
        <v>0</v>
      </c>
      <c r="E486" s="19">
        <f>SUMIFS(sortie!$C$2:$C$184,sortie!$A$2:$A$184,stock!$A486)</f>
        <v>0</v>
      </c>
      <c r="F486" s="19">
        <f t="shared" si="9"/>
        <v>10</v>
      </c>
    </row>
    <row r="487" spans="1:6" x14ac:dyDescent="0.25">
      <c r="A487" s="19" t="str">
        <f>'Bon de livraison'!G488</f>
        <v>H0361A</v>
      </c>
      <c r="B487" s="19" t="str">
        <f>VLOOKUP(A487,'Bon de livraison'!G488:H1115,2,FALSE)</f>
        <v>MJ1/2-MB1/8</v>
      </c>
      <c r="C487" s="19">
        <v>10</v>
      </c>
      <c r="D487" s="19">
        <f>SUMIFS(entrée!$C$2:$C$184,entrée!$A$2:$A$184,stock!$A487)</f>
        <v>0</v>
      </c>
      <c r="E487" s="19">
        <f>SUMIFS(sortie!$C$2:$C$184,sortie!$A$2:$A$184,stock!$A487)</f>
        <v>0</v>
      </c>
      <c r="F487" s="19">
        <f t="shared" si="9"/>
        <v>10</v>
      </c>
    </row>
    <row r="488" spans="1:6" x14ac:dyDescent="0.25">
      <c r="A488" s="19" t="str">
        <f>'Bon de livraison'!G489</f>
        <v>H0361B</v>
      </c>
      <c r="B488" s="19" t="str">
        <f>VLOOKUP(A488,'Bon de livraison'!G489:H1116,2,FALSE)</f>
        <v>MJ1/2-MB1/4</v>
      </c>
      <c r="C488" s="19">
        <v>10</v>
      </c>
      <c r="D488" s="19">
        <f>SUMIFS(entrée!$C$2:$C$184,entrée!$A$2:$A$184,stock!$A488)</f>
        <v>0</v>
      </c>
      <c r="E488" s="19">
        <f>SUMIFS(sortie!$C$2:$C$184,sortie!$A$2:$A$184,stock!$A488)</f>
        <v>0</v>
      </c>
      <c r="F488" s="19">
        <f t="shared" si="9"/>
        <v>10</v>
      </c>
    </row>
    <row r="489" spans="1:6" x14ac:dyDescent="0.25">
      <c r="A489" s="19" t="str">
        <f>'Bon de livraison'!G490</f>
        <v>H0371A</v>
      </c>
      <c r="B489" s="19" t="str">
        <f>VLOOKUP(A489,'Bon de livraison'!G490:H1117,2,FALSE)</f>
        <v>MJ9/16-MB1/8</v>
      </c>
      <c r="C489" s="19">
        <v>10</v>
      </c>
      <c r="D489" s="19">
        <f>SUMIFS(entrée!$C$2:$C$184,entrée!$A$2:$A$184,stock!$A489)</f>
        <v>0</v>
      </c>
      <c r="E489" s="19">
        <f>SUMIFS(sortie!$C$2:$C$184,sortie!$A$2:$A$184,stock!$A489)</f>
        <v>0</v>
      </c>
      <c r="F489" s="19">
        <f t="shared" si="9"/>
        <v>10</v>
      </c>
    </row>
    <row r="490" spans="1:6" x14ac:dyDescent="0.25">
      <c r="A490" s="19" t="str">
        <f>'Bon de livraison'!G491</f>
        <v>H0371B</v>
      </c>
      <c r="B490" s="19" t="str">
        <f>VLOOKUP(A490,'Bon de livraison'!G491:H1118,2,FALSE)</f>
        <v>MJ9/16-MB1/4</v>
      </c>
      <c r="C490" s="19">
        <v>10</v>
      </c>
      <c r="D490" s="19">
        <f>SUMIFS(entrée!$C$2:$C$184,entrée!$A$2:$A$184,stock!$A490)</f>
        <v>0</v>
      </c>
      <c r="E490" s="19">
        <f>SUMIFS(sortie!$C$2:$C$184,sortie!$A$2:$A$184,stock!$A490)</f>
        <v>0</v>
      </c>
      <c r="F490" s="19">
        <f t="shared" si="9"/>
        <v>10</v>
      </c>
    </row>
    <row r="491" spans="1:6" x14ac:dyDescent="0.25">
      <c r="A491" s="19" t="str">
        <f>'Bon de livraison'!G492</f>
        <v>H0381A</v>
      </c>
      <c r="B491" s="19" t="str">
        <f>VLOOKUP(A491,'Bon de livraison'!G492:H1119,2,FALSE)</f>
        <v>MJ9/16-MB3/8</v>
      </c>
      <c r="C491" s="19">
        <v>10</v>
      </c>
      <c r="D491" s="19">
        <f>SUMIFS(entrée!$C$2:$C$184,entrée!$A$2:$A$184,stock!$A491)</f>
        <v>0</v>
      </c>
      <c r="E491" s="19">
        <f>SUMIFS(sortie!$C$2:$C$184,sortie!$A$2:$A$184,stock!$A491)</f>
        <v>0</v>
      </c>
      <c r="F491" s="19">
        <f t="shared" si="9"/>
        <v>10</v>
      </c>
    </row>
    <row r="492" spans="1:6" x14ac:dyDescent="0.25">
      <c r="A492" s="19" t="str">
        <f>'Bon de livraison'!G493</f>
        <v>H0381B</v>
      </c>
      <c r="B492" s="19" t="str">
        <f>VLOOKUP(A492,'Bon de livraison'!G493:H1120,2,FALSE)</f>
        <v>MJ9/16-MB1/2</v>
      </c>
      <c r="C492" s="19">
        <v>10</v>
      </c>
      <c r="D492" s="19">
        <f>SUMIFS(entrée!$C$2:$C$184,entrée!$A$2:$A$184,stock!$A492)</f>
        <v>0</v>
      </c>
      <c r="E492" s="19">
        <f>SUMIFS(sortie!$C$2:$C$184,sortie!$A$2:$A$184,stock!$A492)</f>
        <v>0</v>
      </c>
      <c r="F492" s="19">
        <f t="shared" si="9"/>
        <v>10</v>
      </c>
    </row>
    <row r="493" spans="1:6" x14ac:dyDescent="0.25">
      <c r="A493" s="19" t="str">
        <f>'Bon de livraison'!G494</f>
        <v>H0391A</v>
      </c>
      <c r="B493" s="19" t="str">
        <f>VLOOKUP(A493,'Bon de livraison'!G494:H1121,2,FALSE)</f>
        <v>MJ3/4-MB1/4</v>
      </c>
      <c r="C493" s="19">
        <v>10</v>
      </c>
      <c r="D493" s="19">
        <f>SUMIFS(entrée!$C$2:$C$184,entrée!$A$2:$A$184,stock!$A493)</f>
        <v>0</v>
      </c>
      <c r="E493" s="19">
        <f>SUMIFS(sortie!$C$2:$C$184,sortie!$A$2:$A$184,stock!$A493)</f>
        <v>0</v>
      </c>
      <c r="F493" s="19">
        <f t="shared" si="9"/>
        <v>10</v>
      </c>
    </row>
    <row r="494" spans="1:6" x14ac:dyDescent="0.25">
      <c r="A494" s="19" t="str">
        <f>'Bon de livraison'!G495</f>
        <v>H0391B</v>
      </c>
      <c r="B494" s="19" t="str">
        <f>VLOOKUP(A494,'Bon de livraison'!G495:H1122,2,FALSE)</f>
        <v>MJ3/4-MB3/8</v>
      </c>
      <c r="C494" s="19">
        <v>10</v>
      </c>
      <c r="D494" s="19">
        <f>SUMIFS(entrée!$C$2:$C$184,entrée!$A$2:$A$184,stock!$A494)</f>
        <v>0</v>
      </c>
      <c r="E494" s="19">
        <f>SUMIFS(sortie!$C$2:$C$184,sortie!$A$2:$A$184,stock!$A494)</f>
        <v>0</v>
      </c>
      <c r="F494" s="19">
        <f t="shared" si="9"/>
        <v>10</v>
      </c>
    </row>
    <row r="495" spans="1:6" x14ac:dyDescent="0.25">
      <c r="A495" s="19" t="str">
        <f>'Bon de livraison'!G496</f>
        <v>H0352A</v>
      </c>
      <c r="B495" s="19" t="str">
        <f>VLOOKUP(A495,'Bon de livraison'!G496:H1123,2,FALSE)</f>
        <v>MJ3/4-MB1/2</v>
      </c>
      <c r="C495" s="19">
        <v>10</v>
      </c>
      <c r="D495" s="19">
        <f>SUMIFS(entrée!$C$2:$C$184,entrée!$A$2:$A$184,stock!$A495)</f>
        <v>0</v>
      </c>
      <c r="E495" s="19">
        <f>SUMIFS(sortie!$C$2:$C$184,sortie!$A$2:$A$184,stock!$A495)</f>
        <v>0</v>
      </c>
      <c r="F495" s="19">
        <f t="shared" si="9"/>
        <v>10</v>
      </c>
    </row>
    <row r="496" spans="1:6" x14ac:dyDescent="0.25">
      <c r="A496" s="19" t="str">
        <f>'Bon de livraison'!G497</f>
        <v>H0352B</v>
      </c>
      <c r="B496" s="19" t="str">
        <f>VLOOKUP(A496,'Bon de livraison'!G497:H1124,2,FALSE)</f>
        <v>MJ3/4-MB3/4</v>
      </c>
      <c r="C496" s="19">
        <v>10</v>
      </c>
      <c r="D496" s="19">
        <f>SUMIFS(entrée!$C$2:$C$184,entrée!$A$2:$A$184,stock!$A496)</f>
        <v>0</v>
      </c>
      <c r="E496" s="19">
        <f>SUMIFS(sortie!$C$2:$C$184,sortie!$A$2:$A$184,stock!$A496)</f>
        <v>0</v>
      </c>
      <c r="F496" s="19">
        <f t="shared" si="9"/>
        <v>10</v>
      </c>
    </row>
    <row r="497" spans="1:6" x14ac:dyDescent="0.25">
      <c r="A497" s="19" t="str">
        <f>'Bon de livraison'!G498</f>
        <v>H0362A</v>
      </c>
      <c r="B497" s="19" t="str">
        <f>VLOOKUP(A497,'Bon de livraison'!G498:H1125,2,FALSE)</f>
        <v>MJ7/8-MB1/2</v>
      </c>
      <c r="C497" s="19">
        <v>10</v>
      </c>
      <c r="D497" s="19">
        <f>SUMIFS(entrée!$C$2:$C$184,entrée!$A$2:$A$184,stock!$A497)</f>
        <v>0</v>
      </c>
      <c r="E497" s="19">
        <f>SUMIFS(sortie!$C$2:$C$184,sortie!$A$2:$A$184,stock!$A497)</f>
        <v>0</v>
      </c>
      <c r="F497" s="19">
        <f t="shared" si="9"/>
        <v>10</v>
      </c>
    </row>
    <row r="498" spans="1:6" x14ac:dyDescent="0.25">
      <c r="A498" s="19" t="str">
        <f>'Bon de livraison'!G499</f>
        <v>H0362B</v>
      </c>
      <c r="B498" s="19" t="str">
        <f>VLOOKUP(A498,'Bon de livraison'!G499:H1126,2,FALSE)</f>
        <v>MJ7/8-MB3/4</v>
      </c>
      <c r="C498" s="19">
        <v>10</v>
      </c>
      <c r="D498" s="19">
        <f>SUMIFS(entrée!$C$2:$C$184,entrée!$A$2:$A$184,stock!$A498)</f>
        <v>0</v>
      </c>
      <c r="E498" s="19">
        <f>SUMIFS(sortie!$C$2:$C$184,sortie!$A$2:$A$184,stock!$A498)</f>
        <v>0</v>
      </c>
      <c r="F498" s="19">
        <f t="shared" si="9"/>
        <v>10</v>
      </c>
    </row>
    <row r="499" spans="1:6" x14ac:dyDescent="0.25">
      <c r="A499" s="19" t="str">
        <f>'Bon de livraison'!G500</f>
        <v>H0372A</v>
      </c>
      <c r="B499" s="19" t="str">
        <f>VLOOKUP(A499,'Bon de livraison'!G500:H1127,2,FALSE)</f>
        <v>MJ1"1/16-MB1/2</v>
      </c>
      <c r="C499" s="19">
        <v>10</v>
      </c>
      <c r="D499" s="19">
        <f>SUMIFS(entrée!$C$2:$C$184,entrée!$A$2:$A$184,stock!$A499)</f>
        <v>0</v>
      </c>
      <c r="E499" s="19">
        <f>SUMIFS(sortie!$C$2:$C$184,sortie!$A$2:$A$184,stock!$A499)</f>
        <v>0</v>
      </c>
      <c r="F499" s="19">
        <f t="shared" si="9"/>
        <v>10</v>
      </c>
    </row>
    <row r="500" spans="1:6" x14ac:dyDescent="0.25">
      <c r="A500" s="19" t="str">
        <f>'Bon de livraison'!G501</f>
        <v>H0372B</v>
      </c>
      <c r="B500" s="19" t="str">
        <f>VLOOKUP(A500,'Bon de livraison'!G501:H1128,2,FALSE)</f>
        <v>MJ1"1/16-MB3/4</v>
      </c>
      <c r="C500" s="19">
        <v>10</v>
      </c>
      <c r="D500" s="19">
        <f>SUMIFS(entrée!$C$2:$C$184,entrée!$A$2:$A$184,stock!$A500)</f>
        <v>0</v>
      </c>
      <c r="E500" s="19">
        <f>SUMIFS(sortie!$C$2:$C$184,sortie!$A$2:$A$184,stock!$A500)</f>
        <v>0</v>
      </c>
      <c r="F500" s="19">
        <f t="shared" si="9"/>
        <v>10</v>
      </c>
    </row>
    <row r="501" spans="1:6" x14ac:dyDescent="0.25">
      <c r="A501" s="19" t="str">
        <f>'Bon de livraison'!G502</f>
        <v>H0382A</v>
      </c>
      <c r="B501" s="19" t="str">
        <f>VLOOKUP(A501,'Bon de livraison'!G502:H1129,2,FALSE)</f>
        <v>MJ1"1/16-MB1"</v>
      </c>
      <c r="C501" s="19">
        <v>10</v>
      </c>
      <c r="D501" s="19">
        <f>SUMIFS(entrée!$C$2:$C$184,entrée!$A$2:$A$184,stock!$A501)</f>
        <v>0</v>
      </c>
      <c r="E501" s="19">
        <f>SUMIFS(sortie!$C$2:$C$184,sortie!$A$2:$A$184,stock!$A501)</f>
        <v>0</v>
      </c>
      <c r="F501" s="19">
        <f t="shared" si="9"/>
        <v>10</v>
      </c>
    </row>
    <row r="502" spans="1:6" x14ac:dyDescent="0.25">
      <c r="A502" s="19" t="str">
        <f>'Bon de livraison'!G503</f>
        <v>H0392A</v>
      </c>
      <c r="B502" s="19" t="str">
        <f>VLOOKUP(A502,'Bon de livraison'!G503:H1130,2,FALSE)</f>
        <v>MJ1"5/16-MB3/4</v>
      </c>
      <c r="C502" s="19">
        <v>10</v>
      </c>
      <c r="D502" s="19">
        <f>SUMIFS(entrée!$C$2:$C$184,entrée!$A$2:$A$184,stock!$A502)</f>
        <v>0</v>
      </c>
      <c r="E502" s="19">
        <f>SUMIFS(sortie!$C$2:$C$184,sortie!$A$2:$A$184,stock!$A502)</f>
        <v>0</v>
      </c>
      <c r="F502" s="19">
        <f t="shared" si="9"/>
        <v>10</v>
      </c>
    </row>
    <row r="503" spans="1:6" x14ac:dyDescent="0.25">
      <c r="A503" s="19" t="str">
        <f>'Bon de livraison'!G504</f>
        <v>H0392B</v>
      </c>
      <c r="B503" s="19" t="str">
        <f>VLOOKUP(A503,'Bon de livraison'!G504:H1131,2,FALSE)</f>
        <v>MJ1"5/16-MB1"</v>
      </c>
      <c r="C503" s="19">
        <v>10</v>
      </c>
      <c r="D503" s="19">
        <f>SUMIFS(entrée!$C$2:$C$184,entrée!$A$2:$A$184,stock!$A503)</f>
        <v>0</v>
      </c>
      <c r="E503" s="19">
        <f>SUMIFS(sortie!$C$2:$C$184,sortie!$A$2:$A$184,stock!$A503)</f>
        <v>0</v>
      </c>
      <c r="F503" s="19">
        <f t="shared" si="9"/>
        <v>10</v>
      </c>
    </row>
    <row r="504" spans="1:6" x14ac:dyDescent="0.25">
      <c r="A504" s="19" t="str">
        <f>'Bon de livraison'!G505</f>
        <v>H0353A</v>
      </c>
      <c r="B504" s="19" t="str">
        <f>VLOOKUP(A504,'Bon de livraison'!G505:H1132,2,FALSE)</f>
        <v>MJ7/16-MB1/8 90°</v>
      </c>
      <c r="C504" s="19">
        <v>10</v>
      </c>
      <c r="D504" s="19">
        <f>SUMIFS(entrée!$C$2:$C$184,entrée!$A$2:$A$184,stock!$A504)</f>
        <v>0</v>
      </c>
      <c r="E504" s="19">
        <f>SUMIFS(sortie!$C$2:$C$184,sortie!$A$2:$A$184,stock!$A504)</f>
        <v>0</v>
      </c>
      <c r="F504" s="19">
        <f t="shared" si="9"/>
        <v>10</v>
      </c>
    </row>
    <row r="505" spans="1:6" x14ac:dyDescent="0.25">
      <c r="A505" s="19" t="str">
        <f>'Bon de livraison'!G506</f>
        <v>H0353B</v>
      </c>
      <c r="B505" s="19" t="str">
        <f>VLOOKUP(A505,'Bon de livraison'!G506:H1133,2,FALSE)</f>
        <v>MJ7/16-MB1/4 90°</v>
      </c>
      <c r="C505" s="19">
        <v>10</v>
      </c>
      <c r="D505" s="19">
        <f>SUMIFS(entrée!$C$2:$C$184,entrée!$A$2:$A$184,stock!$A505)</f>
        <v>0</v>
      </c>
      <c r="E505" s="19">
        <f>SUMIFS(sortie!$C$2:$C$184,sortie!$A$2:$A$184,stock!$A505)</f>
        <v>0</v>
      </c>
      <c r="F505" s="19">
        <f t="shared" si="9"/>
        <v>10</v>
      </c>
    </row>
    <row r="506" spans="1:6" x14ac:dyDescent="0.25">
      <c r="A506" s="19" t="str">
        <f>'Bon de livraison'!G507</f>
        <v>H0363A</v>
      </c>
      <c r="B506" s="19" t="str">
        <f>VLOOKUP(A506,'Bon de livraison'!G507:H1134,2,FALSE)</f>
        <v>MJ1/2-MB1/8 90°</v>
      </c>
      <c r="C506" s="19">
        <v>10</v>
      </c>
      <c r="D506" s="19">
        <f>SUMIFS(entrée!$C$2:$C$184,entrée!$A$2:$A$184,stock!$A506)</f>
        <v>0</v>
      </c>
      <c r="E506" s="19">
        <f>SUMIFS(sortie!$C$2:$C$184,sortie!$A$2:$A$184,stock!$A506)</f>
        <v>0</v>
      </c>
      <c r="F506" s="19">
        <f t="shared" si="9"/>
        <v>10</v>
      </c>
    </row>
    <row r="507" spans="1:6" x14ac:dyDescent="0.25">
      <c r="A507" s="19" t="str">
        <f>'Bon de livraison'!G508</f>
        <v>H0363B</v>
      </c>
      <c r="B507" s="19" t="str">
        <f>VLOOKUP(A507,'Bon de livraison'!G508:H1135,2,FALSE)</f>
        <v>MJ1/2-MB1/4 90°</v>
      </c>
      <c r="C507" s="19">
        <v>10</v>
      </c>
      <c r="D507" s="19">
        <f>SUMIFS(entrée!$C$2:$C$184,entrée!$A$2:$A$184,stock!$A507)</f>
        <v>0</v>
      </c>
      <c r="E507" s="19">
        <f>SUMIFS(sortie!$C$2:$C$184,sortie!$A$2:$A$184,stock!$A507)</f>
        <v>0</v>
      </c>
      <c r="F507" s="19">
        <f t="shared" si="9"/>
        <v>10</v>
      </c>
    </row>
    <row r="508" spans="1:6" x14ac:dyDescent="0.25">
      <c r="A508" s="19" t="str">
        <f>'Bon de livraison'!G509</f>
        <v>H0373A</v>
      </c>
      <c r="B508" s="19" t="str">
        <f>VLOOKUP(A508,'Bon de livraison'!G509:H1136,2,FALSE)</f>
        <v>MJ9/16-MB1/4 90°</v>
      </c>
      <c r="C508" s="19">
        <v>10</v>
      </c>
      <c r="D508" s="19">
        <f>SUMIFS(entrée!$C$2:$C$184,entrée!$A$2:$A$184,stock!$A508)</f>
        <v>0</v>
      </c>
      <c r="E508" s="19">
        <f>SUMIFS(sortie!$C$2:$C$184,sortie!$A$2:$A$184,stock!$A508)</f>
        <v>0</v>
      </c>
      <c r="F508" s="19">
        <f t="shared" si="9"/>
        <v>10</v>
      </c>
    </row>
    <row r="509" spans="1:6" x14ac:dyDescent="0.25">
      <c r="A509" s="19" t="str">
        <f>'Bon de livraison'!G510</f>
        <v>H0373B</v>
      </c>
      <c r="B509" s="19" t="str">
        <f>VLOOKUP(A509,'Bon de livraison'!G510:H1137,2,FALSE)</f>
        <v>MJ9/16-MB3/8 90°</v>
      </c>
      <c r="C509" s="19">
        <v>10</v>
      </c>
      <c r="D509" s="19">
        <f>SUMIFS(entrée!$C$2:$C$184,entrée!$A$2:$A$184,stock!$A509)</f>
        <v>0</v>
      </c>
      <c r="E509" s="19">
        <f>SUMIFS(sortie!$C$2:$C$184,sortie!$A$2:$A$184,stock!$A509)</f>
        <v>0</v>
      </c>
      <c r="F509" s="19">
        <f t="shared" si="9"/>
        <v>10</v>
      </c>
    </row>
    <row r="510" spans="1:6" x14ac:dyDescent="0.25">
      <c r="A510" s="19" t="str">
        <f>'Bon de livraison'!G511</f>
        <v>H0373C</v>
      </c>
      <c r="B510" s="19" t="str">
        <f>VLOOKUP(A510,'Bon de livraison'!G511:H1138,2,FALSE)</f>
        <v>MJ9/16-MB1/2 90°</v>
      </c>
      <c r="C510" s="19">
        <v>10</v>
      </c>
      <c r="D510" s="19">
        <f>SUMIFS(entrée!$C$2:$C$184,entrée!$A$2:$A$184,stock!$A510)</f>
        <v>0</v>
      </c>
      <c r="E510" s="19">
        <f>SUMIFS(sortie!$C$2:$C$184,sortie!$A$2:$A$184,stock!$A510)</f>
        <v>0</v>
      </c>
      <c r="F510" s="19">
        <f t="shared" si="9"/>
        <v>10</v>
      </c>
    </row>
    <row r="511" spans="1:6" x14ac:dyDescent="0.25">
      <c r="A511" s="19" t="str">
        <f>'Bon de livraison'!G512</f>
        <v>H0383A</v>
      </c>
      <c r="B511" s="19" t="str">
        <f>VLOOKUP(A511,'Bon de livraison'!G512:H1139,2,FALSE)</f>
        <v>MJ3/4-MB3/8 90°</v>
      </c>
      <c r="C511" s="19">
        <v>10</v>
      </c>
      <c r="D511" s="19">
        <f>SUMIFS(entrée!$C$2:$C$184,entrée!$A$2:$A$184,stock!$A511)</f>
        <v>0</v>
      </c>
      <c r="E511" s="19">
        <f>SUMIFS(sortie!$C$2:$C$184,sortie!$A$2:$A$184,stock!$A511)</f>
        <v>0</v>
      </c>
      <c r="F511" s="19">
        <f t="shared" si="9"/>
        <v>10</v>
      </c>
    </row>
    <row r="512" spans="1:6" x14ac:dyDescent="0.25">
      <c r="A512" s="19" t="str">
        <f>'Bon de livraison'!G513</f>
        <v>H0383B</v>
      </c>
      <c r="B512" s="19" t="str">
        <f>VLOOKUP(A512,'Bon de livraison'!G513:H1140,2,FALSE)</f>
        <v>MJ3/4-MB1/2 90°</v>
      </c>
      <c r="C512" s="19">
        <v>10</v>
      </c>
      <c r="D512" s="19">
        <f>SUMIFS(entrée!$C$2:$C$184,entrée!$A$2:$A$184,stock!$A512)</f>
        <v>0</v>
      </c>
      <c r="E512" s="19">
        <f>SUMIFS(sortie!$C$2:$C$184,sortie!$A$2:$A$184,stock!$A512)</f>
        <v>0</v>
      </c>
      <c r="F512" s="19">
        <f t="shared" si="9"/>
        <v>10</v>
      </c>
    </row>
    <row r="513" spans="1:6" x14ac:dyDescent="0.25">
      <c r="A513" s="19" t="str">
        <f>'Bon de livraison'!G514</f>
        <v>H0383C</v>
      </c>
      <c r="B513" s="19" t="str">
        <f>VLOOKUP(A513,'Bon de livraison'!G514:H1141,2,FALSE)</f>
        <v>MJ3/4-MB3/4 90°</v>
      </c>
      <c r="C513" s="19">
        <v>10</v>
      </c>
      <c r="D513" s="19">
        <f>SUMIFS(entrée!$C$2:$C$184,entrée!$A$2:$A$184,stock!$A513)</f>
        <v>0</v>
      </c>
      <c r="E513" s="19">
        <f>SUMIFS(sortie!$C$2:$C$184,sortie!$A$2:$A$184,stock!$A513)</f>
        <v>0</v>
      </c>
      <c r="F513" s="19">
        <f t="shared" si="9"/>
        <v>10</v>
      </c>
    </row>
    <row r="514" spans="1:6" x14ac:dyDescent="0.25">
      <c r="A514" s="19" t="str">
        <f>'Bon de livraison'!G515</f>
        <v>H0393A</v>
      </c>
      <c r="B514" s="19" t="str">
        <f>VLOOKUP(A514,'Bon de livraison'!G515:H1142,2,FALSE)</f>
        <v>MJ7/8-MB3/8 90°</v>
      </c>
      <c r="C514" s="19">
        <v>10</v>
      </c>
      <c r="D514" s="19">
        <f>SUMIFS(entrée!$C$2:$C$184,entrée!$A$2:$A$184,stock!$A514)</f>
        <v>0</v>
      </c>
      <c r="E514" s="19">
        <f>SUMIFS(sortie!$C$2:$C$184,sortie!$A$2:$A$184,stock!$A514)</f>
        <v>0</v>
      </c>
      <c r="F514" s="19">
        <f t="shared" si="9"/>
        <v>10</v>
      </c>
    </row>
    <row r="515" spans="1:6" x14ac:dyDescent="0.25">
      <c r="A515" s="19" t="str">
        <f>'Bon de livraison'!G516</f>
        <v>H0393B</v>
      </c>
      <c r="B515" s="19" t="str">
        <f>VLOOKUP(A515,'Bon de livraison'!G516:H1143,2,FALSE)</f>
        <v>MJ7/8-MB1/2 90°</v>
      </c>
      <c r="C515" s="19">
        <v>10</v>
      </c>
      <c r="D515" s="19">
        <f>SUMIFS(entrée!$C$2:$C$184,entrée!$A$2:$A$184,stock!$A515)</f>
        <v>0</v>
      </c>
      <c r="E515" s="19">
        <f>SUMIFS(sortie!$C$2:$C$184,sortie!$A$2:$A$184,stock!$A515)</f>
        <v>0</v>
      </c>
      <c r="F515" s="19">
        <f t="shared" ref="F515:F578" si="10">(C515+D515)-E515</f>
        <v>10</v>
      </c>
    </row>
    <row r="516" spans="1:6" x14ac:dyDescent="0.25">
      <c r="A516" s="19" t="str">
        <f>'Bon de livraison'!G517</f>
        <v>H0393C</v>
      </c>
      <c r="B516" s="19" t="str">
        <f>VLOOKUP(A516,'Bon de livraison'!G517:H1144,2,FALSE)</f>
        <v>MJ7/8-MB3/4 90°</v>
      </c>
      <c r="C516" s="19">
        <v>10</v>
      </c>
      <c r="D516" s="19">
        <f>SUMIFS(entrée!$C$2:$C$184,entrée!$A$2:$A$184,stock!$A516)</f>
        <v>0</v>
      </c>
      <c r="E516" s="19">
        <f>SUMIFS(sortie!$C$2:$C$184,sortie!$A$2:$A$184,stock!$A516)</f>
        <v>0</v>
      </c>
      <c r="F516" s="19">
        <f t="shared" si="10"/>
        <v>10</v>
      </c>
    </row>
    <row r="517" spans="1:6" x14ac:dyDescent="0.25">
      <c r="A517" s="19" t="str">
        <f>'Bon de livraison'!G518</f>
        <v>H0354A</v>
      </c>
      <c r="B517" s="19" t="str">
        <f>VLOOKUP(A517,'Bon de livraison'!G518:H1145,2,FALSE)</f>
        <v>MJ1"1/16-MB1/2 90°</v>
      </c>
      <c r="C517" s="19">
        <v>10</v>
      </c>
      <c r="D517" s="19">
        <f>SUMIFS(entrée!$C$2:$C$184,entrée!$A$2:$A$184,stock!$A517)</f>
        <v>0</v>
      </c>
      <c r="E517" s="19">
        <f>SUMIFS(sortie!$C$2:$C$184,sortie!$A$2:$A$184,stock!$A517)</f>
        <v>0</v>
      </c>
      <c r="F517" s="19">
        <f t="shared" si="10"/>
        <v>10</v>
      </c>
    </row>
    <row r="518" spans="1:6" x14ac:dyDescent="0.25">
      <c r="A518" s="19" t="str">
        <f>'Bon de livraison'!G519</f>
        <v>H0354B</v>
      </c>
      <c r="B518" s="19" t="str">
        <f>VLOOKUP(A518,'Bon de livraison'!G519:H1146,2,FALSE)</f>
        <v>MJ1"1/16-MB3/4 90°</v>
      </c>
      <c r="C518" s="19">
        <v>10</v>
      </c>
      <c r="D518" s="19">
        <f>SUMIFS(entrée!$C$2:$C$184,entrée!$A$2:$A$184,stock!$A518)</f>
        <v>0</v>
      </c>
      <c r="E518" s="19">
        <f>SUMIFS(sortie!$C$2:$C$184,sortie!$A$2:$A$184,stock!$A518)</f>
        <v>0</v>
      </c>
      <c r="F518" s="19">
        <f t="shared" si="10"/>
        <v>10</v>
      </c>
    </row>
    <row r="519" spans="1:6" x14ac:dyDescent="0.25">
      <c r="A519" s="19" t="str">
        <f>'Bon de livraison'!G520</f>
        <v>H0364A</v>
      </c>
      <c r="B519" s="19" t="str">
        <f>VLOOKUP(A519,'Bon de livraison'!G520:H1147,2,FALSE)</f>
        <v>MJ1"5/16-MB3/4 90°</v>
      </c>
      <c r="C519" s="19">
        <v>10</v>
      </c>
      <c r="D519" s="19">
        <f>SUMIFS(entrée!$C$2:$C$184,entrée!$A$2:$A$184,stock!$A519)</f>
        <v>0</v>
      </c>
      <c r="E519" s="19">
        <f>SUMIFS(sortie!$C$2:$C$184,sortie!$A$2:$A$184,stock!$A519)</f>
        <v>0</v>
      </c>
      <c r="F519" s="19">
        <f t="shared" si="10"/>
        <v>10</v>
      </c>
    </row>
    <row r="520" spans="1:6" x14ac:dyDescent="0.25">
      <c r="A520" s="19" t="str">
        <f>'Bon de livraison'!G521</f>
        <v>H0364B</v>
      </c>
      <c r="B520" s="19" t="str">
        <f>VLOOKUP(A520,'Bon de livraison'!G521:H1148,2,FALSE)</f>
        <v>MJ1"5/16-MB1" 90°</v>
      </c>
      <c r="C520" s="19">
        <v>10</v>
      </c>
      <c r="D520" s="19">
        <f>SUMIFS(entrée!$C$2:$C$184,entrée!$A$2:$A$184,stock!$A520)</f>
        <v>0</v>
      </c>
      <c r="E520" s="19">
        <f>SUMIFS(sortie!$C$2:$C$184,sortie!$A$2:$A$184,stock!$A520)</f>
        <v>0</v>
      </c>
      <c r="F520" s="19">
        <f t="shared" si="10"/>
        <v>10</v>
      </c>
    </row>
    <row r="521" spans="1:6" x14ac:dyDescent="0.25">
      <c r="A521" s="19" t="str">
        <f>'Bon de livraison'!G522</f>
        <v xml:space="preserve">j </v>
      </c>
      <c r="B521" s="19" t="str">
        <f>VLOOKUP(A521,'Bon de livraison'!G522:H1149,2,FALSE)</f>
        <v>A.JM78GMR38</v>
      </c>
      <c r="C521" s="19">
        <v>10</v>
      </c>
      <c r="D521" s="19">
        <f>SUMIFS(entrée!$C$2:$C$184,entrée!$A$2:$A$184,stock!$A521)</f>
        <v>0</v>
      </c>
      <c r="E521" s="19">
        <f>SUMIFS(sortie!$C$2:$C$184,sortie!$A$2:$A$184,stock!$A521)</f>
        <v>0</v>
      </c>
      <c r="F521" s="19">
        <f t="shared" si="10"/>
        <v>10</v>
      </c>
    </row>
    <row r="522" spans="1:6" x14ac:dyDescent="0.25">
      <c r="A522" s="19" t="str">
        <f>'Bon de livraison'!G523</f>
        <v>JM9/16GMR3/8</v>
      </c>
      <c r="B522" s="19" t="str">
        <f>VLOOKUP(A522,'Bon de livraison'!G523:H1150,2,FALSE)</f>
        <v>C.JM916GMR38</v>
      </c>
      <c r="C522" s="19">
        <v>10</v>
      </c>
      <c r="D522" s="19">
        <f>SUMIFS(entrée!$C$2:$C$184,entrée!$A$2:$A$184,stock!$A522)</f>
        <v>0</v>
      </c>
      <c r="E522" s="19">
        <f>SUMIFS(sortie!$C$2:$C$184,sortie!$A$2:$A$184,stock!$A522)</f>
        <v>0</v>
      </c>
      <c r="F522" s="19">
        <f t="shared" si="10"/>
        <v>10</v>
      </c>
    </row>
    <row r="523" spans="1:6" x14ac:dyDescent="0.25">
      <c r="A523" s="19" t="str">
        <f>'Bon de livraison'!G524</f>
        <v>H0355A</v>
      </c>
      <c r="B523" s="19" t="str">
        <f>VLOOKUP(A523,'Bon de livraison'!G524:H1151,2,FALSE)</f>
        <v>MJ7/16-MS7/16</v>
      </c>
      <c r="C523" s="19">
        <v>10</v>
      </c>
      <c r="D523" s="19">
        <f>SUMIFS(entrée!$C$2:$C$184,entrée!$A$2:$A$184,stock!$A523)</f>
        <v>0</v>
      </c>
      <c r="E523" s="19">
        <f>SUMIFS(sortie!$C$2:$C$184,sortie!$A$2:$A$184,stock!$A523)</f>
        <v>0</v>
      </c>
      <c r="F523" s="19">
        <f t="shared" si="10"/>
        <v>10</v>
      </c>
    </row>
    <row r="524" spans="1:6" x14ac:dyDescent="0.25">
      <c r="A524" s="19" t="str">
        <f>'Bon de livraison'!G525</f>
        <v>H0355B</v>
      </c>
      <c r="B524" s="19" t="str">
        <f>VLOOKUP(A524,'Bon de livraison'!G525:H1152,2,FALSE)</f>
        <v>MJ1/2-MS1/2</v>
      </c>
      <c r="C524" s="19">
        <v>10</v>
      </c>
      <c r="D524" s="19">
        <f>SUMIFS(entrée!$C$2:$C$184,entrée!$A$2:$A$184,stock!$A524)</f>
        <v>0</v>
      </c>
      <c r="E524" s="19">
        <f>SUMIFS(sortie!$C$2:$C$184,sortie!$A$2:$A$184,stock!$A524)</f>
        <v>0</v>
      </c>
      <c r="F524" s="19">
        <f t="shared" si="10"/>
        <v>10</v>
      </c>
    </row>
    <row r="525" spans="1:6" x14ac:dyDescent="0.25">
      <c r="A525" s="19" t="str">
        <f>'Bon de livraison'!G526</f>
        <v>H0355C</v>
      </c>
      <c r="B525" s="19" t="str">
        <f>VLOOKUP(A525,'Bon de livraison'!G526:H1153,2,FALSE)</f>
        <v>MJ9/16-MS9/16</v>
      </c>
      <c r="C525" s="19">
        <v>10</v>
      </c>
      <c r="D525" s="19">
        <f>SUMIFS(entrée!$C$2:$C$184,entrée!$A$2:$A$184,stock!$A525)</f>
        <v>0</v>
      </c>
      <c r="E525" s="19">
        <f>SUMIFS(sortie!$C$2:$C$184,sortie!$A$2:$A$184,stock!$A525)</f>
        <v>0</v>
      </c>
      <c r="F525" s="19">
        <f t="shared" si="10"/>
        <v>10</v>
      </c>
    </row>
    <row r="526" spans="1:6" x14ac:dyDescent="0.25">
      <c r="A526" s="19" t="str">
        <f>'Bon de livraison'!G527</f>
        <v>H0365A</v>
      </c>
      <c r="B526" s="19" t="str">
        <f>VLOOKUP(A526,'Bon de livraison'!G527:H1154,2,FALSE)</f>
        <v>MJ3/4-MS9/16</v>
      </c>
      <c r="C526" s="19">
        <v>10</v>
      </c>
      <c r="D526" s="19">
        <f>SUMIFS(entrée!$C$2:$C$184,entrée!$A$2:$A$184,stock!$A526)</f>
        <v>0</v>
      </c>
      <c r="E526" s="19">
        <f>SUMIFS(sortie!$C$2:$C$184,sortie!$A$2:$A$184,stock!$A526)</f>
        <v>0</v>
      </c>
      <c r="F526" s="19">
        <f t="shared" si="10"/>
        <v>10</v>
      </c>
    </row>
    <row r="527" spans="1:6" x14ac:dyDescent="0.25">
      <c r="A527" s="19" t="str">
        <f>'Bon de livraison'!G528</f>
        <v>h0365B</v>
      </c>
      <c r="B527" s="19" t="str">
        <f>VLOOKUP(A527,'Bon de livraison'!G528:H1155,2,FALSE)</f>
        <v>MJ3/4-MS3/4</v>
      </c>
      <c r="C527" s="19">
        <v>10</v>
      </c>
      <c r="D527" s="19">
        <f>SUMIFS(entrée!$C$2:$C$184,entrée!$A$2:$A$184,stock!$A527)</f>
        <v>0</v>
      </c>
      <c r="E527" s="19">
        <f>SUMIFS(sortie!$C$2:$C$184,sortie!$A$2:$A$184,stock!$A527)</f>
        <v>0</v>
      </c>
      <c r="F527" s="19">
        <f t="shared" si="10"/>
        <v>10</v>
      </c>
    </row>
    <row r="528" spans="1:6" x14ac:dyDescent="0.25">
      <c r="A528" s="19" t="str">
        <f>'Bon de livraison'!G529</f>
        <v>h0365C</v>
      </c>
      <c r="B528" s="19" t="str">
        <f>VLOOKUP(A528,'Bon de livraison'!G529:H1156,2,FALSE)</f>
        <v>MJ3/4-MS7/8</v>
      </c>
      <c r="C528" s="19">
        <v>10</v>
      </c>
      <c r="D528" s="19">
        <f>SUMIFS(entrée!$C$2:$C$184,entrée!$A$2:$A$184,stock!$A528)</f>
        <v>0</v>
      </c>
      <c r="E528" s="19">
        <f>SUMIFS(sortie!$C$2:$C$184,sortie!$A$2:$A$184,stock!$A528)</f>
        <v>0</v>
      </c>
      <c r="F528" s="19">
        <f t="shared" si="10"/>
        <v>10</v>
      </c>
    </row>
    <row r="529" spans="1:6" x14ac:dyDescent="0.25">
      <c r="A529" s="19" t="str">
        <f>'Bon de livraison'!G530</f>
        <v>H0365D</v>
      </c>
      <c r="B529" s="19" t="str">
        <f>VLOOKUP(A529,'Bon de livraison'!G530:H1157,2,FALSE)</f>
        <v>MJ3/4-MS1"1/16</v>
      </c>
      <c r="C529" s="19">
        <v>10</v>
      </c>
      <c r="D529" s="19">
        <f>SUMIFS(entrée!$C$2:$C$184,entrée!$A$2:$A$184,stock!$A529)</f>
        <v>0</v>
      </c>
      <c r="E529" s="19">
        <f>SUMIFS(sortie!$C$2:$C$184,sortie!$A$2:$A$184,stock!$A529)</f>
        <v>0</v>
      </c>
      <c r="F529" s="19">
        <f t="shared" si="10"/>
        <v>10</v>
      </c>
    </row>
    <row r="530" spans="1:6" x14ac:dyDescent="0.25">
      <c r="A530" s="19" t="str">
        <f>'Bon de livraison'!G531</f>
        <v>H0375A</v>
      </c>
      <c r="B530" s="19" t="str">
        <f>VLOOKUP(A530,'Bon de livraison'!G531:H1158,2,FALSE)</f>
        <v>MJ7/8-MS3/4</v>
      </c>
      <c r="C530" s="19">
        <v>10</v>
      </c>
      <c r="D530" s="19">
        <f>SUMIFS(entrée!$C$2:$C$184,entrée!$A$2:$A$184,stock!$A530)</f>
        <v>0</v>
      </c>
      <c r="E530" s="19">
        <f>SUMIFS(sortie!$C$2:$C$184,sortie!$A$2:$A$184,stock!$A530)</f>
        <v>0</v>
      </c>
      <c r="F530" s="19">
        <f t="shared" si="10"/>
        <v>10</v>
      </c>
    </row>
    <row r="531" spans="1:6" x14ac:dyDescent="0.25">
      <c r="A531" s="19" t="str">
        <f>'Bon de livraison'!G532</f>
        <v>H0375B</v>
      </c>
      <c r="B531" s="19" t="str">
        <f>VLOOKUP(A531,'Bon de livraison'!G532:H1159,2,FALSE)</f>
        <v>MJ7/8-MS7/8</v>
      </c>
      <c r="C531" s="19">
        <v>10</v>
      </c>
      <c r="D531" s="19">
        <f>SUMIFS(entrée!$C$2:$C$184,entrée!$A$2:$A$184,stock!$A531)</f>
        <v>0</v>
      </c>
      <c r="E531" s="19">
        <f>SUMIFS(sortie!$C$2:$C$184,sortie!$A$2:$A$184,stock!$A531)</f>
        <v>0</v>
      </c>
      <c r="F531" s="19">
        <f t="shared" si="10"/>
        <v>10</v>
      </c>
    </row>
    <row r="532" spans="1:6" x14ac:dyDescent="0.25">
      <c r="A532" s="19" t="str">
        <f>'Bon de livraison'!G533</f>
        <v>H0385A</v>
      </c>
      <c r="B532" s="19" t="str">
        <f>VLOOKUP(A532,'Bon de livraison'!G533:H1160,2,FALSE)</f>
        <v>MJ1"1/16-MS7/8</v>
      </c>
      <c r="C532" s="19">
        <v>10</v>
      </c>
      <c r="D532" s="19">
        <f>SUMIFS(entrée!$C$2:$C$184,entrée!$A$2:$A$184,stock!$A532)</f>
        <v>0</v>
      </c>
      <c r="E532" s="19">
        <f>SUMIFS(sortie!$C$2:$C$184,sortie!$A$2:$A$184,stock!$A532)</f>
        <v>0</v>
      </c>
      <c r="F532" s="19">
        <f t="shared" si="10"/>
        <v>10</v>
      </c>
    </row>
    <row r="533" spans="1:6" x14ac:dyDescent="0.25">
      <c r="A533" s="19" t="str">
        <f>'Bon de livraison'!G534</f>
        <v>H0385B</v>
      </c>
      <c r="B533" s="19" t="str">
        <f>VLOOKUP(A533,'Bon de livraison'!G534:H1161,2,FALSE)</f>
        <v>MJ1"1/16-MS1"1/16</v>
      </c>
      <c r="C533" s="19">
        <v>10</v>
      </c>
      <c r="D533" s="19">
        <f>SUMIFS(entrée!$C$2:$C$184,entrée!$A$2:$A$184,stock!$A533)</f>
        <v>0</v>
      </c>
      <c r="E533" s="19">
        <f>SUMIFS(sortie!$C$2:$C$184,sortie!$A$2:$A$184,stock!$A533)</f>
        <v>0</v>
      </c>
      <c r="F533" s="19">
        <f t="shared" si="10"/>
        <v>10</v>
      </c>
    </row>
    <row r="534" spans="1:6" x14ac:dyDescent="0.25">
      <c r="A534" s="19" t="str">
        <f>'Bon de livraison'!G535</f>
        <v>H0395A</v>
      </c>
      <c r="B534" s="19" t="str">
        <f>VLOOKUP(A534,'Bon de livraison'!G535:H1162,2,FALSE)</f>
        <v>MJ1"5/16-MS1"1/16</v>
      </c>
      <c r="C534" s="19">
        <v>10</v>
      </c>
      <c r="D534" s="19">
        <f>SUMIFS(entrée!$C$2:$C$184,entrée!$A$2:$A$184,stock!$A534)</f>
        <v>0</v>
      </c>
      <c r="E534" s="19">
        <f>SUMIFS(sortie!$C$2:$C$184,sortie!$A$2:$A$184,stock!$A534)</f>
        <v>0</v>
      </c>
      <c r="F534" s="19">
        <f t="shared" si="10"/>
        <v>10</v>
      </c>
    </row>
    <row r="535" spans="1:6" x14ac:dyDescent="0.25">
      <c r="A535" s="19" t="str">
        <f>'Bon de livraison'!G536</f>
        <v>H0395B</v>
      </c>
      <c r="B535" s="19" t="str">
        <f>VLOOKUP(A535,'Bon de livraison'!G536:H1163,2,FALSE)</f>
        <v>MJ1"5/16-MS1"5/16</v>
      </c>
      <c r="C535" s="19">
        <v>10</v>
      </c>
      <c r="D535" s="19">
        <f>SUMIFS(entrée!$C$2:$C$184,entrée!$A$2:$A$184,stock!$A535)</f>
        <v>0</v>
      </c>
      <c r="E535" s="19">
        <f>SUMIFS(sortie!$C$2:$C$184,sortie!$A$2:$A$184,stock!$A535)</f>
        <v>0</v>
      </c>
      <c r="F535" s="19">
        <f t="shared" si="10"/>
        <v>10</v>
      </c>
    </row>
    <row r="536" spans="1:6" x14ac:dyDescent="0.25">
      <c r="A536" s="19" t="str">
        <f>'Bon de livraison'!G537</f>
        <v>H0356A</v>
      </c>
      <c r="B536" s="19" t="str">
        <f>VLOOKUP(A536,'Bon de livraison'!G537:H1164,2,FALSE)</f>
        <v>MJ7/16-MS7/16 90°</v>
      </c>
      <c r="C536" s="19">
        <v>10</v>
      </c>
      <c r="D536" s="19">
        <f>SUMIFS(entrée!$C$2:$C$184,entrée!$A$2:$A$184,stock!$A536)</f>
        <v>0</v>
      </c>
      <c r="E536" s="19">
        <f>SUMIFS(sortie!$C$2:$C$184,sortie!$A$2:$A$184,stock!$A536)</f>
        <v>0</v>
      </c>
      <c r="F536" s="19">
        <f t="shared" si="10"/>
        <v>10</v>
      </c>
    </row>
    <row r="537" spans="1:6" x14ac:dyDescent="0.25">
      <c r="A537" s="19" t="str">
        <f>'Bon de livraison'!G538</f>
        <v>H0356B</v>
      </c>
      <c r="B537" s="19" t="str">
        <f>VLOOKUP(A537,'Bon de livraison'!G538:H1165,2,FALSE)</f>
        <v>MJ1/2-MS1/2 90°</v>
      </c>
      <c r="C537" s="19">
        <v>10</v>
      </c>
      <c r="D537" s="19">
        <f>SUMIFS(entrée!$C$2:$C$184,entrée!$A$2:$A$184,stock!$A537)</f>
        <v>0</v>
      </c>
      <c r="E537" s="19">
        <f>SUMIFS(sortie!$C$2:$C$184,sortie!$A$2:$A$184,stock!$A537)</f>
        <v>0</v>
      </c>
      <c r="F537" s="19">
        <f t="shared" si="10"/>
        <v>10</v>
      </c>
    </row>
    <row r="538" spans="1:6" x14ac:dyDescent="0.25">
      <c r="A538" s="19" t="str">
        <f>'Bon de livraison'!G539</f>
        <v>H0366A</v>
      </c>
      <c r="B538" s="19" t="str">
        <f>VLOOKUP(A538,'Bon de livraison'!G539:H1166,2,FALSE)</f>
        <v>MJ9/16-MS9/16 90°</v>
      </c>
      <c r="C538" s="19">
        <v>10</v>
      </c>
      <c r="D538" s="19">
        <f>SUMIFS(entrée!$C$2:$C$184,entrée!$A$2:$A$184,stock!$A538)</f>
        <v>0</v>
      </c>
      <c r="E538" s="19">
        <f>SUMIFS(sortie!$C$2:$C$184,sortie!$A$2:$A$184,stock!$A538)</f>
        <v>0</v>
      </c>
      <c r="F538" s="19">
        <f t="shared" si="10"/>
        <v>10</v>
      </c>
    </row>
    <row r="539" spans="1:6" x14ac:dyDescent="0.25">
      <c r="A539" s="19" t="str">
        <f>'Bon de livraison'!G540</f>
        <v>H0366B</v>
      </c>
      <c r="B539" s="19" t="str">
        <f>VLOOKUP(A539,'Bon de livraison'!G540:H1167,2,FALSE)</f>
        <v>MJ3/4-MS3/4 90°</v>
      </c>
      <c r="C539" s="19">
        <v>10</v>
      </c>
      <c r="D539" s="19">
        <f>SUMIFS(entrée!$C$2:$C$184,entrée!$A$2:$A$184,stock!$A539)</f>
        <v>0</v>
      </c>
      <c r="E539" s="19">
        <f>SUMIFS(sortie!$C$2:$C$184,sortie!$A$2:$A$184,stock!$A539)</f>
        <v>0</v>
      </c>
      <c r="F539" s="19">
        <f t="shared" si="10"/>
        <v>10</v>
      </c>
    </row>
    <row r="540" spans="1:6" x14ac:dyDescent="0.25">
      <c r="A540" s="19" t="str">
        <f>'Bon de livraison'!G541</f>
        <v>H0376A</v>
      </c>
      <c r="B540" s="19" t="str">
        <f>VLOOKUP(A540,'Bon de livraison'!G541:H1168,2,FALSE)</f>
        <v>MJ7/8-MS7/8 90°</v>
      </c>
      <c r="C540" s="19">
        <v>10</v>
      </c>
      <c r="D540" s="19">
        <f>SUMIFS(entrée!$C$2:$C$184,entrée!$A$2:$A$184,stock!$A540)</f>
        <v>0</v>
      </c>
      <c r="E540" s="19">
        <f>SUMIFS(sortie!$C$2:$C$184,sortie!$A$2:$A$184,stock!$A540)</f>
        <v>0</v>
      </c>
      <c r="F540" s="19">
        <f t="shared" si="10"/>
        <v>10</v>
      </c>
    </row>
    <row r="541" spans="1:6" x14ac:dyDescent="0.25">
      <c r="A541" s="19" t="str">
        <f>'Bon de livraison'!G542</f>
        <v>H0376B</v>
      </c>
      <c r="B541" s="19" t="str">
        <f>VLOOKUP(A541,'Bon de livraison'!G542:H1169,2,FALSE)</f>
        <v>MJ1"1/16-MS1"1/16 90°</v>
      </c>
      <c r="C541" s="19">
        <v>10</v>
      </c>
      <c r="D541" s="19">
        <f>SUMIFS(entrée!$C$2:$C$184,entrée!$A$2:$A$184,stock!$A541)</f>
        <v>0</v>
      </c>
      <c r="E541" s="19">
        <f>SUMIFS(sortie!$C$2:$C$184,sortie!$A$2:$A$184,stock!$A541)</f>
        <v>0</v>
      </c>
      <c r="F541" s="19">
        <f t="shared" si="10"/>
        <v>10</v>
      </c>
    </row>
    <row r="542" spans="1:6" x14ac:dyDescent="0.25">
      <c r="A542" s="19" t="str">
        <f>'Bon de livraison'!G543</f>
        <v>H0386A</v>
      </c>
      <c r="B542" s="19" t="str">
        <f>VLOOKUP(A542,'Bon de livraison'!G543:H1170,2,FALSE)</f>
        <v>MJ1"5/16-MS1"5/16 90°</v>
      </c>
      <c r="C542" s="19">
        <v>10</v>
      </c>
      <c r="D542" s="19">
        <f>SUMIFS(entrée!$C$2:$C$184,entrée!$A$2:$A$184,stock!$A542)</f>
        <v>0</v>
      </c>
      <c r="E542" s="19">
        <f>SUMIFS(sortie!$C$2:$C$184,sortie!$A$2:$A$184,stock!$A542)</f>
        <v>0</v>
      </c>
      <c r="F542" s="19">
        <f t="shared" si="10"/>
        <v>10</v>
      </c>
    </row>
    <row r="543" spans="1:6" x14ac:dyDescent="0.25">
      <c r="A543" s="19" t="str">
        <f>'Bon de livraison'!G544</f>
        <v>mj3/4mi18</v>
      </c>
      <c r="B543" s="19" t="str">
        <f>VLOOKUP(A543,'Bon de livraison'!G544:H1171,2,FALSE)</f>
        <v>A.JM34MMR18</v>
      </c>
      <c r="C543" s="19">
        <v>10</v>
      </c>
      <c r="D543" s="19">
        <f>SUMIFS(entrée!$C$2:$C$184,entrée!$A$2:$A$184,stock!$A543)</f>
        <v>0</v>
      </c>
      <c r="E543" s="19">
        <f>SUMIFS(sortie!$C$2:$C$184,sortie!$A$2:$A$184,stock!$A543)</f>
        <v>0</v>
      </c>
      <c r="F543" s="19">
        <f t="shared" si="10"/>
        <v>10</v>
      </c>
    </row>
    <row r="544" spans="1:6" x14ac:dyDescent="0.25">
      <c r="A544" s="19" t="str">
        <f>'Bon de livraison'!G545</f>
        <v>H0451A</v>
      </c>
      <c r="B544" s="19" t="str">
        <f>VLOOKUP(A544,'Bon de livraison'!G545:H1172,2,FALSE)</f>
        <v>MBSPCT1/8-MBSPCT1/4</v>
      </c>
      <c r="C544" s="19">
        <v>10</v>
      </c>
      <c r="D544" s="19">
        <f>SUMIFS(entrée!$C$2:$C$184,entrée!$A$2:$A$184,stock!$A544)</f>
        <v>0</v>
      </c>
      <c r="E544" s="19">
        <f>SUMIFS(sortie!$C$2:$C$184,sortie!$A$2:$A$184,stock!$A544)</f>
        <v>0</v>
      </c>
      <c r="F544" s="19">
        <f t="shared" si="10"/>
        <v>10</v>
      </c>
    </row>
    <row r="545" spans="1:6" x14ac:dyDescent="0.25">
      <c r="A545" s="19" t="str">
        <f>'Bon de livraison'!G546</f>
        <v>H0451B</v>
      </c>
      <c r="B545" s="19" t="str">
        <f>VLOOKUP(A545,'Bon de livraison'!G546:H1173,2,FALSE)</f>
        <v>MBSPCT1/4-MBSPCT1/4</v>
      </c>
      <c r="C545" s="19">
        <v>10</v>
      </c>
      <c r="D545" s="19">
        <f>SUMIFS(entrée!$C$2:$C$184,entrée!$A$2:$A$184,stock!$A545)</f>
        <v>0</v>
      </c>
      <c r="E545" s="19">
        <f>SUMIFS(sortie!$C$2:$C$184,sortie!$A$2:$A$184,stock!$A545)</f>
        <v>0</v>
      </c>
      <c r="F545" s="19">
        <f t="shared" si="10"/>
        <v>10</v>
      </c>
    </row>
    <row r="546" spans="1:6" x14ac:dyDescent="0.25">
      <c r="A546" s="19" t="str">
        <f>'Bon de livraison'!G547</f>
        <v>H0451C</v>
      </c>
      <c r="B546" s="19" t="str">
        <f>VLOOKUP(A546,'Bon de livraison'!G547:H1174,2,FALSE)</f>
        <v>MBSPCT1/4-MBSPCT3/8</v>
      </c>
      <c r="C546" s="19">
        <v>10</v>
      </c>
      <c r="D546" s="19">
        <f>SUMIFS(entrée!$C$2:$C$184,entrée!$A$2:$A$184,stock!$A546)</f>
        <v>0</v>
      </c>
      <c r="E546" s="19">
        <f>SUMIFS(sortie!$C$2:$C$184,sortie!$A$2:$A$184,stock!$A546)</f>
        <v>0</v>
      </c>
      <c r="F546" s="19">
        <f t="shared" si="10"/>
        <v>10</v>
      </c>
    </row>
    <row r="547" spans="1:6" x14ac:dyDescent="0.25">
      <c r="A547" s="19" t="str">
        <f>'Bon de livraison'!G548</f>
        <v>H0461A</v>
      </c>
      <c r="B547" s="19" t="str">
        <f>VLOOKUP(A547,'Bon de livraison'!G548:H1175,2,FALSE)</f>
        <v>MBSPCT3/8-MBSPCT3/8</v>
      </c>
      <c r="C547" s="19">
        <v>10</v>
      </c>
      <c r="D547" s="19">
        <f>SUMIFS(entrée!$C$2:$C$184,entrée!$A$2:$A$184,stock!$A547)</f>
        <v>0</v>
      </c>
      <c r="E547" s="19">
        <f>SUMIFS(sortie!$C$2:$C$184,sortie!$A$2:$A$184,stock!$A547)</f>
        <v>0</v>
      </c>
      <c r="F547" s="19">
        <f t="shared" si="10"/>
        <v>10</v>
      </c>
    </row>
    <row r="548" spans="1:6" x14ac:dyDescent="0.25">
      <c r="A548" s="19" t="str">
        <f>'Bon de livraison'!G549</f>
        <v>H0461B</v>
      </c>
      <c r="B548" s="19" t="str">
        <f>VLOOKUP(A548,'Bon de livraison'!G549:H1176,2,FALSE)</f>
        <v>MBSPCT3/8-MBSPCT1/2</v>
      </c>
      <c r="C548" s="19">
        <v>10</v>
      </c>
      <c r="D548" s="19">
        <f>SUMIFS(entrée!$C$2:$C$184,entrée!$A$2:$A$184,stock!$A548)</f>
        <v>0</v>
      </c>
      <c r="E548" s="19">
        <f>SUMIFS(sortie!$C$2:$C$184,sortie!$A$2:$A$184,stock!$A548)</f>
        <v>0</v>
      </c>
      <c r="F548" s="19">
        <f t="shared" si="10"/>
        <v>10</v>
      </c>
    </row>
    <row r="549" spans="1:6" x14ac:dyDescent="0.25">
      <c r="A549" s="19" t="str">
        <f>'Bon de livraison'!G550</f>
        <v>H0471A</v>
      </c>
      <c r="B549" s="19" t="str">
        <f>VLOOKUP(A549,'Bon de livraison'!G550:H1177,2,FALSE)</f>
        <v>MBSPCT1/2-MBSPCT1/2</v>
      </c>
      <c r="C549" s="19">
        <v>10</v>
      </c>
      <c r="D549" s="19">
        <f>SUMIFS(entrée!$C$2:$C$184,entrée!$A$2:$A$184,stock!$A549)</f>
        <v>0</v>
      </c>
      <c r="E549" s="19">
        <f>SUMIFS(sortie!$C$2:$C$184,sortie!$A$2:$A$184,stock!$A549)</f>
        <v>0</v>
      </c>
      <c r="F549" s="19">
        <f t="shared" si="10"/>
        <v>10</v>
      </c>
    </row>
    <row r="550" spans="1:6" x14ac:dyDescent="0.25">
      <c r="A550" s="19" t="str">
        <f>'Bon de livraison'!G551</f>
        <v>H0471B</v>
      </c>
      <c r="B550" s="19" t="str">
        <f>VLOOKUP(A550,'Bon de livraison'!G551:H1178,2,FALSE)</f>
        <v>MBSPCT1/2-MBSPCT5/8</v>
      </c>
      <c r="C550" s="19">
        <v>10</v>
      </c>
      <c r="D550" s="19">
        <f>SUMIFS(entrée!$C$2:$C$184,entrée!$A$2:$A$184,stock!$A550)</f>
        <v>0</v>
      </c>
      <c r="E550" s="19">
        <f>SUMIFS(sortie!$C$2:$C$184,sortie!$A$2:$A$184,stock!$A550)</f>
        <v>0</v>
      </c>
      <c r="F550" s="19">
        <f t="shared" si="10"/>
        <v>10</v>
      </c>
    </row>
    <row r="551" spans="1:6" x14ac:dyDescent="0.25">
      <c r="A551" s="19" t="str">
        <f>'Bon de livraison'!G552</f>
        <v>H0471C</v>
      </c>
      <c r="B551" s="19" t="str">
        <f>VLOOKUP(A551,'Bon de livraison'!G552:H1179,2,FALSE)</f>
        <v>MBSPCT5/8-MBSPCT5/8</v>
      </c>
      <c r="C551" s="19">
        <v>10</v>
      </c>
      <c r="D551" s="19">
        <f>SUMIFS(entrée!$C$2:$C$184,entrée!$A$2:$A$184,stock!$A551)</f>
        <v>0</v>
      </c>
      <c r="E551" s="19">
        <f>SUMIFS(sortie!$C$2:$C$184,sortie!$A$2:$A$184,stock!$A551)</f>
        <v>0</v>
      </c>
      <c r="F551" s="19">
        <f t="shared" si="10"/>
        <v>10</v>
      </c>
    </row>
    <row r="552" spans="1:6" x14ac:dyDescent="0.25">
      <c r="A552" s="19" t="str">
        <f>'Bon de livraison'!G553</f>
        <v>H0481A</v>
      </c>
      <c r="B552" s="19" t="str">
        <f>VLOOKUP(A552,'Bon de livraison'!G553:H1180,2,FALSE)</f>
        <v>MBSPCT3/4-MBSPCT3/4</v>
      </c>
      <c r="C552" s="19">
        <v>10</v>
      </c>
      <c r="D552" s="19">
        <f>SUMIFS(entrée!$C$2:$C$184,entrée!$A$2:$A$184,stock!$A552)</f>
        <v>0</v>
      </c>
      <c r="E552" s="19">
        <f>SUMIFS(sortie!$C$2:$C$184,sortie!$A$2:$A$184,stock!$A552)</f>
        <v>0</v>
      </c>
      <c r="F552" s="19">
        <f t="shared" si="10"/>
        <v>10</v>
      </c>
    </row>
    <row r="553" spans="1:6" x14ac:dyDescent="0.25">
      <c r="A553" s="19" t="str">
        <f>'Bon de livraison'!G554</f>
        <v>H0481B</v>
      </c>
      <c r="B553" s="19" t="str">
        <f>VLOOKUP(A553,'Bon de livraison'!G554:H1181,2,FALSE)</f>
        <v>MBSPCT3/4-MBSPCT1"</v>
      </c>
      <c r="C553" s="19">
        <v>10</v>
      </c>
      <c r="D553" s="19">
        <f>SUMIFS(entrée!$C$2:$C$184,entrée!$A$2:$A$184,stock!$A553)</f>
        <v>0</v>
      </c>
      <c r="E553" s="19">
        <f>SUMIFS(sortie!$C$2:$C$184,sortie!$A$2:$A$184,stock!$A553)</f>
        <v>0</v>
      </c>
      <c r="F553" s="19">
        <f t="shared" si="10"/>
        <v>10</v>
      </c>
    </row>
    <row r="554" spans="1:6" x14ac:dyDescent="0.25">
      <c r="A554" s="19" t="str">
        <f>'Bon de livraison'!G555</f>
        <v>H0491A</v>
      </c>
      <c r="B554" s="19" t="str">
        <f>VLOOKUP(A554,'Bon de livraison'!G555:H1182,2,FALSE)</f>
        <v>MBSPCT1"-MBSPCT1"</v>
      </c>
      <c r="C554" s="19">
        <v>10</v>
      </c>
      <c r="D554" s="19">
        <f>SUMIFS(entrée!$C$2:$C$184,entrée!$A$2:$A$184,stock!$A554)</f>
        <v>0</v>
      </c>
      <c r="E554" s="19">
        <f>SUMIFS(sortie!$C$2:$C$184,sortie!$A$2:$A$184,stock!$A554)</f>
        <v>0</v>
      </c>
      <c r="F554" s="19">
        <f t="shared" si="10"/>
        <v>10</v>
      </c>
    </row>
    <row r="555" spans="1:6" x14ac:dyDescent="0.25">
      <c r="A555" s="19" t="str">
        <f>'Bon de livraison'!G556</f>
        <v>H0452A</v>
      </c>
      <c r="B555" s="19" t="str">
        <f>VLOOKUP(A555,'Bon de livraison'!G556:H1183,2,FALSE)</f>
        <v>MBSP1/8-MC1/8</v>
      </c>
      <c r="C555" s="19">
        <v>10</v>
      </c>
      <c r="D555" s="19">
        <f>SUMIFS(entrée!$C$2:$C$184,entrée!$A$2:$A$184,stock!$A555)</f>
        <v>0</v>
      </c>
      <c r="E555" s="19">
        <f>SUMIFS(sortie!$C$2:$C$184,sortie!$A$2:$A$184,stock!$A555)</f>
        <v>0</v>
      </c>
      <c r="F555" s="19">
        <f t="shared" si="10"/>
        <v>10</v>
      </c>
    </row>
    <row r="556" spans="1:6" x14ac:dyDescent="0.25">
      <c r="A556" s="19" t="str">
        <f>'Bon de livraison'!G557</f>
        <v>H0452B</v>
      </c>
      <c r="B556" s="19" t="str">
        <f>VLOOKUP(A556,'Bon de livraison'!G557:H1184,2,FALSE)</f>
        <v>MBSP1/8-MC/14</v>
      </c>
      <c r="C556" s="19">
        <v>10</v>
      </c>
      <c r="D556" s="19">
        <f>SUMIFS(entrée!$C$2:$C$184,entrée!$A$2:$A$184,stock!$A556)</f>
        <v>0</v>
      </c>
      <c r="E556" s="19">
        <f>SUMIFS(sortie!$C$2:$C$184,sortie!$A$2:$A$184,stock!$A556)</f>
        <v>0</v>
      </c>
      <c r="F556" s="19">
        <f t="shared" si="10"/>
        <v>10</v>
      </c>
    </row>
    <row r="557" spans="1:6" x14ac:dyDescent="0.25">
      <c r="A557" s="19" t="str">
        <f>'Bon de livraison'!G558</f>
        <v>H0451B</v>
      </c>
      <c r="B557" s="19" t="str">
        <f>VLOOKUP(A557,'Bon de livraison'!G558:H1185,2,FALSE)</f>
        <v>MBSP1/4-MC1/8</v>
      </c>
      <c r="C557" s="19">
        <v>10</v>
      </c>
      <c r="D557" s="19">
        <f>SUMIFS(entrée!$C$2:$C$184,entrée!$A$2:$A$184,stock!$A557)</f>
        <v>0</v>
      </c>
      <c r="E557" s="19">
        <f>SUMIFS(sortie!$C$2:$C$184,sortie!$A$2:$A$184,stock!$A557)</f>
        <v>0</v>
      </c>
      <c r="F557" s="19">
        <f t="shared" si="10"/>
        <v>10</v>
      </c>
    </row>
    <row r="558" spans="1:6" x14ac:dyDescent="0.25">
      <c r="A558" s="19" t="str">
        <f>'Bon de livraison'!G559</f>
        <v>H0462A</v>
      </c>
      <c r="B558" s="19" t="str">
        <f>VLOOKUP(A558,'Bon de livraison'!G559:H1186,2,FALSE)</f>
        <v>MBSP1/4-MC1/4</v>
      </c>
      <c r="C558" s="19">
        <v>10</v>
      </c>
      <c r="D558" s="19">
        <f>SUMIFS(entrée!$C$2:$C$184,entrée!$A$2:$A$184,stock!$A558)</f>
        <v>0</v>
      </c>
      <c r="E558" s="19">
        <f>SUMIFS(sortie!$C$2:$C$184,sortie!$A$2:$A$184,stock!$A558)</f>
        <v>0</v>
      </c>
      <c r="F558" s="19">
        <f t="shared" si="10"/>
        <v>10</v>
      </c>
    </row>
    <row r="559" spans="1:6" x14ac:dyDescent="0.25">
      <c r="A559" s="19" t="str">
        <f>'Bon de livraison'!G560</f>
        <v>H0462B</v>
      </c>
      <c r="B559" s="19" t="str">
        <f>VLOOKUP(A559,'Bon de livraison'!G560:H1187,2,FALSE)</f>
        <v>MBSP1/4-MC3/8</v>
      </c>
      <c r="C559" s="19">
        <v>10</v>
      </c>
      <c r="D559" s="19">
        <f>SUMIFS(entrée!$C$2:$C$184,entrée!$A$2:$A$184,stock!$A559)</f>
        <v>0</v>
      </c>
      <c r="E559" s="19">
        <f>SUMIFS(sortie!$C$2:$C$184,sortie!$A$2:$A$184,stock!$A559)</f>
        <v>0</v>
      </c>
      <c r="F559" s="19">
        <f t="shared" si="10"/>
        <v>10</v>
      </c>
    </row>
    <row r="560" spans="1:6" x14ac:dyDescent="0.25">
      <c r="A560" s="19" t="str">
        <f>'Bon de livraison'!G561</f>
        <v>H0472A</v>
      </c>
      <c r="B560" s="19" t="str">
        <f>VLOOKUP(A560,'Bon de livraison'!G561:H1188,2,FALSE)</f>
        <v>MBSP3/8-MC1/4</v>
      </c>
      <c r="C560" s="19">
        <v>10</v>
      </c>
      <c r="D560" s="19">
        <f>SUMIFS(entrée!$C$2:$C$184,entrée!$A$2:$A$184,stock!$A560)</f>
        <v>0</v>
      </c>
      <c r="E560" s="19">
        <f>SUMIFS(sortie!$C$2:$C$184,sortie!$A$2:$A$184,stock!$A560)</f>
        <v>0</v>
      </c>
      <c r="F560" s="19">
        <f t="shared" si="10"/>
        <v>10</v>
      </c>
    </row>
    <row r="561" spans="1:6" x14ac:dyDescent="0.25">
      <c r="A561" s="19" t="str">
        <f>'Bon de livraison'!G562</f>
        <v>H0472B</v>
      </c>
      <c r="B561" s="19" t="str">
        <f>VLOOKUP(A561,'Bon de livraison'!G562:H1189,2,FALSE)</f>
        <v>MBSP3/8-MC3/8</v>
      </c>
      <c r="C561" s="19">
        <v>10</v>
      </c>
      <c r="D561" s="19">
        <f>SUMIFS(entrée!$C$2:$C$184,entrée!$A$2:$A$184,stock!$A561)</f>
        <v>0</v>
      </c>
      <c r="E561" s="19">
        <f>SUMIFS(sortie!$C$2:$C$184,sortie!$A$2:$A$184,stock!$A561)</f>
        <v>0</v>
      </c>
      <c r="F561" s="19">
        <f t="shared" si="10"/>
        <v>10</v>
      </c>
    </row>
    <row r="562" spans="1:6" x14ac:dyDescent="0.25">
      <c r="A562" s="19" t="str">
        <f>'Bon de livraison'!G563</f>
        <v>H0482A</v>
      </c>
      <c r="B562" s="19" t="str">
        <f>VLOOKUP(A562,'Bon de livraison'!G563:H1190,2,FALSE)</f>
        <v>MBSP3/8-MC1/2</v>
      </c>
      <c r="C562" s="19">
        <v>10</v>
      </c>
      <c r="D562" s="19">
        <f>SUMIFS(entrée!$C$2:$C$184,entrée!$A$2:$A$184,stock!$A562)</f>
        <v>0</v>
      </c>
      <c r="E562" s="19">
        <f>SUMIFS(sortie!$C$2:$C$184,sortie!$A$2:$A$184,stock!$A562)</f>
        <v>0</v>
      </c>
      <c r="F562" s="19">
        <f t="shared" si="10"/>
        <v>10</v>
      </c>
    </row>
    <row r="563" spans="1:6" x14ac:dyDescent="0.25">
      <c r="A563" s="19" t="str">
        <f>'Bon de livraison'!G564</f>
        <v>H0482B</v>
      </c>
      <c r="B563" s="19" t="str">
        <f>VLOOKUP(A563,'Bon de livraison'!G564:H1191,2,FALSE)</f>
        <v>MBSP1/2-MC3/8</v>
      </c>
      <c r="C563" s="19">
        <v>10</v>
      </c>
      <c r="D563" s="19">
        <f>SUMIFS(entrée!$C$2:$C$184,entrée!$A$2:$A$184,stock!$A563)</f>
        <v>0</v>
      </c>
      <c r="E563" s="19">
        <f>SUMIFS(sortie!$C$2:$C$184,sortie!$A$2:$A$184,stock!$A563)</f>
        <v>0</v>
      </c>
      <c r="F563" s="19">
        <f t="shared" si="10"/>
        <v>10</v>
      </c>
    </row>
    <row r="564" spans="1:6" x14ac:dyDescent="0.25">
      <c r="A564" s="19" t="str">
        <f>'Bon de livraison'!G565</f>
        <v>H0492A</v>
      </c>
      <c r="B564" s="19" t="str">
        <f>VLOOKUP(A564,'Bon de livraison'!G565:H1192,2,FALSE)</f>
        <v>MBSP1/2-MC1/2</v>
      </c>
      <c r="C564" s="19">
        <v>10</v>
      </c>
      <c r="D564" s="19">
        <f>SUMIFS(entrée!$C$2:$C$184,entrée!$A$2:$A$184,stock!$A564)</f>
        <v>0</v>
      </c>
      <c r="E564" s="19">
        <f>SUMIFS(sortie!$C$2:$C$184,sortie!$A$2:$A$184,stock!$A564)</f>
        <v>0</v>
      </c>
      <c r="F564" s="19">
        <f t="shared" si="10"/>
        <v>10</v>
      </c>
    </row>
    <row r="565" spans="1:6" x14ac:dyDescent="0.25">
      <c r="A565" s="19" t="str">
        <f>'Bon de livraison'!G566</f>
        <v>H0492B</v>
      </c>
      <c r="B565" s="19" t="str">
        <f>VLOOKUP(A565,'Bon de livraison'!G566:H1193,2,FALSE)</f>
        <v>MBSP1/2-MC3/4</v>
      </c>
      <c r="C565" s="19">
        <v>10</v>
      </c>
      <c r="D565" s="19">
        <f>SUMIFS(entrée!$C$2:$C$184,entrée!$A$2:$A$184,stock!$A565)</f>
        <v>0</v>
      </c>
      <c r="E565" s="19">
        <f>SUMIFS(sortie!$C$2:$C$184,sortie!$A$2:$A$184,stock!$A565)</f>
        <v>0</v>
      </c>
      <c r="F565" s="19">
        <f t="shared" si="10"/>
        <v>10</v>
      </c>
    </row>
    <row r="566" spans="1:6" x14ac:dyDescent="0.25">
      <c r="A566" s="19" t="str">
        <f>'Bon de livraison'!G567</f>
        <v>H0453A</v>
      </c>
      <c r="B566" s="19" t="str">
        <f>VLOOKUP(A566,'Bon de livraison'!G567:H1194,2,FALSE)</f>
        <v>MBSP3/4-MC1/2</v>
      </c>
      <c r="C566" s="19">
        <v>10</v>
      </c>
      <c r="D566" s="19">
        <f>SUMIFS(entrée!$C$2:$C$184,entrée!$A$2:$A$184,stock!$A566)</f>
        <v>0</v>
      </c>
      <c r="E566" s="19">
        <f>SUMIFS(sortie!$C$2:$C$184,sortie!$A$2:$A$184,stock!$A566)</f>
        <v>0</v>
      </c>
      <c r="F566" s="19">
        <f t="shared" si="10"/>
        <v>10</v>
      </c>
    </row>
    <row r="567" spans="1:6" x14ac:dyDescent="0.25">
      <c r="A567" s="19" t="str">
        <f>'Bon de livraison'!G568</f>
        <v>H0453B</v>
      </c>
      <c r="B567" s="19" t="str">
        <f>VLOOKUP(A567,'Bon de livraison'!G568:H1195,2,FALSE)</f>
        <v>MBSP3/4-MC3/4</v>
      </c>
      <c r="C567" s="19">
        <v>10</v>
      </c>
      <c r="D567" s="19">
        <f>SUMIFS(entrée!$C$2:$C$184,entrée!$A$2:$A$184,stock!$A567)</f>
        <v>0</v>
      </c>
      <c r="E567" s="19">
        <f>SUMIFS(sortie!$C$2:$C$184,sortie!$A$2:$A$184,stock!$A567)</f>
        <v>0</v>
      </c>
      <c r="F567" s="19">
        <f t="shared" si="10"/>
        <v>10</v>
      </c>
    </row>
    <row r="568" spans="1:6" x14ac:dyDescent="0.25">
      <c r="A568" s="19" t="str">
        <f>'Bon de livraison'!G569</f>
        <v>H0463A</v>
      </c>
      <c r="B568" s="19" t="str">
        <f>VLOOKUP(A568,'Bon de livraison'!G569:H1196,2,FALSE)</f>
        <v>MBSP3/4-MC1"</v>
      </c>
      <c r="C568" s="19">
        <v>10</v>
      </c>
      <c r="D568" s="19">
        <f>SUMIFS(entrée!$C$2:$C$184,entrée!$A$2:$A$184,stock!$A568)</f>
        <v>0</v>
      </c>
      <c r="E568" s="19">
        <f>SUMIFS(sortie!$C$2:$C$184,sortie!$A$2:$A$184,stock!$A568)</f>
        <v>0</v>
      </c>
      <c r="F568" s="19">
        <f t="shared" si="10"/>
        <v>10</v>
      </c>
    </row>
    <row r="569" spans="1:6" x14ac:dyDescent="0.25">
      <c r="A569" s="19" t="str">
        <f>'Bon de livraison'!G570</f>
        <v>H0463B</v>
      </c>
      <c r="B569" s="19" t="str">
        <f>VLOOKUP(A569,'Bon de livraison'!G570:H1197,2,FALSE)</f>
        <v>MBSP1"-MC3/4</v>
      </c>
      <c r="C569" s="19">
        <v>10</v>
      </c>
      <c r="D569" s="19">
        <f>SUMIFS(entrée!$C$2:$C$184,entrée!$A$2:$A$184,stock!$A569)</f>
        <v>0</v>
      </c>
      <c r="E569" s="19">
        <f>SUMIFS(sortie!$C$2:$C$184,sortie!$A$2:$A$184,stock!$A569)</f>
        <v>0</v>
      </c>
      <c r="F569" s="19">
        <f t="shared" si="10"/>
        <v>10</v>
      </c>
    </row>
    <row r="570" spans="1:6" x14ac:dyDescent="0.25">
      <c r="A570" s="19" t="str">
        <f>'Bon de livraison'!G571</f>
        <v>H0473A</v>
      </c>
      <c r="B570" s="19" t="str">
        <f>VLOOKUP(A570,'Bon de livraison'!G571:H1198,2,FALSE)</f>
        <v>MBSP1"-MC1"</v>
      </c>
      <c r="C570" s="19">
        <v>10</v>
      </c>
      <c r="D570" s="19">
        <f>SUMIFS(entrée!$C$2:$C$184,entrée!$A$2:$A$184,stock!$A570)</f>
        <v>0</v>
      </c>
      <c r="E570" s="19">
        <f>SUMIFS(sortie!$C$2:$C$184,sortie!$A$2:$A$184,stock!$A570)</f>
        <v>0</v>
      </c>
      <c r="F570" s="19">
        <f t="shared" si="10"/>
        <v>10</v>
      </c>
    </row>
    <row r="571" spans="1:6" x14ac:dyDescent="0.25">
      <c r="A571" s="19" t="str">
        <f>'Bon de livraison'!G572</f>
        <v>H0454A</v>
      </c>
      <c r="B571" s="19" t="str">
        <f>VLOOKUP(A571,'Bon de livraison'!G572:H1199,2,FALSE)</f>
        <v>MC1/8-MC1/8</v>
      </c>
      <c r="C571" s="19">
        <v>10</v>
      </c>
      <c r="D571" s="19">
        <f>SUMIFS(entrée!$C$2:$C$184,entrée!$A$2:$A$184,stock!$A571)</f>
        <v>0</v>
      </c>
      <c r="E571" s="19">
        <f>SUMIFS(sortie!$C$2:$C$184,sortie!$A$2:$A$184,stock!$A571)</f>
        <v>0</v>
      </c>
      <c r="F571" s="19">
        <f t="shared" si="10"/>
        <v>10</v>
      </c>
    </row>
    <row r="572" spans="1:6" x14ac:dyDescent="0.25">
      <c r="A572" s="19" t="str">
        <f>'Bon de livraison'!G573</f>
        <v>H0454B</v>
      </c>
      <c r="B572" s="19" t="str">
        <f>VLOOKUP(A572,'Bon de livraison'!G573:H1200,2,FALSE)</f>
        <v>MC1/8-MC1/4</v>
      </c>
      <c r="C572" s="19">
        <v>10</v>
      </c>
      <c r="D572" s="19">
        <f>SUMIFS(entrée!$C$2:$C$184,entrée!$A$2:$A$184,stock!$A572)</f>
        <v>0</v>
      </c>
      <c r="E572" s="19">
        <f>SUMIFS(sortie!$C$2:$C$184,sortie!$A$2:$A$184,stock!$A572)</f>
        <v>0</v>
      </c>
      <c r="F572" s="19">
        <f t="shared" si="10"/>
        <v>10</v>
      </c>
    </row>
    <row r="573" spans="1:6" x14ac:dyDescent="0.25">
      <c r="A573" s="19" t="str">
        <f>'Bon de livraison'!G574</f>
        <v>H0464A</v>
      </c>
      <c r="B573" s="19" t="str">
        <f>VLOOKUP(A573,'Bon de livraison'!G574:H1201,2,FALSE)</f>
        <v>MC1/4-MC1/4</v>
      </c>
      <c r="C573" s="19">
        <v>10</v>
      </c>
      <c r="D573" s="19">
        <f>SUMIFS(entrée!$C$2:$C$184,entrée!$A$2:$A$184,stock!$A573)</f>
        <v>0</v>
      </c>
      <c r="E573" s="19">
        <f>SUMIFS(sortie!$C$2:$C$184,sortie!$A$2:$A$184,stock!$A573)</f>
        <v>0</v>
      </c>
      <c r="F573" s="19">
        <f t="shared" si="10"/>
        <v>10</v>
      </c>
    </row>
    <row r="574" spans="1:6" x14ac:dyDescent="0.25">
      <c r="A574" s="19" t="str">
        <f>'Bon de livraison'!G575</f>
        <v>H0464B</v>
      </c>
      <c r="B574" s="19" t="str">
        <f>VLOOKUP(A574,'Bon de livraison'!G575:H1202,2,FALSE)</f>
        <v>MC1/4-MC3/8</v>
      </c>
      <c r="C574" s="19">
        <v>10</v>
      </c>
      <c r="D574" s="19">
        <f>SUMIFS(entrée!$C$2:$C$184,entrée!$A$2:$A$184,stock!$A574)</f>
        <v>0</v>
      </c>
      <c r="E574" s="19">
        <f>SUMIFS(sortie!$C$2:$C$184,sortie!$A$2:$A$184,stock!$A574)</f>
        <v>0</v>
      </c>
      <c r="F574" s="19">
        <f t="shared" si="10"/>
        <v>10</v>
      </c>
    </row>
    <row r="575" spans="1:6" x14ac:dyDescent="0.25">
      <c r="A575" s="19" t="str">
        <f>'Bon de livraison'!G576</f>
        <v>H0474A</v>
      </c>
      <c r="B575" s="19" t="str">
        <f>VLOOKUP(A575,'Bon de livraison'!G576:H1203,2,FALSE)</f>
        <v>MC1/4-MC1/2</v>
      </c>
      <c r="C575" s="19">
        <v>10</v>
      </c>
      <c r="D575" s="19">
        <f>SUMIFS(entrée!$C$2:$C$184,entrée!$A$2:$A$184,stock!$A575)</f>
        <v>0</v>
      </c>
      <c r="E575" s="19">
        <f>SUMIFS(sortie!$C$2:$C$184,sortie!$A$2:$A$184,stock!$A575)</f>
        <v>0</v>
      </c>
      <c r="F575" s="19">
        <f t="shared" si="10"/>
        <v>10</v>
      </c>
    </row>
    <row r="576" spans="1:6" x14ac:dyDescent="0.25">
      <c r="A576" s="19" t="str">
        <f>'Bon de livraison'!G577</f>
        <v>H0474B</v>
      </c>
      <c r="B576" s="19" t="str">
        <f>VLOOKUP(A576,'Bon de livraison'!G577:H1204,2,FALSE)</f>
        <v>MC3/8-MC3/8</v>
      </c>
      <c r="C576" s="19">
        <v>10</v>
      </c>
      <c r="D576" s="19">
        <f>SUMIFS(entrée!$C$2:$C$184,entrée!$A$2:$A$184,stock!$A576)</f>
        <v>0</v>
      </c>
      <c r="E576" s="19">
        <f>SUMIFS(sortie!$C$2:$C$184,sortie!$A$2:$A$184,stock!$A576)</f>
        <v>0</v>
      </c>
      <c r="F576" s="19">
        <f t="shared" si="10"/>
        <v>10</v>
      </c>
    </row>
    <row r="577" spans="1:6" x14ac:dyDescent="0.25">
      <c r="A577" s="19" t="str">
        <f>'Bon de livraison'!G578</f>
        <v>H0484A</v>
      </c>
      <c r="B577" s="19" t="str">
        <f>VLOOKUP(A577,'Bon de livraison'!G578:H1205,2,FALSE)</f>
        <v>MC3/8-MC1/2</v>
      </c>
      <c r="C577" s="19">
        <v>10</v>
      </c>
      <c r="D577" s="19">
        <f>SUMIFS(entrée!$C$2:$C$184,entrée!$A$2:$A$184,stock!$A577)</f>
        <v>0</v>
      </c>
      <c r="E577" s="19">
        <f>SUMIFS(sortie!$C$2:$C$184,sortie!$A$2:$A$184,stock!$A577)</f>
        <v>0</v>
      </c>
      <c r="F577" s="19">
        <f t="shared" si="10"/>
        <v>10</v>
      </c>
    </row>
    <row r="578" spans="1:6" x14ac:dyDescent="0.25">
      <c r="A578" s="19" t="str">
        <f>'Bon de livraison'!G579</f>
        <v>H0484B</v>
      </c>
      <c r="B578" s="19" t="str">
        <f>VLOOKUP(A578,'Bon de livraison'!G579:H1206,2,FALSE)</f>
        <v>MC3/8-MC3/4</v>
      </c>
      <c r="C578" s="19">
        <v>10</v>
      </c>
      <c r="D578" s="19">
        <f>SUMIFS(entrée!$C$2:$C$184,entrée!$A$2:$A$184,stock!$A578)</f>
        <v>0</v>
      </c>
      <c r="E578" s="19">
        <f>SUMIFS(sortie!$C$2:$C$184,sortie!$A$2:$A$184,stock!$A578)</f>
        <v>0</v>
      </c>
      <c r="F578" s="19">
        <f t="shared" si="10"/>
        <v>10</v>
      </c>
    </row>
    <row r="579" spans="1:6" x14ac:dyDescent="0.25">
      <c r="A579" s="19" t="str">
        <f>'Bon de livraison'!G580</f>
        <v>H0484C</v>
      </c>
      <c r="B579" s="19" t="str">
        <f>VLOOKUP(A579,'Bon de livraison'!G580:H1207,2,FALSE)</f>
        <v>MC1/2-MC1/2</v>
      </c>
      <c r="C579" s="19">
        <v>10</v>
      </c>
      <c r="D579" s="19">
        <f>SUMIFS(entrée!$C$2:$C$184,entrée!$A$2:$A$184,stock!$A579)</f>
        <v>0</v>
      </c>
      <c r="E579" s="19">
        <f>SUMIFS(sortie!$C$2:$C$184,sortie!$A$2:$A$184,stock!$A579)</f>
        <v>0</v>
      </c>
      <c r="F579" s="19">
        <f t="shared" ref="F579:F642" si="11">(C579+D579)-E579</f>
        <v>10</v>
      </c>
    </row>
    <row r="580" spans="1:6" x14ac:dyDescent="0.25">
      <c r="A580" s="19" t="str">
        <f>'Bon de livraison'!G581</f>
        <v>H0494A</v>
      </c>
      <c r="B580" s="19" t="str">
        <f>VLOOKUP(A580,'Bon de livraison'!G581:H1208,2,FALSE)</f>
        <v>MC1/2-MC3/4</v>
      </c>
      <c r="C580" s="19">
        <v>10</v>
      </c>
      <c r="D580" s="19">
        <f>SUMIFS(entrée!$C$2:$C$184,entrée!$A$2:$A$184,stock!$A580)</f>
        <v>0</v>
      </c>
      <c r="E580" s="19">
        <f>SUMIFS(sortie!$C$2:$C$184,sortie!$A$2:$A$184,stock!$A580)</f>
        <v>0</v>
      </c>
      <c r="F580" s="19">
        <f t="shared" si="11"/>
        <v>10</v>
      </c>
    </row>
    <row r="581" spans="1:6" x14ac:dyDescent="0.25">
      <c r="A581" s="19" t="str">
        <f>'Bon de livraison'!G582</f>
        <v>H0494B</v>
      </c>
      <c r="B581" s="19" t="str">
        <f>VLOOKUP(A581,'Bon de livraison'!G582:H1209,2,FALSE)</f>
        <v>MC3/4-MC3/4</v>
      </c>
      <c r="C581" s="19">
        <v>10</v>
      </c>
      <c r="D581" s="19">
        <f>SUMIFS(entrée!$C$2:$C$184,entrée!$A$2:$A$184,stock!$A581)</f>
        <v>0</v>
      </c>
      <c r="E581" s="19">
        <f>SUMIFS(sortie!$C$2:$C$184,sortie!$A$2:$A$184,stock!$A581)</f>
        <v>0</v>
      </c>
      <c r="F581" s="19">
        <f t="shared" si="11"/>
        <v>10</v>
      </c>
    </row>
    <row r="582" spans="1:6" x14ac:dyDescent="0.25">
      <c r="A582" s="19" t="str">
        <f>'Bon de livraison'!G583</f>
        <v>H0455A</v>
      </c>
      <c r="B582" s="19" t="str">
        <f>VLOOKUP(A582,'Bon de livraison'!G583:H1210,2,FALSE)</f>
        <v>MC3/4-MC1"</v>
      </c>
      <c r="C582" s="19">
        <v>10</v>
      </c>
      <c r="D582" s="19">
        <f>SUMIFS(entrée!$C$2:$C$184,entrée!$A$2:$A$184,stock!$A582)</f>
        <v>0</v>
      </c>
      <c r="E582" s="19">
        <f>SUMIFS(sortie!$C$2:$C$184,sortie!$A$2:$A$184,stock!$A582)</f>
        <v>0</v>
      </c>
      <c r="F582" s="19">
        <f t="shared" si="11"/>
        <v>10</v>
      </c>
    </row>
    <row r="583" spans="1:6" x14ac:dyDescent="0.25">
      <c r="A583" s="19" t="str">
        <f>'Bon de livraison'!G584</f>
        <v>H0455B</v>
      </c>
      <c r="B583" s="19" t="str">
        <f>VLOOKUP(A583,'Bon de livraison'!G584:H1211,2,FALSE)</f>
        <v>MC1"-MC1"</v>
      </c>
      <c r="C583" s="19">
        <v>10</v>
      </c>
      <c r="D583" s="19">
        <f>SUMIFS(entrée!$C$2:$C$184,entrée!$A$2:$A$184,stock!$A583)</f>
        <v>0</v>
      </c>
      <c r="E583" s="19">
        <f>SUMIFS(sortie!$C$2:$C$184,sortie!$A$2:$A$184,stock!$A583)</f>
        <v>0</v>
      </c>
      <c r="F583" s="19">
        <f t="shared" si="11"/>
        <v>10</v>
      </c>
    </row>
    <row r="584" spans="1:6" x14ac:dyDescent="0.25">
      <c r="A584" s="19" t="str">
        <f>'Bon de livraison'!G585</f>
        <v>H0475A</v>
      </c>
      <c r="B584" s="19" t="str">
        <f>VLOOKUP(A584,'Bon de livraison'!G585:H1212,2,FALSE)</f>
        <v>FG1/8-FG1/8</v>
      </c>
      <c r="C584" s="19">
        <v>10</v>
      </c>
      <c r="D584" s="19">
        <f>SUMIFS(entrée!$C$2:$C$184,entrée!$A$2:$A$184,stock!$A584)</f>
        <v>0</v>
      </c>
      <c r="E584" s="19">
        <f>SUMIFS(sortie!$C$2:$C$184,sortie!$A$2:$A$184,stock!$A584)</f>
        <v>0</v>
      </c>
      <c r="F584" s="19">
        <f t="shared" si="11"/>
        <v>10</v>
      </c>
    </row>
    <row r="585" spans="1:6" x14ac:dyDescent="0.25">
      <c r="A585" s="19" t="str">
        <f>'Bon de livraison'!G586</f>
        <v>H0475B</v>
      </c>
      <c r="B585" s="19" t="str">
        <f>VLOOKUP(A585,'Bon de livraison'!G586:H1213,2,FALSE)</f>
        <v>FG1/4-FG1/4</v>
      </c>
      <c r="C585" s="19">
        <v>10</v>
      </c>
      <c r="D585" s="19">
        <f>SUMIFS(entrée!$C$2:$C$184,entrée!$A$2:$A$184,stock!$A585)</f>
        <v>0</v>
      </c>
      <c r="E585" s="19">
        <f>SUMIFS(sortie!$C$2:$C$184,sortie!$A$2:$A$184,stock!$A585)</f>
        <v>0</v>
      </c>
      <c r="F585" s="19">
        <f t="shared" si="11"/>
        <v>10</v>
      </c>
    </row>
    <row r="586" spans="1:6" x14ac:dyDescent="0.25">
      <c r="A586" s="19" t="str">
        <f>'Bon de livraison'!G587</f>
        <v>H0485A</v>
      </c>
      <c r="B586" s="19" t="str">
        <f>VLOOKUP(A586,'Bon de livraison'!G587:H1214,2,FALSE)</f>
        <v>FG3/8-FG3/8</v>
      </c>
      <c r="C586" s="19">
        <v>10</v>
      </c>
      <c r="D586" s="19">
        <f>SUMIFS(entrée!$C$2:$C$184,entrée!$A$2:$A$184,stock!$A586)</f>
        <v>0</v>
      </c>
      <c r="E586" s="19">
        <f>SUMIFS(sortie!$C$2:$C$184,sortie!$A$2:$A$184,stock!$A586)</f>
        <v>0</v>
      </c>
      <c r="F586" s="19">
        <f t="shared" si="11"/>
        <v>10</v>
      </c>
    </row>
    <row r="587" spans="1:6" x14ac:dyDescent="0.25">
      <c r="A587" s="19" t="str">
        <f>'Bon de livraison'!G588</f>
        <v>H0485B</v>
      </c>
      <c r="B587" s="19" t="str">
        <f>VLOOKUP(A587,'Bon de livraison'!G588:H1215,2,FALSE)</f>
        <v>FG1/2-FG1/2</v>
      </c>
      <c r="C587" s="19">
        <v>10</v>
      </c>
      <c r="D587" s="19">
        <f>SUMIFS(entrée!$C$2:$C$184,entrée!$A$2:$A$184,stock!$A587)</f>
        <v>0</v>
      </c>
      <c r="E587" s="19">
        <f>SUMIFS(sortie!$C$2:$C$184,sortie!$A$2:$A$184,stock!$A587)</f>
        <v>0</v>
      </c>
      <c r="F587" s="19">
        <f t="shared" si="11"/>
        <v>10</v>
      </c>
    </row>
    <row r="588" spans="1:6" x14ac:dyDescent="0.25">
      <c r="A588" s="19" t="str">
        <f>'Bon de livraison'!G589</f>
        <v>H0495A</v>
      </c>
      <c r="B588" s="19" t="str">
        <f>VLOOKUP(A588,'Bon de livraison'!G589:H1216,2,FALSE)</f>
        <v>FG3/4-FG3/4</v>
      </c>
      <c r="C588" s="19">
        <v>10</v>
      </c>
      <c r="D588" s="19">
        <f>SUMIFS(entrée!$C$2:$C$184,entrée!$A$2:$A$184,stock!$A588)</f>
        <v>0</v>
      </c>
      <c r="E588" s="19">
        <f>SUMIFS(sortie!$C$2:$C$184,sortie!$A$2:$A$184,stock!$A588)</f>
        <v>0</v>
      </c>
      <c r="F588" s="19">
        <f t="shared" si="11"/>
        <v>10</v>
      </c>
    </row>
    <row r="589" spans="1:6" x14ac:dyDescent="0.25">
      <c r="A589" s="19" t="str">
        <f>'Bon de livraison'!G590</f>
        <v>H0495B</v>
      </c>
      <c r="B589" s="19" t="str">
        <f>VLOOKUP(A589,'Bon de livraison'!G590:H1217,2,FALSE)</f>
        <v>FG1"-FG1"</v>
      </c>
      <c r="C589" s="19">
        <v>10</v>
      </c>
      <c r="D589" s="19">
        <f>SUMIFS(entrée!$C$2:$C$184,entrée!$A$2:$A$184,stock!$A589)</f>
        <v>0</v>
      </c>
      <c r="E589" s="19">
        <f>SUMIFS(sortie!$C$2:$C$184,sortie!$A$2:$A$184,stock!$A589)</f>
        <v>0</v>
      </c>
      <c r="F589" s="19">
        <f t="shared" si="11"/>
        <v>10</v>
      </c>
    </row>
    <row r="590" spans="1:6" x14ac:dyDescent="0.25">
      <c r="A590" s="19" t="str">
        <f>'Bon de livraison'!G591</f>
        <v>TFBSP 1/4</v>
      </c>
      <c r="B590" s="19" t="str">
        <f>VLOOKUP(A590,'Bon de livraison'!G591:H1218,2,FALSE)</f>
        <v>TFG 1/4</v>
      </c>
      <c r="C590" s="19">
        <v>10</v>
      </c>
      <c r="D590" s="19">
        <f>SUMIFS(entrée!$C$2:$C$184,entrée!$A$2:$A$184,stock!$A590)</f>
        <v>0</v>
      </c>
      <c r="E590" s="19">
        <f>SUMIFS(sortie!$C$2:$C$184,sortie!$A$2:$A$184,stock!$A590)</f>
        <v>0</v>
      </c>
      <c r="F590" s="19">
        <f t="shared" si="11"/>
        <v>10</v>
      </c>
    </row>
    <row r="591" spans="1:6" x14ac:dyDescent="0.25">
      <c r="A591" s="19" t="str">
        <f>'Bon de livraison'!G592</f>
        <v>TFBSP 3/8</v>
      </c>
      <c r="B591" s="19" t="str">
        <f>VLOOKUP(A591,'Bon de livraison'!G592:H1219,2,FALSE)</f>
        <v>TFG 3/8</v>
      </c>
      <c r="C591" s="19">
        <v>10</v>
      </c>
      <c r="D591" s="19">
        <f>SUMIFS(entrée!$C$2:$C$184,entrée!$A$2:$A$184,stock!$A591)</f>
        <v>0</v>
      </c>
      <c r="E591" s="19">
        <f>SUMIFS(sortie!$C$2:$C$184,sortie!$A$2:$A$184,stock!$A591)</f>
        <v>0</v>
      </c>
      <c r="F591" s="19">
        <f t="shared" si="11"/>
        <v>10</v>
      </c>
    </row>
    <row r="592" spans="1:6" x14ac:dyDescent="0.25">
      <c r="A592" s="19" t="str">
        <f>'Bon de livraison'!G593</f>
        <v>TFBSP 1/2</v>
      </c>
      <c r="B592" s="19" t="str">
        <f>VLOOKUP(A592,'Bon de livraison'!G593:H1220,2,FALSE)</f>
        <v>TFG 1/2</v>
      </c>
      <c r="C592" s="19">
        <v>10</v>
      </c>
      <c r="D592" s="19">
        <f>SUMIFS(entrée!$C$2:$C$184,entrée!$A$2:$A$184,stock!$A592)</f>
        <v>0</v>
      </c>
      <c r="E592" s="19">
        <f>SUMIFS(sortie!$C$2:$C$184,sortie!$A$2:$A$184,stock!$A592)</f>
        <v>0</v>
      </c>
      <c r="F592" s="19">
        <f t="shared" si="11"/>
        <v>10</v>
      </c>
    </row>
    <row r="593" spans="1:6" x14ac:dyDescent="0.25">
      <c r="A593" s="19" t="str">
        <f>'Bon de livraison'!G594</f>
        <v>TFBSP 3/4</v>
      </c>
      <c r="B593" s="19" t="str">
        <f>VLOOKUP(A593,'Bon de livraison'!G594:H1221,2,FALSE)</f>
        <v>TFG 3/4</v>
      </c>
      <c r="C593" s="19">
        <v>10</v>
      </c>
      <c r="D593" s="19">
        <f>SUMIFS(entrée!$C$2:$C$184,entrée!$A$2:$A$184,stock!$A593)</f>
        <v>0</v>
      </c>
      <c r="E593" s="19">
        <f>SUMIFS(sortie!$C$2:$C$184,sortie!$A$2:$A$184,stock!$A593)</f>
        <v>0</v>
      </c>
      <c r="F593" s="19">
        <f t="shared" si="11"/>
        <v>10</v>
      </c>
    </row>
    <row r="594" spans="1:6" x14ac:dyDescent="0.25">
      <c r="A594" s="19" t="str">
        <f>'Bon de livraison'!G595</f>
        <v>TFBSP 1"</v>
      </c>
      <c r="B594" s="19" t="str">
        <f>VLOOKUP(A594,'Bon de livraison'!G595:H1222,2,FALSE)</f>
        <v>TFG 1"</v>
      </c>
      <c r="C594" s="19">
        <v>10</v>
      </c>
      <c r="D594" s="19">
        <f>SUMIFS(entrée!$C$2:$C$184,entrée!$A$2:$A$184,stock!$A594)</f>
        <v>0</v>
      </c>
      <c r="E594" s="19">
        <f>SUMIFS(sortie!$C$2:$C$184,sortie!$A$2:$A$184,stock!$A594)</f>
        <v>0</v>
      </c>
      <c r="F594" s="19">
        <f t="shared" si="11"/>
        <v>10</v>
      </c>
    </row>
    <row r="595" spans="1:6" x14ac:dyDescent="0.25">
      <c r="A595" s="19" t="str">
        <f>'Bon de livraison'!G596</f>
        <v>gm38gf12</v>
      </c>
      <c r="B595" s="19" t="str">
        <f>VLOOKUP(A595,'Bon de livraison'!G596:H1223,2,FALSE)</f>
        <v>A.GM38GF12</v>
      </c>
      <c r="C595" s="19">
        <v>10</v>
      </c>
      <c r="D595" s="19">
        <f>SUMIFS(entrée!$C$2:$C$184,entrée!$A$2:$A$184,stock!$A595)</f>
        <v>0</v>
      </c>
      <c r="E595" s="19">
        <f>SUMIFS(sortie!$C$2:$C$184,sortie!$A$2:$A$184,stock!$A595)</f>
        <v>0</v>
      </c>
      <c r="F595" s="19">
        <f t="shared" si="11"/>
        <v>10</v>
      </c>
    </row>
    <row r="596" spans="1:6" x14ac:dyDescent="0.25">
      <c r="A596" s="19" t="str">
        <f>'Bon de livraison'!G597</f>
        <v>H0456A</v>
      </c>
      <c r="B596" s="19" t="str">
        <f>VLOOKUP(A596,'Bon de livraison'!G597:H1224,2,FALSE)</f>
        <v>MB1/4-FB1/8</v>
      </c>
      <c r="C596" s="19">
        <v>10</v>
      </c>
      <c r="D596" s="19">
        <f>SUMIFS(entrée!$C$2:$C$184,entrée!$A$2:$A$184,stock!$A596)</f>
        <v>0</v>
      </c>
      <c r="E596" s="19">
        <f>SUMIFS(sortie!$C$2:$C$184,sortie!$A$2:$A$184,stock!$A596)</f>
        <v>0</v>
      </c>
      <c r="F596" s="19">
        <f t="shared" si="11"/>
        <v>10</v>
      </c>
    </row>
    <row r="597" spans="1:6" x14ac:dyDescent="0.25">
      <c r="A597" s="19" t="str">
        <f>'Bon de livraison'!G598</f>
        <v>H0456B</v>
      </c>
      <c r="B597" s="19" t="str">
        <f>VLOOKUP(A597,'Bon de livraison'!G598:H1225,2,FALSE)</f>
        <v>MB3/8-FB1/4</v>
      </c>
      <c r="C597" s="19">
        <v>10</v>
      </c>
      <c r="D597" s="19">
        <f>SUMIFS(entrée!$C$2:$C$184,entrée!$A$2:$A$184,stock!$A597)</f>
        <v>0</v>
      </c>
      <c r="E597" s="19">
        <f>SUMIFS(sortie!$C$2:$C$184,sortie!$A$2:$A$184,stock!$A597)</f>
        <v>0</v>
      </c>
      <c r="F597" s="19">
        <f t="shared" si="11"/>
        <v>10</v>
      </c>
    </row>
    <row r="598" spans="1:6" x14ac:dyDescent="0.25">
      <c r="A598" s="19" t="str">
        <f>'Bon de livraison'!G599</f>
        <v>h0466A</v>
      </c>
      <c r="B598" s="19" t="str">
        <f>VLOOKUP(A598,'Bon de livraison'!G599:H1226,2,FALSE)</f>
        <v>MB1/2-FB1/8</v>
      </c>
      <c r="C598" s="19">
        <v>10</v>
      </c>
      <c r="D598" s="19">
        <f>SUMIFS(entrée!$C$2:$C$184,entrée!$A$2:$A$184,stock!$A598)</f>
        <v>0</v>
      </c>
      <c r="E598" s="19">
        <f>SUMIFS(sortie!$C$2:$C$184,sortie!$A$2:$A$184,stock!$A598)</f>
        <v>0</v>
      </c>
      <c r="F598" s="19">
        <f t="shared" si="11"/>
        <v>10</v>
      </c>
    </row>
    <row r="599" spans="1:6" x14ac:dyDescent="0.25">
      <c r="A599" s="19" t="str">
        <f>'Bon de livraison'!G600</f>
        <v>H0466B</v>
      </c>
      <c r="B599" s="19" t="str">
        <f>VLOOKUP(A599,'Bon de livraison'!G600:H1227,2,FALSE)</f>
        <v>MB1/2-FB1/4</v>
      </c>
      <c r="C599" s="19">
        <v>10</v>
      </c>
      <c r="D599" s="19">
        <f>SUMIFS(entrée!$C$2:$C$184,entrée!$A$2:$A$184,stock!$A599)</f>
        <v>0</v>
      </c>
      <c r="E599" s="19">
        <f>SUMIFS(sortie!$C$2:$C$184,sortie!$A$2:$A$184,stock!$A599)</f>
        <v>0</v>
      </c>
      <c r="F599" s="19">
        <f t="shared" si="11"/>
        <v>10</v>
      </c>
    </row>
    <row r="600" spans="1:6" x14ac:dyDescent="0.25">
      <c r="A600" s="19" t="str">
        <f>'Bon de livraison'!G601</f>
        <v>H0466C</v>
      </c>
      <c r="B600" s="19" t="str">
        <f>VLOOKUP(A600,'Bon de livraison'!G601:H1228,2,FALSE)</f>
        <v>MB1/2-FB3/8</v>
      </c>
      <c r="C600" s="19">
        <v>10</v>
      </c>
      <c r="D600" s="19">
        <f>SUMIFS(entrée!$C$2:$C$184,entrée!$A$2:$A$184,stock!$A600)</f>
        <v>0</v>
      </c>
      <c r="E600" s="19">
        <f>SUMIFS(sortie!$C$2:$C$184,sortie!$A$2:$A$184,stock!$A600)</f>
        <v>0</v>
      </c>
      <c r="F600" s="19">
        <f t="shared" si="11"/>
        <v>10</v>
      </c>
    </row>
    <row r="601" spans="1:6" x14ac:dyDescent="0.25">
      <c r="A601" s="19" t="str">
        <f>'Bon de livraison'!G602</f>
        <v>H0476A</v>
      </c>
      <c r="B601" s="19" t="str">
        <f>VLOOKUP(A601,'Bon de livraison'!G602:H1229,2,FALSE)</f>
        <v>MB1/2-FB1/2</v>
      </c>
      <c r="C601" s="19">
        <v>10</v>
      </c>
      <c r="D601" s="19">
        <f>SUMIFS(entrée!$C$2:$C$184,entrée!$A$2:$A$184,stock!$A601)</f>
        <v>0</v>
      </c>
      <c r="E601" s="19">
        <f>SUMIFS(sortie!$C$2:$C$184,sortie!$A$2:$A$184,stock!$A601)</f>
        <v>0</v>
      </c>
      <c r="F601" s="19">
        <f t="shared" si="11"/>
        <v>10</v>
      </c>
    </row>
    <row r="602" spans="1:6" x14ac:dyDescent="0.25">
      <c r="A602" s="19" t="str">
        <f>'Bon de livraison'!G603</f>
        <v>H0476B</v>
      </c>
      <c r="B602" s="19" t="str">
        <f>VLOOKUP(A602,'Bon de livraison'!G603:H1230,2,FALSE)</f>
        <v>MB3/4-FB1/4</v>
      </c>
      <c r="C602" s="19">
        <v>10</v>
      </c>
      <c r="D602" s="19">
        <f>SUMIFS(entrée!$C$2:$C$184,entrée!$A$2:$A$184,stock!$A602)</f>
        <v>0</v>
      </c>
      <c r="E602" s="19">
        <f>SUMIFS(sortie!$C$2:$C$184,sortie!$A$2:$A$184,stock!$A602)</f>
        <v>0</v>
      </c>
      <c r="F602" s="19">
        <f t="shared" si="11"/>
        <v>10</v>
      </c>
    </row>
    <row r="603" spans="1:6" x14ac:dyDescent="0.25">
      <c r="A603" s="19" t="str">
        <f>'Bon de livraison'!G604</f>
        <v>H0486A</v>
      </c>
      <c r="B603" s="19" t="str">
        <f>VLOOKUP(A603,'Bon de livraison'!G604:H1231,2,FALSE)</f>
        <v>MB3/4-FB3/8</v>
      </c>
      <c r="C603" s="19">
        <v>10</v>
      </c>
      <c r="D603" s="19">
        <f>SUMIFS(entrée!$C$2:$C$184,entrée!$A$2:$A$184,stock!$A603)</f>
        <v>0</v>
      </c>
      <c r="E603" s="19">
        <f>SUMIFS(sortie!$C$2:$C$184,sortie!$A$2:$A$184,stock!$A603)</f>
        <v>0</v>
      </c>
      <c r="F603" s="19">
        <f t="shared" si="11"/>
        <v>10</v>
      </c>
    </row>
    <row r="604" spans="1:6" x14ac:dyDescent="0.25">
      <c r="A604" s="19" t="str">
        <f>'Bon de livraison'!G605</f>
        <v>H0486B</v>
      </c>
      <c r="B604" s="19" t="str">
        <f>VLOOKUP(A604,'Bon de livraison'!G605:H1232,2,FALSE)</f>
        <v>A.BM1BF38</v>
      </c>
      <c r="C604" s="19">
        <v>10</v>
      </c>
      <c r="D604" s="19">
        <f>SUMIFS(entrée!$C$2:$C$184,entrée!$A$2:$A$184,stock!$A604)</f>
        <v>0</v>
      </c>
      <c r="E604" s="19">
        <f>SUMIFS(sortie!$C$2:$C$184,sortie!$A$2:$A$184,stock!$A604)</f>
        <v>0</v>
      </c>
      <c r="F604" s="19">
        <f t="shared" si="11"/>
        <v>10</v>
      </c>
    </row>
    <row r="605" spans="1:6" x14ac:dyDescent="0.25">
      <c r="A605" s="19" t="str">
        <f>'Bon de livraison'!G606</f>
        <v>H0496A</v>
      </c>
      <c r="B605" s="19" t="str">
        <f>VLOOKUP(A605,'Bon de livraison'!G606:H1233,2,FALSE)</f>
        <v>A.BM1BF12</v>
      </c>
      <c r="C605" s="19">
        <v>10</v>
      </c>
      <c r="D605" s="19">
        <f>SUMIFS(entrée!$C$2:$C$184,entrée!$A$2:$A$184,stock!$A605)</f>
        <v>0</v>
      </c>
      <c r="E605" s="19">
        <f>SUMIFS(sortie!$C$2:$C$184,sortie!$A$2:$A$184,stock!$A605)</f>
        <v>0</v>
      </c>
      <c r="F605" s="19">
        <f t="shared" si="11"/>
        <v>10</v>
      </c>
    </row>
    <row r="606" spans="1:6" x14ac:dyDescent="0.25">
      <c r="A606" s="19" t="str">
        <f>'Bon de livraison'!G607</f>
        <v>H0496B</v>
      </c>
      <c r="B606" s="19" t="str">
        <f>VLOOKUP(A606,'Bon de livraison'!G607:H1234,2,FALSE)</f>
        <v>A.BM1BF34</v>
      </c>
      <c r="C606" s="19">
        <v>10</v>
      </c>
      <c r="D606" s="19">
        <f>SUMIFS(entrée!$C$2:$C$184,entrée!$A$2:$A$184,stock!$A606)</f>
        <v>0</v>
      </c>
      <c r="E606" s="19">
        <f>SUMIFS(sortie!$C$2:$C$184,sortie!$A$2:$A$184,stock!$A606)</f>
        <v>0</v>
      </c>
      <c r="F606" s="19">
        <f t="shared" si="11"/>
        <v>10</v>
      </c>
    </row>
    <row r="607" spans="1:6" x14ac:dyDescent="0.25">
      <c r="A607" s="19" t="str">
        <f>'Bon de livraison'!G608</f>
        <v>H0286D</v>
      </c>
      <c r="B607" s="19" t="str">
        <f>VLOOKUP(A607,'Bon de livraison'!G608:H1235,2,FALSE)</f>
        <v>MD22-MD22</v>
      </c>
      <c r="C607" s="19">
        <v>10</v>
      </c>
      <c r="D607" s="19">
        <f>SUMIFS(entrée!$C$2:$C$184,entrée!$A$2:$A$184,stock!$A607)</f>
        <v>0</v>
      </c>
      <c r="E607" s="19">
        <f>SUMIFS(sortie!$C$2:$C$184,sortie!$A$2:$A$184,stock!$A607)</f>
        <v>0</v>
      </c>
      <c r="F607" s="19">
        <f t="shared" si="11"/>
        <v>10</v>
      </c>
    </row>
    <row r="608" spans="1:6" x14ac:dyDescent="0.25">
      <c r="A608" s="19" t="str">
        <f>'Bon de livraison'!G609</f>
        <v>h0267b</v>
      </c>
      <c r="B608" s="19" t="str">
        <f>VLOOKUP(A608,'Bon de livraison'!G609:H1236,2,FALSE)</f>
        <v>MVA1/8-MC3/8</v>
      </c>
      <c r="C608" s="19">
        <v>10</v>
      </c>
      <c r="D608" s="19">
        <f>SUMIFS(entrée!$C$2:$C$184,entrée!$A$2:$A$184,stock!$A608)</f>
        <v>0</v>
      </c>
      <c r="E608" s="19">
        <f>SUMIFS(sortie!$C$2:$C$184,sortie!$A$2:$A$184,stock!$A608)</f>
        <v>0</v>
      </c>
      <c r="F608" s="19">
        <f t="shared" si="11"/>
        <v>10</v>
      </c>
    </row>
    <row r="609" spans="1:6" x14ac:dyDescent="0.25">
      <c r="A609" s="19" t="str">
        <f>'Bon de livraison'!G610</f>
        <v>h0267a</v>
      </c>
      <c r="B609" s="19" t="str">
        <f>VLOOKUP(A609,'Bon de livraison'!G610:H1237,2,FALSE)</f>
        <v>MVA1/8-MC1/2</v>
      </c>
      <c r="C609" s="19">
        <v>10</v>
      </c>
      <c r="D609" s="19">
        <f>SUMIFS(entrée!$C$2:$C$184,entrée!$A$2:$A$184,stock!$A609)</f>
        <v>0</v>
      </c>
      <c r="E609" s="19">
        <f>SUMIFS(sortie!$C$2:$C$184,sortie!$A$2:$A$184,stock!$A609)</f>
        <v>0</v>
      </c>
      <c r="F609" s="19">
        <f t="shared" si="11"/>
        <v>10</v>
      </c>
    </row>
    <row r="610" spans="1:6" x14ac:dyDescent="0.25">
      <c r="A610" s="19" t="str">
        <f>'Bon de livraison'!G611</f>
        <v>H0267C</v>
      </c>
      <c r="B610" s="19" t="str">
        <f>VLOOKUP(A610,'Bon de livraison'!G611:H1238,2,FALSE)</f>
        <v>MVA1/8-MC1/2</v>
      </c>
      <c r="C610" s="19">
        <v>10</v>
      </c>
      <c r="D610" s="19">
        <f>SUMIFS(entrée!$C$2:$C$184,entrée!$A$2:$A$184,stock!$A610)</f>
        <v>0</v>
      </c>
      <c r="E610" s="19">
        <f>SUMIFS(sortie!$C$2:$C$184,sortie!$A$2:$A$184,stock!$A610)</f>
        <v>0</v>
      </c>
      <c r="F610" s="19">
        <f t="shared" si="11"/>
        <v>10</v>
      </c>
    </row>
    <row r="611" spans="1:6" x14ac:dyDescent="0.25">
      <c r="A611" s="19" t="str">
        <f>'Bon de livraison'!G612</f>
        <v>vanne hp 1/4</v>
      </c>
      <c r="B611" s="19" t="str">
        <f>VLOOKUP(A611,'Bon de livraison'!G612:H1239,2,FALSE)</f>
        <v>VBS ZBP 1/4</v>
      </c>
      <c r="C611" s="19">
        <v>10</v>
      </c>
      <c r="D611" s="19">
        <f>SUMIFS(entrée!$C$2:$C$184,entrée!$A$2:$A$184,stock!$A611)</f>
        <v>0</v>
      </c>
      <c r="E611" s="19">
        <f>SUMIFS(sortie!$C$2:$C$184,sortie!$A$2:$A$184,stock!$A611)</f>
        <v>0</v>
      </c>
      <c r="F611" s="19">
        <f t="shared" si="11"/>
        <v>10</v>
      </c>
    </row>
    <row r="612" spans="1:6" x14ac:dyDescent="0.25">
      <c r="A612" s="19" t="str">
        <f>'Bon de livraison'!G613</f>
        <v>vanne hp 3/8</v>
      </c>
      <c r="B612" s="19" t="str">
        <f>VLOOKUP(A612,'Bon de livraison'!G613:H1240,2,FALSE)</f>
        <v>VBS ZBP 3/8</v>
      </c>
      <c r="C612" s="19">
        <v>10</v>
      </c>
      <c r="D612" s="19">
        <f>SUMIFS(entrée!$C$2:$C$184,entrée!$A$2:$A$184,stock!$A612)</f>
        <v>0</v>
      </c>
      <c r="E612" s="19">
        <f>SUMIFS(sortie!$C$2:$C$184,sortie!$A$2:$A$184,stock!$A612)</f>
        <v>0</v>
      </c>
      <c r="F612" s="19">
        <f t="shared" si="11"/>
        <v>10</v>
      </c>
    </row>
    <row r="613" spans="1:6" x14ac:dyDescent="0.25">
      <c r="A613" s="19" t="str">
        <f>'Bon de livraison'!G614</f>
        <v>vanne hp 1/2</v>
      </c>
      <c r="B613" s="19" t="str">
        <f>VLOOKUP(A613,'Bon de livraison'!G614:H1241,2,FALSE)</f>
        <v>VBS ZBP 1/2</v>
      </c>
      <c r="C613" s="19">
        <v>10</v>
      </c>
      <c r="D613" s="19">
        <f>SUMIFS(entrée!$C$2:$C$184,entrée!$A$2:$A$184,stock!$A613)</f>
        <v>0</v>
      </c>
      <c r="E613" s="19">
        <f>SUMIFS(sortie!$C$2:$C$184,sortie!$A$2:$A$184,stock!$A613)</f>
        <v>0</v>
      </c>
      <c r="F613" s="19">
        <f t="shared" si="11"/>
        <v>10</v>
      </c>
    </row>
    <row r="614" spans="1:6" x14ac:dyDescent="0.25">
      <c r="A614" s="19" t="str">
        <f>'Bon de livraison'!G615</f>
        <v>2ffn38gasf</v>
      </c>
      <c r="B614" s="19" t="str">
        <f>VLOOKUP(A614,'Bon de livraison'!G615:H1242,2,FALSE)</f>
        <v>2FFN38GAS F</v>
      </c>
      <c r="C614" s="19">
        <v>10</v>
      </c>
      <c r="D614" s="19">
        <f>SUMIFS(entrée!$C$2:$C$184,entrée!$A$2:$A$184,stock!$A614)</f>
        <v>0</v>
      </c>
      <c r="E614" s="19">
        <f>SUMIFS(sortie!$C$2:$C$184,sortie!$A$2:$A$184,stock!$A614)</f>
        <v>0</v>
      </c>
      <c r="F614" s="19">
        <f t="shared" si="11"/>
        <v>10</v>
      </c>
    </row>
    <row r="615" spans="1:6" x14ac:dyDescent="0.25">
      <c r="A615" s="19" t="str">
        <f>'Bon de livraison'!G616</f>
        <v>2ffn38gasm</v>
      </c>
      <c r="B615" s="19" t="str">
        <f>VLOOKUP(A615,'Bon de livraison'!G616:H1243,2,FALSE)</f>
        <v>2FFN38GAS M</v>
      </c>
      <c r="C615" s="19">
        <v>10</v>
      </c>
      <c r="D615" s="19">
        <f>SUMIFS(entrée!$C$2:$C$184,entrée!$A$2:$A$184,stock!$A615)</f>
        <v>0</v>
      </c>
      <c r="E615" s="19">
        <f>SUMIFS(sortie!$C$2:$C$184,sortie!$A$2:$A$184,stock!$A615)</f>
        <v>0</v>
      </c>
      <c r="F615" s="19">
        <f t="shared" si="11"/>
        <v>10</v>
      </c>
    </row>
    <row r="616" spans="1:6" x14ac:dyDescent="0.25">
      <c r="A616" s="19" t="str">
        <f>'Bon de livraison'!G617</f>
        <v>CCF1/2</v>
      </c>
      <c r="B616" s="19" t="str">
        <f>VLOOKUP(A616,'Bon de livraison'!G617:H1244,2,FALSE)</f>
        <v>NV12GAS F</v>
      </c>
      <c r="C616" s="19">
        <v>10</v>
      </c>
      <c r="D616" s="19">
        <f>SUMIFS(entrée!$C$2:$C$184,entrée!$A$2:$A$184,stock!$A616)</f>
        <v>0</v>
      </c>
      <c r="E616" s="19">
        <f>SUMIFS(sortie!$C$2:$C$184,sortie!$A$2:$A$184,stock!$A616)</f>
        <v>0</v>
      </c>
      <c r="F616" s="19">
        <f t="shared" si="11"/>
        <v>10</v>
      </c>
    </row>
    <row r="617" spans="1:6" x14ac:dyDescent="0.25">
      <c r="A617" s="19" t="str">
        <f>'Bon de livraison'!G618</f>
        <v>CCM1/2</v>
      </c>
      <c r="B617" s="19" t="str">
        <f>VLOOKUP(A617,'Bon de livraison'!G618:H1245,2,FALSE)</f>
        <v>NV12GAS M</v>
      </c>
      <c r="C617" s="19">
        <v>10</v>
      </c>
      <c r="D617" s="19">
        <f>SUMIFS(entrée!$C$2:$C$184,entrée!$A$2:$A$184,stock!$A617)</f>
        <v>0</v>
      </c>
      <c r="E617" s="19">
        <f>SUMIFS(sortie!$C$2:$C$184,sortie!$A$2:$A$184,stock!$A617)</f>
        <v>0</v>
      </c>
      <c r="F617" s="19">
        <f t="shared" si="11"/>
        <v>10</v>
      </c>
    </row>
    <row r="618" spans="1:6" x14ac:dyDescent="0.25">
      <c r="A618" s="19" t="str">
        <f>'Bon de livraison'!G619</f>
        <v>CCF1/4</v>
      </c>
      <c r="B618" s="19" t="str">
        <f>VLOOKUP(A618,'Bon de livraison'!G619:H1246,2,FALSE)</f>
        <v>NV14GAS F</v>
      </c>
      <c r="C618" s="19">
        <v>10</v>
      </c>
      <c r="D618" s="19">
        <f>SUMIFS(entrée!$C$2:$C$184,entrée!$A$2:$A$184,stock!$A618)</f>
        <v>0</v>
      </c>
      <c r="E618" s="19">
        <f>SUMIFS(sortie!$C$2:$C$184,sortie!$A$2:$A$184,stock!$A618)</f>
        <v>0</v>
      </c>
      <c r="F618" s="19">
        <f t="shared" si="11"/>
        <v>10</v>
      </c>
    </row>
    <row r="619" spans="1:6" x14ac:dyDescent="0.25">
      <c r="A619" s="19" t="str">
        <f>'Bon de livraison'!G620</f>
        <v>CCM1/4</v>
      </c>
      <c r="B619" s="19" t="str">
        <f>VLOOKUP(A619,'Bon de livraison'!G620:H1247,2,FALSE)</f>
        <v>NV14GAS M</v>
      </c>
      <c r="C619" s="19">
        <v>10</v>
      </c>
      <c r="D619" s="19">
        <f>SUMIFS(entrée!$C$2:$C$184,entrée!$A$2:$A$184,stock!$A619)</f>
        <v>0</v>
      </c>
      <c r="E619" s="19">
        <f>SUMIFS(sortie!$C$2:$C$184,sortie!$A$2:$A$184,stock!$A619)</f>
        <v>0</v>
      </c>
      <c r="F619" s="19">
        <f t="shared" si="11"/>
        <v>10</v>
      </c>
    </row>
    <row r="620" spans="1:6" x14ac:dyDescent="0.25">
      <c r="A620" s="19" t="str">
        <f>'Bon de livraison'!G621</f>
        <v>CCF1</v>
      </c>
      <c r="B620" s="19" t="str">
        <f>VLOOKUP(A620,'Bon de livraison'!G621:H1248,2,FALSE)</f>
        <v>NV1GAS F</v>
      </c>
      <c r="C620" s="19">
        <v>10</v>
      </c>
      <c r="D620" s="19">
        <f>SUMIFS(entrée!$C$2:$C$184,entrée!$A$2:$A$184,stock!$A620)</f>
        <v>0</v>
      </c>
      <c r="E620" s="19">
        <f>SUMIFS(sortie!$C$2:$C$184,sortie!$A$2:$A$184,stock!$A620)</f>
        <v>0</v>
      </c>
      <c r="F620" s="19">
        <f t="shared" si="11"/>
        <v>10</v>
      </c>
    </row>
    <row r="621" spans="1:6" x14ac:dyDescent="0.25">
      <c r="A621" s="19" t="str">
        <f>'Bon de livraison'!G622</f>
        <v>CCM1</v>
      </c>
      <c r="B621" s="19" t="str">
        <f>VLOOKUP(A621,'Bon de livraison'!G622:H1249,2,FALSE)</f>
        <v>NV1GAS M</v>
      </c>
      <c r="C621" s="19">
        <v>10</v>
      </c>
      <c r="D621" s="19">
        <f>SUMIFS(entrée!$C$2:$C$184,entrée!$A$2:$A$184,stock!$A621)</f>
        <v>0</v>
      </c>
      <c r="E621" s="19">
        <f>SUMIFS(sortie!$C$2:$C$184,sortie!$A$2:$A$184,stock!$A621)</f>
        <v>0</v>
      </c>
      <c r="F621" s="19">
        <f t="shared" si="11"/>
        <v>10</v>
      </c>
    </row>
    <row r="622" spans="1:6" x14ac:dyDescent="0.25">
      <c r="A622" s="19" t="str">
        <f>'Bon de livraison'!G623</f>
        <v>CCF3/4</v>
      </c>
      <c r="B622" s="19" t="str">
        <f>VLOOKUP(A622,'Bon de livraison'!G623:H1250,2,FALSE)</f>
        <v>NV34GAS F</v>
      </c>
      <c r="C622" s="19">
        <v>10</v>
      </c>
      <c r="D622" s="19">
        <f>SUMIFS(entrée!$C$2:$C$184,entrée!$A$2:$A$184,stock!$A622)</f>
        <v>0</v>
      </c>
      <c r="E622" s="19">
        <f>SUMIFS(sortie!$C$2:$C$184,sortie!$A$2:$A$184,stock!$A622)</f>
        <v>0</v>
      </c>
      <c r="F622" s="19">
        <f t="shared" si="11"/>
        <v>10</v>
      </c>
    </row>
    <row r="623" spans="1:6" x14ac:dyDescent="0.25">
      <c r="A623" s="19" t="str">
        <f>'Bon de livraison'!G624</f>
        <v>CCM3/4</v>
      </c>
      <c r="B623" s="19" t="str">
        <f>VLOOKUP(A623,'Bon de livraison'!G624:H1251,2,FALSE)</f>
        <v>NV34GAS M</v>
      </c>
      <c r="C623" s="19">
        <v>10</v>
      </c>
      <c r="D623" s="19">
        <f>SUMIFS(entrée!$C$2:$C$184,entrée!$A$2:$A$184,stock!$A623)</f>
        <v>0</v>
      </c>
      <c r="E623" s="19">
        <f>SUMIFS(sortie!$C$2:$C$184,sortie!$A$2:$A$184,stock!$A623)</f>
        <v>0</v>
      </c>
      <c r="F623" s="19">
        <f t="shared" si="11"/>
        <v>10</v>
      </c>
    </row>
    <row r="624" spans="1:6" x14ac:dyDescent="0.25">
      <c r="A624" s="19" t="str">
        <f>'Bon de livraison'!G625</f>
        <v>CCF3/8</v>
      </c>
      <c r="B624" s="19" t="str">
        <f>VLOOKUP(A624,'Bon de livraison'!G625:H1252,2,FALSE)</f>
        <v>NV38GAS F</v>
      </c>
      <c r="C624" s="19">
        <v>10</v>
      </c>
      <c r="D624" s="19">
        <f>SUMIFS(entrée!$C$2:$C$184,entrée!$A$2:$A$184,stock!$A624)</f>
        <v>0</v>
      </c>
      <c r="E624" s="19">
        <f>SUMIFS(sortie!$C$2:$C$184,sortie!$A$2:$A$184,stock!$A624)</f>
        <v>0</v>
      </c>
      <c r="F624" s="19">
        <f t="shared" si="11"/>
        <v>10</v>
      </c>
    </row>
    <row r="625" spans="1:6" x14ac:dyDescent="0.25">
      <c r="A625" s="19" t="str">
        <f>'Bon de livraison'!G626</f>
        <v>CCM3/8</v>
      </c>
      <c r="B625" s="19" t="str">
        <f>VLOOKUP(A625,'Bon de livraison'!G626:H1253,2,FALSE)</f>
        <v>NV38GAS M</v>
      </c>
      <c r="C625" s="19">
        <v>10</v>
      </c>
      <c r="D625" s="19">
        <f>SUMIFS(entrée!$C$2:$C$184,entrée!$A$2:$A$184,stock!$A625)</f>
        <v>0</v>
      </c>
      <c r="E625" s="19">
        <f>SUMIFS(sortie!$C$2:$C$184,sortie!$A$2:$A$184,stock!$A625)</f>
        <v>0</v>
      </c>
      <c r="F625" s="19">
        <f t="shared" si="11"/>
        <v>10</v>
      </c>
    </row>
    <row r="626" spans="1:6" x14ac:dyDescent="0.25">
      <c r="A626" s="19" t="str">
        <f>'Bon de livraison'!G627</f>
        <v>V8T</v>
      </c>
      <c r="B626" s="19" t="str">
        <f>VLOOKUP(A626,'Bon de livraison'!G627:H1254,2,FALSE)</f>
        <v>VA9/1815 M</v>
      </c>
      <c r="C626" s="19">
        <v>10</v>
      </c>
      <c r="D626" s="19">
        <f>SUMIFS(entrée!$C$2:$C$184,entrée!$A$2:$A$184,stock!$A626)</f>
        <v>0</v>
      </c>
      <c r="E626" s="19">
        <f>SUMIFS(sortie!$C$2:$C$184,sortie!$A$2:$A$184,stock!$A626)</f>
        <v>0</v>
      </c>
      <c r="F626" s="19">
        <f t="shared" si="11"/>
        <v>10</v>
      </c>
    </row>
    <row r="627" spans="1:6" x14ac:dyDescent="0.25">
      <c r="A627" s="19" t="str">
        <f>'Bon de livraison'!G628</f>
        <v>V8R</v>
      </c>
      <c r="B627" s="19" t="str">
        <f>VLOOKUP(A627,'Bon de livraison'!G628:H1255,2,FALSE)</f>
        <v>VAN0/1815G F</v>
      </c>
      <c r="C627" s="19">
        <v>10</v>
      </c>
      <c r="D627" s="19">
        <f>SUMIFS(entrée!$C$2:$C$184,entrée!$A$2:$A$184,stock!$A627)</f>
        <v>0</v>
      </c>
      <c r="E627" s="19">
        <f>SUMIFS(sortie!$C$2:$C$184,sortie!$A$2:$A$184,stock!$A627)</f>
        <v>0</v>
      </c>
      <c r="F627" s="19">
        <f t="shared" si="11"/>
        <v>10</v>
      </c>
    </row>
    <row r="628" spans="1:6" x14ac:dyDescent="0.25">
      <c r="A628" s="19" t="str">
        <f>'Bon de livraison'!G629</f>
        <v>coupleur frein f</v>
      </c>
      <c r="B628" s="19" t="str">
        <f>VLOOKUP(A628,'Bon de livraison'!G629:H1256,2,FALSE)</f>
        <v>VF0/1815 F</v>
      </c>
      <c r="C628" s="19">
        <v>10</v>
      </c>
      <c r="D628" s="19">
        <f>SUMIFS(entrée!$C$2:$C$184,entrée!$A$2:$A$184,stock!$A628)</f>
        <v>0</v>
      </c>
      <c r="E628" s="19">
        <f>SUMIFS(sortie!$C$2:$C$184,sortie!$A$2:$A$184,stock!$A628)</f>
        <v>0</v>
      </c>
      <c r="F628" s="19">
        <f t="shared" si="11"/>
        <v>10</v>
      </c>
    </row>
    <row r="629" spans="1:6" x14ac:dyDescent="0.25">
      <c r="A629" s="19" t="str">
        <f>'Bon de livraison'!G630</f>
        <v>coupleur frein M</v>
      </c>
      <c r="B629" s="19" t="str">
        <f>VLOOKUP(A629,'Bon de livraison'!G630:H1257,2,FALSE)</f>
        <v>VF8/2015 M</v>
      </c>
      <c r="C629" s="19">
        <v>10</v>
      </c>
      <c r="D629" s="19">
        <f>SUMIFS(entrée!$C$2:$C$184,entrée!$A$2:$A$184,stock!$A629)</f>
        <v>0</v>
      </c>
      <c r="E629" s="19">
        <f>SUMIFS(sortie!$C$2:$C$184,sortie!$A$2:$A$184,stock!$A629)</f>
        <v>0</v>
      </c>
      <c r="F629" s="19">
        <f t="shared" si="11"/>
        <v>10</v>
      </c>
    </row>
    <row r="630" spans="1:6" x14ac:dyDescent="0.25">
      <c r="A630" s="19">
        <f>'Bon de livraison'!G631</f>
        <v>0</v>
      </c>
      <c r="B630" s="19" t="e">
        <f>VLOOKUP(A630,'Bon de livraison'!G631:H1258,2,FALSE)</f>
        <v>#N/A</v>
      </c>
      <c r="C630" s="19">
        <v>10</v>
      </c>
      <c r="D630" s="19">
        <f>SUMIFS(entrée!$C$2:$C$184,entrée!$A$2:$A$184,stock!$A630)</f>
        <v>0</v>
      </c>
      <c r="E630" s="19">
        <f>SUMIFS(sortie!$C$2:$C$184,sortie!$A$2:$A$184,stock!$A630)</f>
        <v>0</v>
      </c>
      <c r="F630" s="19">
        <f t="shared" si="11"/>
        <v>10</v>
      </c>
    </row>
    <row r="631" spans="1:6" x14ac:dyDescent="0.25">
      <c r="A631" s="19">
        <f>'Bon de livraison'!G632</f>
        <v>0</v>
      </c>
      <c r="B631" s="19" t="e">
        <f>VLOOKUP(A631,'Bon de livraison'!G632:H1259,2,FALSE)</f>
        <v>#N/A</v>
      </c>
      <c r="C631" s="19">
        <v>10</v>
      </c>
      <c r="D631" s="19">
        <f>SUMIFS(entrée!$C$2:$C$184,entrée!$A$2:$A$184,stock!$A631)</f>
        <v>0</v>
      </c>
      <c r="E631" s="19">
        <f>SUMIFS(sortie!$C$2:$C$184,sortie!$A$2:$A$184,stock!$A631)</f>
        <v>0</v>
      </c>
      <c r="F631" s="19">
        <f t="shared" si="11"/>
        <v>10</v>
      </c>
    </row>
    <row r="632" spans="1:6" x14ac:dyDescent="0.25">
      <c r="A632" s="19">
        <f>'Bon de livraison'!G633</f>
        <v>0</v>
      </c>
      <c r="B632" s="19" t="e">
        <f>VLOOKUP(A632,'Bon de livraison'!G633:H1260,2,FALSE)</f>
        <v>#N/A</v>
      </c>
      <c r="C632" s="19">
        <v>10</v>
      </c>
      <c r="D632" s="19">
        <f>SUMIFS(entrée!$C$2:$C$184,entrée!$A$2:$A$184,stock!$A632)</f>
        <v>0</v>
      </c>
      <c r="E632" s="19">
        <f>SUMIFS(sortie!$C$2:$C$184,sortie!$A$2:$A$184,stock!$A632)</f>
        <v>0</v>
      </c>
      <c r="F632" s="19">
        <f t="shared" si="11"/>
        <v>10</v>
      </c>
    </row>
    <row r="633" spans="1:6" x14ac:dyDescent="0.25">
      <c r="A633" s="19">
        <f>'Bon de livraison'!G634</f>
        <v>0</v>
      </c>
      <c r="B633" s="19" t="e">
        <f>VLOOKUP(A633,'Bon de livraison'!G634:H1261,2,FALSE)</f>
        <v>#N/A</v>
      </c>
      <c r="C633" s="19">
        <v>10</v>
      </c>
      <c r="D633" s="19">
        <f>SUMIFS(entrée!$C$2:$C$184,entrée!$A$2:$A$184,stock!$A633)</f>
        <v>0</v>
      </c>
      <c r="E633" s="19">
        <f>SUMIFS(sortie!$C$2:$C$184,sortie!$A$2:$A$184,stock!$A633)</f>
        <v>0</v>
      </c>
      <c r="F633" s="19">
        <f t="shared" si="11"/>
        <v>10</v>
      </c>
    </row>
    <row r="634" spans="1:6" x14ac:dyDescent="0.25">
      <c r="A634" s="19">
        <f>'Bon de livraison'!G635</f>
        <v>0</v>
      </c>
      <c r="B634" s="19" t="e">
        <f>VLOOKUP(A634,'Bon de livraison'!G635:H1262,2,FALSE)</f>
        <v>#N/A</v>
      </c>
      <c r="C634" s="19">
        <v>10</v>
      </c>
      <c r="D634" s="19">
        <f>SUMIFS(entrée!$C$2:$C$184,entrée!$A$2:$A$184,stock!$A634)</f>
        <v>0</v>
      </c>
      <c r="E634" s="19">
        <f>SUMIFS(sortie!$C$2:$C$184,sortie!$A$2:$A$184,stock!$A634)</f>
        <v>0</v>
      </c>
      <c r="F634" s="19">
        <f t="shared" si="11"/>
        <v>10</v>
      </c>
    </row>
    <row r="635" spans="1:6" x14ac:dyDescent="0.25">
      <c r="A635" s="19">
        <f>'Bon de livraison'!G636</f>
        <v>0</v>
      </c>
      <c r="B635" s="19" t="e">
        <f>VLOOKUP(A635,'Bon de livraison'!G636:H1263,2,FALSE)</f>
        <v>#N/A</v>
      </c>
      <c r="C635" s="19">
        <v>10</v>
      </c>
      <c r="D635" s="19">
        <f>SUMIFS(entrée!$C$2:$C$184,entrée!$A$2:$A$184,stock!$A635)</f>
        <v>0</v>
      </c>
      <c r="E635" s="19">
        <f>SUMIFS(sortie!$C$2:$C$184,sortie!$A$2:$A$184,stock!$A635)</f>
        <v>0</v>
      </c>
      <c r="F635" s="19">
        <f t="shared" si="11"/>
        <v>10</v>
      </c>
    </row>
    <row r="636" spans="1:6" x14ac:dyDescent="0.25">
      <c r="A636" s="19">
        <f>'Bon de livraison'!G637</f>
        <v>0</v>
      </c>
      <c r="B636" s="19" t="e">
        <f>VLOOKUP(A636,'Bon de livraison'!G637:H1264,2,FALSE)</f>
        <v>#N/A</v>
      </c>
      <c r="C636" s="19">
        <v>10</v>
      </c>
      <c r="D636" s="19">
        <f>SUMIFS(entrée!$C$2:$C$184,entrée!$A$2:$A$184,stock!$A636)</f>
        <v>0</v>
      </c>
      <c r="E636" s="19">
        <f>SUMIFS(sortie!$C$2:$C$184,sortie!$A$2:$A$184,stock!$A636)</f>
        <v>0</v>
      </c>
      <c r="F636" s="19">
        <f t="shared" si="11"/>
        <v>10</v>
      </c>
    </row>
    <row r="637" spans="1:6" x14ac:dyDescent="0.25">
      <c r="A637" s="19">
        <f>'Bon de livraison'!G638</f>
        <v>0</v>
      </c>
      <c r="B637" s="19" t="e">
        <f>VLOOKUP(A637,'Bon de livraison'!G638:H1265,2,FALSE)</f>
        <v>#N/A</v>
      </c>
      <c r="C637" s="19">
        <v>10</v>
      </c>
      <c r="D637" s="19">
        <f>SUMIFS(entrée!$C$2:$C$184,entrée!$A$2:$A$184,stock!$A637)</f>
        <v>0</v>
      </c>
      <c r="E637" s="19">
        <f>SUMIFS(sortie!$C$2:$C$184,sortie!$A$2:$A$184,stock!$A637)</f>
        <v>0</v>
      </c>
      <c r="F637" s="19">
        <f t="shared" si="11"/>
        <v>10</v>
      </c>
    </row>
    <row r="638" spans="1:6" x14ac:dyDescent="0.25">
      <c r="A638" s="19">
        <f>'Bon de livraison'!G639</f>
        <v>0</v>
      </c>
      <c r="B638" s="19" t="e">
        <f>VLOOKUP(A638,'Bon de livraison'!G639:H1266,2,FALSE)</f>
        <v>#N/A</v>
      </c>
      <c r="C638" s="19">
        <v>10</v>
      </c>
      <c r="D638" s="19">
        <f>SUMIFS(entrée!$C$2:$C$184,entrée!$A$2:$A$184,stock!$A638)</f>
        <v>0</v>
      </c>
      <c r="E638" s="19">
        <f>SUMIFS(sortie!$C$2:$C$184,sortie!$A$2:$A$184,stock!$A638)</f>
        <v>0</v>
      </c>
      <c r="F638" s="19">
        <f t="shared" si="11"/>
        <v>10</v>
      </c>
    </row>
    <row r="639" spans="1:6" x14ac:dyDescent="0.25">
      <c r="A639" s="19">
        <f>'Bon de livraison'!G640</f>
        <v>0</v>
      </c>
      <c r="B639" s="19" t="e">
        <f>VLOOKUP(A639,'Bon de livraison'!G640:H1267,2,FALSE)</f>
        <v>#N/A</v>
      </c>
      <c r="C639" s="19">
        <v>10</v>
      </c>
      <c r="D639" s="19">
        <f>SUMIFS(entrée!$C$2:$C$184,entrée!$A$2:$A$184,stock!$A639)</f>
        <v>0</v>
      </c>
      <c r="E639" s="19">
        <f>SUMIFS(sortie!$C$2:$C$184,sortie!$A$2:$A$184,stock!$A639)</f>
        <v>0</v>
      </c>
      <c r="F639" s="19">
        <f t="shared" si="11"/>
        <v>10</v>
      </c>
    </row>
    <row r="640" spans="1:6" x14ac:dyDescent="0.25">
      <c r="A640" s="19">
        <f>'Bon de livraison'!G641</f>
        <v>0</v>
      </c>
      <c r="B640" s="19" t="e">
        <f>VLOOKUP(A640,'Bon de livraison'!G641:H1268,2,FALSE)</f>
        <v>#N/A</v>
      </c>
      <c r="C640" s="19">
        <v>10</v>
      </c>
      <c r="D640" s="19">
        <f>SUMIFS(entrée!$C$2:$C$184,entrée!$A$2:$A$184,stock!$A640)</f>
        <v>0</v>
      </c>
      <c r="E640" s="19">
        <f>SUMIFS(sortie!$C$2:$C$184,sortie!$A$2:$A$184,stock!$A640)</f>
        <v>0</v>
      </c>
      <c r="F640" s="19">
        <f t="shared" si="11"/>
        <v>10</v>
      </c>
    </row>
    <row r="641" spans="1:6" x14ac:dyDescent="0.25">
      <c r="A641" s="19">
        <f>'Bon de livraison'!G642</f>
        <v>0</v>
      </c>
      <c r="B641" s="19" t="e">
        <f>VLOOKUP(A641,'Bon de livraison'!G642:H1269,2,FALSE)</f>
        <v>#N/A</v>
      </c>
      <c r="C641" s="19">
        <v>10</v>
      </c>
      <c r="D641" s="19">
        <f>SUMIFS(entrée!$C$2:$C$184,entrée!$A$2:$A$184,stock!$A641)</f>
        <v>0</v>
      </c>
      <c r="E641" s="19">
        <f>SUMIFS(sortie!$C$2:$C$184,sortie!$A$2:$A$184,stock!$A641)</f>
        <v>0</v>
      </c>
      <c r="F641" s="19">
        <f t="shared" si="11"/>
        <v>10</v>
      </c>
    </row>
    <row r="642" spans="1:6" x14ac:dyDescent="0.25">
      <c r="A642" s="19">
        <f>'Bon de livraison'!G643</f>
        <v>0</v>
      </c>
      <c r="B642" s="19" t="e">
        <f>VLOOKUP(A642,'Bon de livraison'!G643:H1270,2,FALSE)</f>
        <v>#N/A</v>
      </c>
      <c r="C642" s="19">
        <v>10</v>
      </c>
      <c r="D642" s="19">
        <f>SUMIFS(entrée!$C$2:$C$184,entrée!$A$2:$A$184,stock!$A642)</f>
        <v>0</v>
      </c>
      <c r="E642" s="19">
        <f>SUMIFS(sortie!$C$2:$C$184,sortie!$A$2:$A$184,stock!$A642)</f>
        <v>0</v>
      </c>
      <c r="F642" s="19">
        <f t="shared" si="11"/>
        <v>10</v>
      </c>
    </row>
    <row r="643" spans="1:6" x14ac:dyDescent="0.25">
      <c r="A643" s="19">
        <f>'Bon de livraison'!G644</f>
        <v>0</v>
      </c>
      <c r="B643" s="19" t="e">
        <f>VLOOKUP(A643,'Bon de livraison'!G644:H1271,2,FALSE)</f>
        <v>#N/A</v>
      </c>
      <c r="C643" s="19">
        <v>10</v>
      </c>
      <c r="D643" s="19">
        <f>SUMIFS(entrée!$C$2:$C$184,entrée!$A$2:$A$184,stock!$A643)</f>
        <v>0</v>
      </c>
      <c r="E643" s="19">
        <f>SUMIFS(sortie!$C$2:$C$184,sortie!$A$2:$A$184,stock!$A643)</f>
        <v>0</v>
      </c>
      <c r="F643" s="19">
        <f t="shared" ref="F643:F694" si="12">(C643+D643)-E643</f>
        <v>10</v>
      </c>
    </row>
    <row r="644" spans="1:6" x14ac:dyDescent="0.25">
      <c r="A644" s="19">
        <f>'Bon de livraison'!G645</f>
        <v>0</v>
      </c>
      <c r="B644" s="19" t="e">
        <f>VLOOKUP(A644,'Bon de livraison'!G645:H1272,2,FALSE)</f>
        <v>#N/A</v>
      </c>
      <c r="C644" s="19">
        <v>10</v>
      </c>
      <c r="D644" s="19">
        <f>SUMIFS(entrée!$C$2:$C$184,entrée!$A$2:$A$184,stock!$A644)</f>
        <v>0</v>
      </c>
      <c r="E644" s="19">
        <f>SUMIFS(sortie!$C$2:$C$184,sortie!$A$2:$A$184,stock!$A644)</f>
        <v>0</v>
      </c>
      <c r="F644" s="19">
        <f t="shared" si="12"/>
        <v>10</v>
      </c>
    </row>
    <row r="645" spans="1:6" x14ac:dyDescent="0.25">
      <c r="A645" s="19">
        <f>'Bon de livraison'!G646</f>
        <v>0</v>
      </c>
      <c r="B645" s="19" t="e">
        <f>VLOOKUP(A645,'Bon de livraison'!G646:H1273,2,FALSE)</f>
        <v>#N/A</v>
      </c>
      <c r="C645" s="19">
        <v>10</v>
      </c>
      <c r="D645" s="19">
        <f>SUMIFS(entrée!$C$2:$C$184,entrée!$A$2:$A$184,stock!$A645)</f>
        <v>0</v>
      </c>
      <c r="E645" s="19">
        <f>SUMIFS(sortie!$C$2:$C$184,sortie!$A$2:$A$184,stock!$A645)</f>
        <v>0</v>
      </c>
      <c r="F645" s="19">
        <f t="shared" si="12"/>
        <v>10</v>
      </c>
    </row>
    <row r="646" spans="1:6" x14ac:dyDescent="0.25">
      <c r="A646" s="19">
        <f>'Bon de livraison'!G647</f>
        <v>0</v>
      </c>
      <c r="B646" s="19" t="e">
        <f>VLOOKUP(A646,'Bon de livraison'!G647:H1274,2,FALSE)</f>
        <v>#N/A</v>
      </c>
      <c r="C646" s="19">
        <v>10</v>
      </c>
      <c r="D646" s="19">
        <f>SUMIFS(entrée!$C$2:$C$184,entrée!$A$2:$A$184,stock!$A646)</f>
        <v>0</v>
      </c>
      <c r="E646" s="19">
        <f>SUMIFS(sortie!$C$2:$C$184,sortie!$A$2:$A$184,stock!$A646)</f>
        <v>0</v>
      </c>
      <c r="F646" s="19">
        <f t="shared" si="12"/>
        <v>10</v>
      </c>
    </row>
    <row r="647" spans="1:6" x14ac:dyDescent="0.25">
      <c r="A647" s="19">
        <f>'Bon de livraison'!G648</f>
        <v>0</v>
      </c>
      <c r="B647" s="19" t="e">
        <f>VLOOKUP(A647,'Bon de livraison'!G648:H1275,2,FALSE)</f>
        <v>#N/A</v>
      </c>
      <c r="C647" s="19">
        <v>10</v>
      </c>
      <c r="D647" s="19">
        <f>SUMIFS(entrée!$C$2:$C$184,entrée!$A$2:$A$184,stock!$A647)</f>
        <v>0</v>
      </c>
      <c r="E647" s="19">
        <f>SUMIFS(sortie!$C$2:$C$184,sortie!$A$2:$A$184,stock!$A647)</f>
        <v>0</v>
      </c>
      <c r="F647" s="19">
        <f t="shared" si="12"/>
        <v>10</v>
      </c>
    </row>
    <row r="648" spans="1:6" x14ac:dyDescent="0.25">
      <c r="A648" s="19">
        <f>'Bon de livraison'!G649</f>
        <v>0</v>
      </c>
      <c r="B648" s="19" t="e">
        <f>VLOOKUP(A648,'Bon de livraison'!G649:H1276,2,FALSE)</f>
        <v>#N/A</v>
      </c>
      <c r="C648" s="19">
        <v>10</v>
      </c>
      <c r="D648" s="19">
        <f>SUMIFS(entrée!$C$2:$C$184,entrée!$A$2:$A$184,stock!$A648)</f>
        <v>0</v>
      </c>
      <c r="E648" s="19">
        <f>SUMIFS(sortie!$C$2:$C$184,sortie!$A$2:$A$184,stock!$A648)</f>
        <v>0</v>
      </c>
      <c r="F648" s="19">
        <f t="shared" si="12"/>
        <v>10</v>
      </c>
    </row>
    <row r="649" spans="1:6" x14ac:dyDescent="0.25">
      <c r="A649" s="19">
        <f>'Bon de livraison'!G650</f>
        <v>0</v>
      </c>
      <c r="B649" s="19" t="e">
        <f>VLOOKUP(A649,'Bon de livraison'!G650:H1277,2,FALSE)</f>
        <v>#N/A</v>
      </c>
      <c r="C649" s="19">
        <v>10</v>
      </c>
      <c r="D649" s="19">
        <f>SUMIFS(entrée!$C$2:$C$184,entrée!$A$2:$A$184,stock!$A649)</f>
        <v>0</v>
      </c>
      <c r="E649" s="19">
        <f>SUMIFS(sortie!$C$2:$C$184,sortie!$A$2:$A$184,stock!$A649)</f>
        <v>0</v>
      </c>
      <c r="F649" s="19">
        <f t="shared" si="12"/>
        <v>10</v>
      </c>
    </row>
    <row r="650" spans="1:6" x14ac:dyDescent="0.25">
      <c r="A650" s="19">
        <f>'Bon de livraison'!G651</f>
        <v>0</v>
      </c>
      <c r="B650" s="19" t="e">
        <f>VLOOKUP(A650,'Bon de livraison'!G651:H1278,2,FALSE)</f>
        <v>#N/A</v>
      </c>
      <c r="C650" s="19">
        <v>10</v>
      </c>
      <c r="D650" s="19">
        <f>SUMIFS(entrée!$C$2:$C$184,entrée!$A$2:$A$184,stock!$A650)</f>
        <v>0</v>
      </c>
      <c r="E650" s="19">
        <f>SUMIFS(sortie!$C$2:$C$184,sortie!$A$2:$A$184,stock!$A650)</f>
        <v>0</v>
      </c>
      <c r="F650" s="19">
        <f t="shared" si="12"/>
        <v>10</v>
      </c>
    </row>
    <row r="651" spans="1:6" x14ac:dyDescent="0.25">
      <c r="A651" s="19">
        <f>'Bon de livraison'!G652</f>
        <v>0</v>
      </c>
      <c r="B651" s="19" t="e">
        <f>VLOOKUP(A651,'Bon de livraison'!G652:H1279,2,FALSE)</f>
        <v>#N/A</v>
      </c>
      <c r="C651" s="19">
        <v>10</v>
      </c>
      <c r="D651" s="19">
        <f>SUMIFS(entrée!$C$2:$C$184,entrée!$A$2:$A$184,stock!$A651)</f>
        <v>0</v>
      </c>
      <c r="E651" s="19">
        <f>SUMIFS(sortie!$C$2:$C$184,sortie!$A$2:$A$184,stock!$A651)</f>
        <v>0</v>
      </c>
      <c r="F651" s="19">
        <f t="shared" si="12"/>
        <v>10</v>
      </c>
    </row>
    <row r="652" spans="1:6" x14ac:dyDescent="0.25">
      <c r="A652" s="19">
        <f>'Bon de livraison'!G653</f>
        <v>0</v>
      </c>
      <c r="B652" s="19" t="e">
        <f>VLOOKUP(A652,'Bon de livraison'!G653:H1280,2,FALSE)</f>
        <v>#N/A</v>
      </c>
      <c r="C652" s="19">
        <v>10</v>
      </c>
      <c r="D652" s="19">
        <f>SUMIFS(entrée!$C$2:$C$184,entrée!$A$2:$A$184,stock!$A652)</f>
        <v>0</v>
      </c>
      <c r="E652" s="19">
        <f>SUMIFS(sortie!$C$2:$C$184,sortie!$A$2:$A$184,stock!$A652)</f>
        <v>0</v>
      </c>
      <c r="F652" s="19">
        <f t="shared" si="12"/>
        <v>10</v>
      </c>
    </row>
    <row r="653" spans="1:6" x14ac:dyDescent="0.25">
      <c r="A653" s="19">
        <f>'Bon de livraison'!G654</f>
        <v>0</v>
      </c>
      <c r="B653" s="19" t="e">
        <f>VLOOKUP(A653,'Bon de livraison'!G654:H1281,2,FALSE)</f>
        <v>#N/A</v>
      </c>
      <c r="C653" s="19">
        <v>10</v>
      </c>
      <c r="D653" s="19">
        <f>SUMIFS(entrée!$C$2:$C$184,entrée!$A$2:$A$184,stock!$A653)</f>
        <v>0</v>
      </c>
      <c r="E653" s="19">
        <f>SUMIFS(sortie!$C$2:$C$184,sortie!$A$2:$A$184,stock!$A653)</f>
        <v>0</v>
      </c>
      <c r="F653" s="19">
        <f t="shared" si="12"/>
        <v>10</v>
      </c>
    </row>
    <row r="654" spans="1:6" x14ac:dyDescent="0.25">
      <c r="A654" s="19">
        <f>'Bon de livraison'!G655</f>
        <v>0</v>
      </c>
      <c r="B654" s="19" t="e">
        <f>VLOOKUP(A654,'Bon de livraison'!G655:H1282,2,FALSE)</f>
        <v>#N/A</v>
      </c>
      <c r="C654" s="19">
        <v>10</v>
      </c>
      <c r="D654" s="19">
        <f>SUMIFS(entrée!$C$2:$C$184,entrée!$A$2:$A$184,stock!$A654)</f>
        <v>0</v>
      </c>
      <c r="E654" s="19">
        <f>SUMIFS(sortie!$C$2:$C$184,sortie!$A$2:$A$184,stock!$A654)</f>
        <v>0</v>
      </c>
      <c r="F654" s="19">
        <f t="shared" si="12"/>
        <v>10</v>
      </c>
    </row>
    <row r="655" spans="1:6" x14ac:dyDescent="0.25">
      <c r="A655" s="19">
        <f>'Bon de livraison'!G656</f>
        <v>0</v>
      </c>
      <c r="B655" s="19" t="e">
        <f>VLOOKUP(A655,'Bon de livraison'!G656:H1283,2,FALSE)</f>
        <v>#N/A</v>
      </c>
      <c r="C655" s="19">
        <v>10</v>
      </c>
      <c r="D655" s="19">
        <f>SUMIFS(entrée!$C$2:$C$184,entrée!$A$2:$A$184,stock!$A655)</f>
        <v>0</v>
      </c>
      <c r="E655" s="19">
        <f>SUMIFS(sortie!$C$2:$C$184,sortie!$A$2:$A$184,stock!$A655)</f>
        <v>0</v>
      </c>
      <c r="F655" s="19">
        <f t="shared" si="12"/>
        <v>10</v>
      </c>
    </row>
    <row r="656" spans="1:6" x14ac:dyDescent="0.25">
      <c r="A656" s="19">
        <f>'Bon de livraison'!G657</f>
        <v>0</v>
      </c>
      <c r="B656" s="19" t="e">
        <f>VLOOKUP(A656,'Bon de livraison'!G657:H1284,2,FALSE)</f>
        <v>#N/A</v>
      </c>
      <c r="C656" s="19">
        <v>10</v>
      </c>
      <c r="D656" s="19">
        <f>SUMIFS(entrée!$C$2:$C$184,entrée!$A$2:$A$184,stock!$A656)</f>
        <v>0</v>
      </c>
      <c r="E656" s="19">
        <f>SUMIFS(sortie!$C$2:$C$184,sortie!$A$2:$A$184,stock!$A656)</f>
        <v>0</v>
      </c>
      <c r="F656" s="19">
        <f t="shared" si="12"/>
        <v>10</v>
      </c>
    </row>
    <row r="657" spans="1:6" x14ac:dyDescent="0.25">
      <c r="A657" s="19">
        <f>'Bon de livraison'!G658</f>
        <v>0</v>
      </c>
      <c r="B657" s="19" t="e">
        <f>VLOOKUP(A657,'Bon de livraison'!G658:H1285,2,FALSE)</f>
        <v>#N/A</v>
      </c>
      <c r="C657" s="19">
        <v>10</v>
      </c>
      <c r="D657" s="19">
        <f>SUMIFS(entrée!$C$2:$C$184,entrée!$A$2:$A$184,stock!$A657)</f>
        <v>0</v>
      </c>
      <c r="E657" s="19">
        <f>SUMIFS(sortie!$C$2:$C$184,sortie!$A$2:$A$184,stock!$A657)</f>
        <v>0</v>
      </c>
      <c r="F657" s="19">
        <f t="shared" si="12"/>
        <v>10</v>
      </c>
    </row>
    <row r="658" spans="1:6" x14ac:dyDescent="0.25">
      <c r="A658" s="19">
        <f>'Bon de livraison'!G659</f>
        <v>0</v>
      </c>
      <c r="B658" s="19" t="e">
        <f>VLOOKUP(A658,'Bon de livraison'!G659:H1286,2,FALSE)</f>
        <v>#N/A</v>
      </c>
      <c r="C658" s="19">
        <v>10</v>
      </c>
      <c r="D658" s="19">
        <f>SUMIFS(entrée!$C$2:$C$184,entrée!$A$2:$A$184,stock!$A658)</f>
        <v>0</v>
      </c>
      <c r="E658" s="19">
        <f>SUMIFS(sortie!$C$2:$C$184,sortie!$A$2:$A$184,stock!$A658)</f>
        <v>0</v>
      </c>
      <c r="F658" s="19">
        <f t="shared" si="12"/>
        <v>10</v>
      </c>
    </row>
    <row r="659" spans="1:6" x14ac:dyDescent="0.25">
      <c r="A659" s="19">
        <f>'Bon de livraison'!G660</f>
        <v>0</v>
      </c>
      <c r="B659" s="19" t="e">
        <f>VLOOKUP(A659,'Bon de livraison'!G660:H1287,2,FALSE)</f>
        <v>#N/A</v>
      </c>
      <c r="C659" s="19">
        <v>10</v>
      </c>
      <c r="D659" s="19">
        <f>SUMIFS(entrée!$C$2:$C$184,entrée!$A$2:$A$184,stock!$A659)</f>
        <v>0</v>
      </c>
      <c r="E659" s="19">
        <f>SUMIFS(sortie!$C$2:$C$184,sortie!$A$2:$A$184,stock!$A659)</f>
        <v>0</v>
      </c>
      <c r="F659" s="19">
        <f t="shared" si="12"/>
        <v>10</v>
      </c>
    </row>
    <row r="660" spans="1:6" x14ac:dyDescent="0.25">
      <c r="A660" s="19">
        <f>'Bon de livraison'!G661</f>
        <v>0</v>
      </c>
      <c r="B660" s="19" t="e">
        <f>VLOOKUP(A660,'Bon de livraison'!G661:H1288,2,FALSE)</f>
        <v>#N/A</v>
      </c>
      <c r="C660" s="19">
        <v>10</v>
      </c>
      <c r="D660" s="19">
        <f>SUMIFS(entrée!$C$2:$C$184,entrée!$A$2:$A$184,stock!$A660)</f>
        <v>0</v>
      </c>
      <c r="E660" s="19">
        <f>SUMIFS(sortie!$C$2:$C$184,sortie!$A$2:$A$184,stock!$A660)</f>
        <v>0</v>
      </c>
      <c r="F660" s="19">
        <f t="shared" si="12"/>
        <v>10</v>
      </c>
    </row>
    <row r="661" spans="1:6" x14ac:dyDescent="0.25">
      <c r="A661" s="19">
        <f>'Bon de livraison'!G662</f>
        <v>0</v>
      </c>
      <c r="B661" s="19" t="e">
        <f>VLOOKUP(A661,'Bon de livraison'!G662:H1289,2,FALSE)</f>
        <v>#N/A</v>
      </c>
      <c r="C661" s="19">
        <v>10</v>
      </c>
      <c r="D661" s="19">
        <f>SUMIFS(entrée!$C$2:$C$184,entrée!$A$2:$A$184,stock!$A661)</f>
        <v>0</v>
      </c>
      <c r="E661" s="19">
        <f>SUMIFS(sortie!$C$2:$C$184,sortie!$A$2:$A$184,stock!$A661)</f>
        <v>0</v>
      </c>
      <c r="F661" s="19">
        <f t="shared" si="12"/>
        <v>10</v>
      </c>
    </row>
    <row r="662" spans="1:6" x14ac:dyDescent="0.25">
      <c r="A662" s="19">
        <f>'Bon de livraison'!G663</f>
        <v>0</v>
      </c>
      <c r="B662" s="19" t="e">
        <f>VLOOKUP(A662,'Bon de livraison'!G663:H1290,2,FALSE)</f>
        <v>#N/A</v>
      </c>
      <c r="C662" s="19">
        <v>10</v>
      </c>
      <c r="D662" s="19">
        <f>SUMIFS(entrée!$C$2:$C$184,entrée!$A$2:$A$184,stock!$A662)</f>
        <v>0</v>
      </c>
      <c r="E662" s="19">
        <f>SUMIFS(sortie!$C$2:$C$184,sortie!$A$2:$A$184,stock!$A662)</f>
        <v>0</v>
      </c>
      <c r="F662" s="19">
        <f t="shared" si="12"/>
        <v>10</v>
      </c>
    </row>
    <row r="663" spans="1:6" x14ac:dyDescent="0.25">
      <c r="A663" s="19">
        <f>'Bon de livraison'!G664</f>
        <v>0</v>
      </c>
      <c r="B663" s="19" t="e">
        <f>VLOOKUP(A663,'Bon de livraison'!G664:H1291,2,FALSE)</f>
        <v>#N/A</v>
      </c>
      <c r="C663" s="19">
        <v>10</v>
      </c>
      <c r="D663" s="19">
        <f>SUMIFS(entrée!$C$2:$C$184,entrée!$A$2:$A$184,stock!$A663)</f>
        <v>0</v>
      </c>
      <c r="E663" s="19">
        <f>SUMIFS(sortie!$C$2:$C$184,sortie!$A$2:$A$184,stock!$A663)</f>
        <v>0</v>
      </c>
      <c r="F663" s="19">
        <f t="shared" si="12"/>
        <v>10</v>
      </c>
    </row>
    <row r="664" spans="1:6" x14ac:dyDescent="0.25">
      <c r="A664" s="19">
        <f>'Bon de livraison'!G665</f>
        <v>0</v>
      </c>
      <c r="B664" s="19" t="e">
        <f>VLOOKUP(A664,'Bon de livraison'!G665:H1292,2,FALSE)</f>
        <v>#N/A</v>
      </c>
      <c r="C664" s="19">
        <v>10</v>
      </c>
      <c r="D664" s="19">
        <f>SUMIFS(entrée!$C$2:$C$184,entrée!$A$2:$A$184,stock!$A664)</f>
        <v>0</v>
      </c>
      <c r="E664" s="19">
        <f>SUMIFS(sortie!$C$2:$C$184,sortie!$A$2:$A$184,stock!$A664)</f>
        <v>0</v>
      </c>
      <c r="F664" s="19">
        <f t="shared" si="12"/>
        <v>10</v>
      </c>
    </row>
    <row r="665" spans="1:6" x14ac:dyDescent="0.25">
      <c r="A665" s="19">
        <f>'Bon de livraison'!G666</f>
        <v>0</v>
      </c>
      <c r="B665" s="19" t="e">
        <f>VLOOKUP(A665,'Bon de livraison'!G666:H1293,2,FALSE)</f>
        <v>#N/A</v>
      </c>
      <c r="C665" s="19">
        <v>10</v>
      </c>
      <c r="D665" s="19">
        <f>SUMIFS(entrée!$C$2:$C$184,entrée!$A$2:$A$184,stock!$A665)</f>
        <v>0</v>
      </c>
      <c r="E665" s="19">
        <f>SUMIFS(sortie!$C$2:$C$184,sortie!$A$2:$A$184,stock!$A665)</f>
        <v>0</v>
      </c>
      <c r="F665" s="19">
        <f t="shared" si="12"/>
        <v>10</v>
      </c>
    </row>
    <row r="666" spans="1:6" x14ac:dyDescent="0.25">
      <c r="A666" s="19">
        <f>'Bon de livraison'!G667</f>
        <v>0</v>
      </c>
      <c r="B666" s="19" t="e">
        <f>VLOOKUP(A666,'Bon de livraison'!G667:H1294,2,FALSE)</f>
        <v>#N/A</v>
      </c>
      <c r="C666" s="19">
        <v>10</v>
      </c>
      <c r="D666" s="19">
        <f>SUMIFS(entrée!$C$2:$C$184,entrée!$A$2:$A$184,stock!$A666)</f>
        <v>0</v>
      </c>
      <c r="E666" s="19">
        <f>SUMIFS(sortie!$C$2:$C$184,sortie!$A$2:$A$184,stock!$A666)</f>
        <v>0</v>
      </c>
      <c r="F666" s="19">
        <f t="shared" si="12"/>
        <v>10</v>
      </c>
    </row>
    <row r="667" spans="1:6" x14ac:dyDescent="0.25">
      <c r="A667" s="19">
        <f>'Bon de livraison'!G668</f>
        <v>0</v>
      </c>
      <c r="B667" s="19" t="e">
        <f>VLOOKUP(A667,'Bon de livraison'!G668:H1295,2,FALSE)</f>
        <v>#N/A</v>
      </c>
      <c r="C667" s="19">
        <v>10</v>
      </c>
      <c r="D667" s="19">
        <f>SUMIFS(entrée!$C$2:$C$184,entrée!$A$2:$A$184,stock!$A667)</f>
        <v>0</v>
      </c>
      <c r="E667" s="19">
        <f>SUMIFS(sortie!$C$2:$C$184,sortie!$A$2:$A$184,stock!$A667)</f>
        <v>0</v>
      </c>
      <c r="F667" s="19">
        <f t="shared" si="12"/>
        <v>10</v>
      </c>
    </row>
    <row r="668" spans="1:6" x14ac:dyDescent="0.25">
      <c r="A668" s="19">
        <f>'Bon de livraison'!G669</f>
        <v>0</v>
      </c>
      <c r="B668" s="19" t="e">
        <f>VLOOKUP(A668,'Bon de livraison'!G669:H1296,2,FALSE)</f>
        <v>#N/A</v>
      </c>
      <c r="C668" s="19">
        <v>10</v>
      </c>
      <c r="D668" s="19">
        <f>SUMIFS(entrée!$C$2:$C$184,entrée!$A$2:$A$184,stock!$A668)</f>
        <v>0</v>
      </c>
      <c r="E668" s="19">
        <f>SUMIFS(sortie!$C$2:$C$184,sortie!$A$2:$A$184,stock!$A668)</f>
        <v>0</v>
      </c>
      <c r="F668" s="19">
        <f t="shared" si="12"/>
        <v>10</v>
      </c>
    </row>
    <row r="669" spans="1:6" x14ac:dyDescent="0.25">
      <c r="A669" s="19">
        <f>'Bon de livraison'!G670</f>
        <v>0</v>
      </c>
      <c r="B669" s="19" t="e">
        <f>VLOOKUP(A669,'Bon de livraison'!G670:H1297,2,FALSE)</f>
        <v>#N/A</v>
      </c>
      <c r="C669" s="19">
        <v>10</v>
      </c>
      <c r="D669" s="19">
        <f>SUMIFS(entrée!$C$2:$C$184,entrée!$A$2:$A$184,stock!$A669)</f>
        <v>0</v>
      </c>
      <c r="E669" s="19">
        <f>SUMIFS(sortie!$C$2:$C$184,sortie!$A$2:$A$184,stock!$A669)</f>
        <v>0</v>
      </c>
      <c r="F669" s="19">
        <f t="shared" si="12"/>
        <v>10</v>
      </c>
    </row>
    <row r="670" spans="1:6" x14ac:dyDescent="0.25">
      <c r="A670" s="19">
        <f>'Bon de livraison'!G671</f>
        <v>0</v>
      </c>
      <c r="B670" s="19" t="e">
        <f>VLOOKUP(A670,'Bon de livraison'!G671:H1298,2,FALSE)</f>
        <v>#N/A</v>
      </c>
      <c r="C670" s="19">
        <v>10</v>
      </c>
      <c r="D670" s="19">
        <f>SUMIFS(entrée!$C$2:$C$184,entrée!$A$2:$A$184,stock!$A670)</f>
        <v>0</v>
      </c>
      <c r="E670" s="19">
        <f>SUMIFS(sortie!$C$2:$C$184,sortie!$A$2:$A$184,stock!$A670)</f>
        <v>0</v>
      </c>
      <c r="F670" s="19">
        <f t="shared" si="12"/>
        <v>10</v>
      </c>
    </row>
    <row r="671" spans="1:6" x14ac:dyDescent="0.25">
      <c r="A671" s="19">
        <f>'Bon de livraison'!G672</f>
        <v>0</v>
      </c>
      <c r="B671" s="19" t="e">
        <f>VLOOKUP(A671,'Bon de livraison'!G672:H1299,2,FALSE)</f>
        <v>#N/A</v>
      </c>
      <c r="C671" s="19">
        <v>10</v>
      </c>
      <c r="D671" s="19">
        <f>SUMIFS(entrée!$C$2:$C$184,entrée!$A$2:$A$184,stock!$A671)</f>
        <v>0</v>
      </c>
      <c r="E671" s="19">
        <f>SUMIFS(sortie!$C$2:$C$184,sortie!$A$2:$A$184,stock!$A671)</f>
        <v>0</v>
      </c>
      <c r="F671" s="19">
        <f t="shared" si="12"/>
        <v>10</v>
      </c>
    </row>
    <row r="672" spans="1:6" x14ac:dyDescent="0.25">
      <c r="A672" s="19">
        <f>'Bon de livraison'!G673</f>
        <v>0</v>
      </c>
      <c r="B672" s="19" t="e">
        <f>VLOOKUP(A672,'Bon de livraison'!G673:H1300,2,FALSE)</f>
        <v>#N/A</v>
      </c>
      <c r="C672" s="19">
        <v>10</v>
      </c>
      <c r="D672" s="19">
        <f>SUMIFS(entrée!$C$2:$C$184,entrée!$A$2:$A$184,stock!$A672)</f>
        <v>0</v>
      </c>
      <c r="E672" s="19">
        <f>SUMIFS(sortie!$C$2:$C$184,sortie!$A$2:$A$184,stock!$A672)</f>
        <v>0</v>
      </c>
      <c r="F672" s="19">
        <f t="shared" si="12"/>
        <v>10</v>
      </c>
    </row>
    <row r="673" spans="1:6" x14ac:dyDescent="0.25">
      <c r="A673" s="19">
        <f>'Bon de livraison'!G674</f>
        <v>0</v>
      </c>
      <c r="B673" s="19" t="e">
        <f>VLOOKUP(A673,'Bon de livraison'!G674:H1301,2,FALSE)</f>
        <v>#N/A</v>
      </c>
      <c r="C673" s="19">
        <v>10</v>
      </c>
      <c r="D673" s="19">
        <f>SUMIFS(entrée!$C$2:$C$184,entrée!$A$2:$A$184,stock!$A673)</f>
        <v>0</v>
      </c>
      <c r="E673" s="19">
        <f>SUMIFS(sortie!$C$2:$C$184,sortie!$A$2:$A$184,stock!$A673)</f>
        <v>0</v>
      </c>
      <c r="F673" s="19">
        <f t="shared" si="12"/>
        <v>10</v>
      </c>
    </row>
    <row r="674" spans="1:6" x14ac:dyDescent="0.25">
      <c r="A674" s="19">
        <f>'Bon de livraison'!G675</f>
        <v>0</v>
      </c>
      <c r="B674" s="19" t="e">
        <f>VLOOKUP(A674,'Bon de livraison'!G675:H1302,2,FALSE)</f>
        <v>#N/A</v>
      </c>
      <c r="C674" s="19">
        <v>10</v>
      </c>
      <c r="D674" s="19">
        <f>SUMIFS(entrée!$C$2:$C$184,entrée!$A$2:$A$184,stock!$A674)</f>
        <v>0</v>
      </c>
      <c r="E674" s="19">
        <f>SUMIFS(sortie!$C$2:$C$184,sortie!$A$2:$A$184,stock!$A674)</f>
        <v>0</v>
      </c>
      <c r="F674" s="19">
        <f t="shared" si="12"/>
        <v>10</v>
      </c>
    </row>
    <row r="675" spans="1:6" x14ac:dyDescent="0.25">
      <c r="A675" s="19">
        <f>'Bon de livraison'!G676</f>
        <v>0</v>
      </c>
      <c r="B675" s="19" t="e">
        <f>VLOOKUP(A675,'Bon de livraison'!G676:H1303,2,FALSE)</f>
        <v>#N/A</v>
      </c>
      <c r="C675" s="19">
        <v>10</v>
      </c>
      <c r="D675" s="19">
        <f>SUMIFS(entrée!$C$2:$C$184,entrée!$A$2:$A$184,stock!$A675)</f>
        <v>0</v>
      </c>
      <c r="E675" s="19">
        <f>SUMIFS(sortie!$C$2:$C$184,sortie!$A$2:$A$184,stock!$A675)</f>
        <v>0</v>
      </c>
      <c r="F675" s="19">
        <f t="shared" si="12"/>
        <v>10</v>
      </c>
    </row>
    <row r="676" spans="1:6" x14ac:dyDescent="0.25">
      <c r="A676" s="19">
        <f>'Bon de livraison'!G677</f>
        <v>0</v>
      </c>
      <c r="B676" s="19" t="e">
        <f>VLOOKUP(A676,'Bon de livraison'!G677:H1304,2,FALSE)</f>
        <v>#N/A</v>
      </c>
      <c r="C676" s="19">
        <v>10</v>
      </c>
      <c r="D676" s="19">
        <f>SUMIFS(entrée!$C$2:$C$184,entrée!$A$2:$A$184,stock!$A676)</f>
        <v>0</v>
      </c>
      <c r="E676" s="19">
        <f>SUMIFS(sortie!$C$2:$C$184,sortie!$A$2:$A$184,stock!$A676)</f>
        <v>0</v>
      </c>
      <c r="F676" s="19">
        <f t="shared" si="12"/>
        <v>10</v>
      </c>
    </row>
    <row r="677" spans="1:6" x14ac:dyDescent="0.25">
      <c r="A677" s="19">
        <f>'Bon de livraison'!G678</f>
        <v>0</v>
      </c>
      <c r="B677" s="19" t="e">
        <f>VLOOKUP(A677,'Bon de livraison'!G678:H1305,2,FALSE)</f>
        <v>#N/A</v>
      </c>
      <c r="C677" s="19">
        <v>10</v>
      </c>
      <c r="D677" s="19">
        <f>SUMIFS(entrée!$C$2:$C$184,entrée!$A$2:$A$184,stock!$A677)</f>
        <v>0</v>
      </c>
      <c r="E677" s="19">
        <f>SUMIFS(sortie!$C$2:$C$184,sortie!$A$2:$A$184,stock!$A677)</f>
        <v>0</v>
      </c>
      <c r="F677" s="19">
        <f t="shared" si="12"/>
        <v>10</v>
      </c>
    </row>
    <row r="678" spans="1:6" x14ac:dyDescent="0.25">
      <c r="A678" s="19">
        <f>'Bon de livraison'!G679</f>
        <v>0</v>
      </c>
      <c r="B678" s="19" t="e">
        <f>VLOOKUP(A678,'Bon de livraison'!G679:H1306,2,FALSE)</f>
        <v>#N/A</v>
      </c>
      <c r="C678" s="19">
        <v>10</v>
      </c>
      <c r="D678" s="19">
        <f>SUMIFS(entrée!$C$2:$C$184,entrée!$A$2:$A$184,stock!$A678)</f>
        <v>0</v>
      </c>
      <c r="E678" s="19">
        <f>SUMIFS(sortie!$C$2:$C$184,sortie!$A$2:$A$184,stock!$A678)</f>
        <v>0</v>
      </c>
      <c r="F678" s="19">
        <f t="shared" si="12"/>
        <v>10</v>
      </c>
    </row>
    <row r="679" spans="1:6" x14ac:dyDescent="0.25">
      <c r="A679" s="19">
        <f>'Bon de livraison'!G680</f>
        <v>0</v>
      </c>
      <c r="B679" s="19" t="e">
        <f>VLOOKUP(A679,'Bon de livraison'!G680:H1307,2,FALSE)</f>
        <v>#N/A</v>
      </c>
      <c r="C679" s="19">
        <v>10</v>
      </c>
      <c r="D679" s="19">
        <f>SUMIFS(entrée!$C$2:$C$184,entrée!$A$2:$A$184,stock!$A679)</f>
        <v>0</v>
      </c>
      <c r="E679" s="19">
        <f>SUMIFS(sortie!$C$2:$C$184,sortie!$A$2:$A$184,stock!$A679)</f>
        <v>0</v>
      </c>
      <c r="F679" s="19">
        <f t="shared" si="12"/>
        <v>10</v>
      </c>
    </row>
    <row r="680" spans="1:6" x14ac:dyDescent="0.25">
      <c r="A680" s="19">
        <f>'Bon de livraison'!G681</f>
        <v>0</v>
      </c>
      <c r="B680" s="19" t="e">
        <f>VLOOKUP(A680,'Bon de livraison'!G681:H1308,2,FALSE)</f>
        <v>#N/A</v>
      </c>
      <c r="C680" s="19">
        <v>10</v>
      </c>
      <c r="D680" s="19">
        <f>SUMIFS(entrée!$C$2:$C$184,entrée!$A$2:$A$184,stock!$A680)</f>
        <v>0</v>
      </c>
      <c r="E680" s="19">
        <f>SUMIFS(sortie!$C$2:$C$184,sortie!$A$2:$A$184,stock!$A680)</f>
        <v>0</v>
      </c>
      <c r="F680" s="19">
        <f t="shared" si="12"/>
        <v>10</v>
      </c>
    </row>
    <row r="681" spans="1:6" x14ac:dyDescent="0.25">
      <c r="A681" s="19">
        <f>'Bon de livraison'!G682</f>
        <v>0</v>
      </c>
      <c r="B681" s="19" t="e">
        <f>VLOOKUP(A681,'Bon de livraison'!G682:H1309,2,FALSE)</f>
        <v>#N/A</v>
      </c>
      <c r="C681" s="19">
        <v>10</v>
      </c>
      <c r="D681" s="19">
        <f>SUMIFS(entrée!$C$2:$C$184,entrée!$A$2:$A$184,stock!$A681)</f>
        <v>0</v>
      </c>
      <c r="E681" s="19">
        <f>SUMIFS(sortie!$C$2:$C$184,sortie!$A$2:$A$184,stock!$A681)</f>
        <v>0</v>
      </c>
      <c r="F681" s="19">
        <f t="shared" si="12"/>
        <v>10</v>
      </c>
    </row>
    <row r="682" spans="1:6" x14ac:dyDescent="0.25">
      <c r="A682" s="19">
        <f>'Bon de livraison'!G683</f>
        <v>0</v>
      </c>
      <c r="B682" s="19" t="e">
        <f>VLOOKUP(A682,'Bon de livraison'!G683:H1310,2,FALSE)</f>
        <v>#N/A</v>
      </c>
      <c r="C682" s="19">
        <v>10</v>
      </c>
      <c r="D682" s="19">
        <f>SUMIFS(entrée!$C$2:$C$184,entrée!$A$2:$A$184,stock!$A682)</f>
        <v>0</v>
      </c>
      <c r="E682" s="19">
        <f>SUMIFS(sortie!$C$2:$C$184,sortie!$A$2:$A$184,stock!$A682)</f>
        <v>0</v>
      </c>
      <c r="F682" s="19">
        <f t="shared" si="12"/>
        <v>10</v>
      </c>
    </row>
    <row r="683" spans="1:6" x14ac:dyDescent="0.25">
      <c r="A683" s="19">
        <f>'Bon de livraison'!G684</f>
        <v>0</v>
      </c>
      <c r="B683" s="19" t="e">
        <f>VLOOKUP(A683,'Bon de livraison'!G684:H1311,2,FALSE)</f>
        <v>#N/A</v>
      </c>
      <c r="C683" s="19">
        <v>10</v>
      </c>
      <c r="D683" s="19">
        <f>SUMIFS(entrée!$C$2:$C$184,entrée!$A$2:$A$184,stock!$A683)</f>
        <v>0</v>
      </c>
      <c r="E683" s="19">
        <f>SUMIFS(sortie!$C$2:$C$184,sortie!$A$2:$A$184,stock!$A683)</f>
        <v>0</v>
      </c>
      <c r="F683" s="19">
        <f t="shared" si="12"/>
        <v>10</v>
      </c>
    </row>
    <row r="684" spans="1:6" x14ac:dyDescent="0.25">
      <c r="A684" s="19">
        <f>'Bon de livraison'!G685</f>
        <v>0</v>
      </c>
      <c r="B684" s="19" t="e">
        <f>VLOOKUP(A684,'Bon de livraison'!G685:H1312,2,FALSE)</f>
        <v>#N/A</v>
      </c>
      <c r="C684" s="19">
        <v>10</v>
      </c>
      <c r="D684" s="19">
        <f>SUMIFS(entrée!$C$2:$C$184,entrée!$A$2:$A$184,stock!$A684)</f>
        <v>0</v>
      </c>
      <c r="E684" s="19">
        <f>SUMIFS(sortie!$C$2:$C$184,sortie!$A$2:$A$184,stock!$A684)</f>
        <v>0</v>
      </c>
      <c r="F684" s="19">
        <f t="shared" si="12"/>
        <v>10</v>
      </c>
    </row>
    <row r="685" spans="1:6" x14ac:dyDescent="0.25">
      <c r="A685" s="19">
        <f>'Bon de livraison'!G686</f>
        <v>0</v>
      </c>
      <c r="B685" s="19" t="e">
        <f>VLOOKUP(A685,'Bon de livraison'!G686:H1313,2,FALSE)</f>
        <v>#N/A</v>
      </c>
      <c r="C685" s="19">
        <v>10</v>
      </c>
      <c r="D685" s="19">
        <f>SUMIFS(entrée!$C$2:$C$184,entrée!$A$2:$A$184,stock!$A685)</f>
        <v>0</v>
      </c>
      <c r="E685" s="19">
        <f>SUMIFS(sortie!$C$2:$C$184,sortie!$A$2:$A$184,stock!$A685)</f>
        <v>0</v>
      </c>
      <c r="F685" s="19">
        <f t="shared" si="12"/>
        <v>10</v>
      </c>
    </row>
    <row r="686" spans="1:6" x14ac:dyDescent="0.25">
      <c r="A686" s="19">
        <f>'Bon de livraison'!G687</f>
        <v>0</v>
      </c>
      <c r="B686" s="19" t="e">
        <f>VLOOKUP(A686,'Bon de livraison'!G687:H1314,2,FALSE)</f>
        <v>#N/A</v>
      </c>
      <c r="C686" s="19">
        <v>10</v>
      </c>
      <c r="D686" s="19">
        <f>SUMIFS(entrée!$C$2:$C$184,entrée!$A$2:$A$184,stock!$A686)</f>
        <v>0</v>
      </c>
      <c r="E686" s="19">
        <f>SUMIFS(sortie!$C$2:$C$184,sortie!$A$2:$A$184,stock!$A686)</f>
        <v>0</v>
      </c>
      <c r="F686" s="19">
        <f t="shared" si="12"/>
        <v>10</v>
      </c>
    </row>
    <row r="687" spans="1:6" x14ac:dyDescent="0.25">
      <c r="A687" s="19">
        <f>'Bon de livraison'!G688</f>
        <v>0</v>
      </c>
      <c r="B687" s="19" t="e">
        <f>VLOOKUP(A687,'Bon de livraison'!G688:H1315,2,FALSE)</f>
        <v>#N/A</v>
      </c>
      <c r="C687" s="19">
        <v>10</v>
      </c>
      <c r="D687" s="19">
        <f>SUMIFS(entrée!$C$2:$C$184,entrée!$A$2:$A$184,stock!$A687)</f>
        <v>0</v>
      </c>
      <c r="E687" s="19">
        <f>SUMIFS(sortie!$C$2:$C$184,sortie!$A$2:$A$184,stock!$A687)</f>
        <v>0</v>
      </c>
      <c r="F687" s="19">
        <f t="shared" si="12"/>
        <v>10</v>
      </c>
    </row>
    <row r="688" spans="1:6" x14ac:dyDescent="0.25">
      <c r="A688" s="19">
        <f>'Bon de livraison'!G689</f>
        <v>0</v>
      </c>
      <c r="B688" s="19" t="e">
        <f>VLOOKUP(A688,'Bon de livraison'!G689:H1316,2,FALSE)</f>
        <v>#N/A</v>
      </c>
      <c r="C688" s="19">
        <v>10</v>
      </c>
      <c r="D688" s="19">
        <f>SUMIFS(entrée!$C$2:$C$184,entrée!$A$2:$A$184,stock!$A688)</f>
        <v>0</v>
      </c>
      <c r="E688" s="19">
        <f>SUMIFS(sortie!$C$2:$C$184,sortie!$A$2:$A$184,stock!$A688)</f>
        <v>0</v>
      </c>
      <c r="F688" s="19">
        <f t="shared" si="12"/>
        <v>10</v>
      </c>
    </row>
    <row r="689" spans="1:6" x14ac:dyDescent="0.25">
      <c r="A689" s="19">
        <f>'Bon de livraison'!G690</f>
        <v>0</v>
      </c>
      <c r="B689" s="19" t="e">
        <f>VLOOKUP(A689,'Bon de livraison'!G690:H1317,2,FALSE)</f>
        <v>#N/A</v>
      </c>
      <c r="C689" s="19">
        <v>10</v>
      </c>
      <c r="D689" s="19">
        <f>SUMIFS(entrée!$C$2:$C$184,entrée!$A$2:$A$184,stock!$A689)</f>
        <v>0</v>
      </c>
      <c r="E689" s="19">
        <f>SUMIFS(sortie!$C$2:$C$184,sortie!$A$2:$A$184,stock!$A689)</f>
        <v>0</v>
      </c>
      <c r="F689" s="19">
        <f t="shared" si="12"/>
        <v>10</v>
      </c>
    </row>
    <row r="690" spans="1:6" x14ac:dyDescent="0.25">
      <c r="A690" s="19">
        <f>'Bon de livraison'!G691</f>
        <v>0</v>
      </c>
      <c r="B690" s="19" t="e">
        <f>VLOOKUP(A690,'Bon de livraison'!G691:H1318,2,FALSE)</f>
        <v>#N/A</v>
      </c>
      <c r="C690" s="19">
        <v>10</v>
      </c>
      <c r="D690" s="19">
        <f>SUMIFS(entrée!$C$2:$C$184,entrée!$A$2:$A$184,stock!$A690)</f>
        <v>0</v>
      </c>
      <c r="E690" s="19">
        <f>SUMIFS(sortie!$C$2:$C$184,sortie!$A$2:$A$184,stock!$A690)</f>
        <v>0</v>
      </c>
      <c r="F690" s="19">
        <f t="shared" si="12"/>
        <v>10</v>
      </c>
    </row>
    <row r="691" spans="1:6" x14ac:dyDescent="0.25">
      <c r="A691" s="19">
        <f>'Bon de livraison'!G692</f>
        <v>0</v>
      </c>
      <c r="B691" s="19" t="e">
        <f>VLOOKUP(A691,'Bon de livraison'!G692:H1319,2,FALSE)</f>
        <v>#N/A</v>
      </c>
      <c r="C691" s="19">
        <v>10</v>
      </c>
      <c r="D691" s="19">
        <f>SUMIFS(entrée!$C$2:$C$184,entrée!$A$2:$A$184,stock!$A691)</f>
        <v>0</v>
      </c>
      <c r="E691" s="19">
        <f>SUMIFS(sortie!$C$2:$C$184,sortie!$A$2:$A$184,stock!$A691)</f>
        <v>0</v>
      </c>
      <c r="F691" s="19">
        <f t="shared" si="12"/>
        <v>10</v>
      </c>
    </row>
    <row r="692" spans="1:6" x14ac:dyDescent="0.25">
      <c r="A692" s="19">
        <f>'Bon de livraison'!G693</f>
        <v>0</v>
      </c>
      <c r="B692" s="19" t="e">
        <f>VLOOKUP(A692,'Bon de livraison'!G693:H1320,2,FALSE)</f>
        <v>#N/A</v>
      </c>
      <c r="C692" s="19">
        <v>10</v>
      </c>
      <c r="D692" s="19">
        <f>SUMIFS(entrée!$C$2:$C$184,entrée!$A$2:$A$184,stock!$A692)</f>
        <v>0</v>
      </c>
      <c r="E692" s="19">
        <f>SUMIFS(sortie!$C$2:$C$184,sortie!$A$2:$A$184,stock!$A692)</f>
        <v>0</v>
      </c>
      <c r="F692" s="19">
        <f t="shared" si="12"/>
        <v>10</v>
      </c>
    </row>
    <row r="693" spans="1:6" x14ac:dyDescent="0.25">
      <c r="A693" s="19">
        <f>'Bon de livraison'!G694</f>
        <v>0</v>
      </c>
      <c r="B693" s="19" t="e">
        <f>VLOOKUP(A693,'Bon de livraison'!G694:H1321,2,FALSE)</f>
        <v>#N/A</v>
      </c>
      <c r="C693" s="19">
        <v>10</v>
      </c>
      <c r="D693" s="19">
        <f>SUMIFS(entrée!$C$2:$C$184,entrée!$A$2:$A$184,stock!$A693)</f>
        <v>0</v>
      </c>
      <c r="E693" s="19">
        <f>SUMIFS(sortie!$C$2:$C$184,sortie!$A$2:$A$184,stock!$A693)</f>
        <v>0</v>
      </c>
      <c r="F693" s="19">
        <f t="shared" si="12"/>
        <v>10</v>
      </c>
    </row>
    <row r="694" spans="1:6" x14ac:dyDescent="0.25">
      <c r="A694" s="19">
        <f>'Bon de livraison'!G695</f>
        <v>0</v>
      </c>
      <c r="B694" s="19" t="e">
        <f>VLOOKUP(A694,'Bon de livraison'!G695:H1322,2,FALSE)</f>
        <v>#N/A</v>
      </c>
      <c r="C694" s="19">
        <v>10</v>
      </c>
      <c r="D694" s="19">
        <f>SUMIFS(entrée!$C$2:$C$184,entrée!$A$2:$A$184,stock!$A694)</f>
        <v>0</v>
      </c>
      <c r="E694" s="19">
        <f>SUMIFS(sortie!$C$2:$C$184,sortie!$A$2:$A$184,stock!$A694)</f>
        <v>0</v>
      </c>
      <c r="F694" s="19">
        <f t="shared" si="12"/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K1493"/>
  <sheetViews>
    <sheetView workbookViewId="0">
      <selection activeCell="B3" sqref="B3"/>
    </sheetView>
  </sheetViews>
  <sheetFormatPr baseColWidth="10" defaultRowHeight="15" x14ac:dyDescent="0.25"/>
  <cols>
    <col min="1" max="1" width="11.42578125" style="19"/>
    <col min="2" max="2" width="13.7109375" style="19" bestFit="1" customWidth="1"/>
    <col min="3" max="3" width="11.42578125" style="19"/>
    <col min="4" max="4" width="11.42578125" style="5"/>
    <col min="5" max="6" width="11.42578125" style="36"/>
    <col min="7" max="7" width="10.42578125" style="36" bestFit="1" customWidth="1"/>
    <col min="8" max="8" width="11.42578125" style="5"/>
    <col min="9" max="10" width="11.42578125" style="44"/>
    <col min="11" max="11" width="9.28515625" style="44" bestFit="1" customWidth="1"/>
  </cols>
  <sheetData>
    <row r="1" spans="1:11" x14ac:dyDescent="0.25">
      <c r="A1" s="21" t="s">
        <v>9</v>
      </c>
      <c r="B1" s="21" t="s">
        <v>11</v>
      </c>
      <c r="C1" s="21" t="s">
        <v>10</v>
      </c>
      <c r="E1" s="42" t="s">
        <v>17</v>
      </c>
      <c r="F1" s="35" t="s">
        <v>1</v>
      </c>
      <c r="G1" s="35" t="s">
        <v>41</v>
      </c>
      <c r="I1" s="43" t="s">
        <v>19</v>
      </c>
      <c r="J1" s="43" t="s">
        <v>1</v>
      </c>
      <c r="K1" s="43" t="s">
        <v>42</v>
      </c>
    </row>
    <row r="2" spans="1:11" x14ac:dyDescent="0.25">
      <c r="A2" s="19" t="s">
        <v>60</v>
      </c>
      <c r="B2" s="19" t="str">
        <f>VLOOKUP(A2,'Bon de livraison'!$G$3:$H$630,2,FALSE)</f>
        <v>E06L</v>
      </c>
      <c r="C2" s="19">
        <v>10</v>
      </c>
      <c r="F2" s="36">
        <f>VLOOKUP(E2,'Bon de livraison'!M:N,2,FALSE)</f>
        <v>0</v>
      </c>
      <c r="J2" s="44">
        <f>VLOOKUP(I2,'Bon de livraison'!J:K,2,FALSE)</f>
        <v>0</v>
      </c>
    </row>
    <row r="3" spans="1:11" x14ac:dyDescent="0.25">
      <c r="A3" s="19" t="s">
        <v>60</v>
      </c>
      <c r="B3" s="19" t="str">
        <f>VLOOKUP(A3,'Bon de livraison'!$G$3:$H$630,2,FALSE)</f>
        <v>E06L</v>
      </c>
      <c r="C3" s="19">
        <v>20</v>
      </c>
      <c r="F3" s="36">
        <f>VLOOKUP(E3,'Bon de livraison'!M:N,2,FALSE)</f>
        <v>0</v>
      </c>
      <c r="J3" s="44">
        <f>VLOOKUP(I3,'Bon de livraison'!J:K,2,FALSE)</f>
        <v>0</v>
      </c>
    </row>
    <row r="4" spans="1:11" x14ac:dyDescent="0.25">
      <c r="B4" s="19" t="e">
        <f>VLOOKUP(A4,'Bon de livraison'!$G$3:$H$630,2,FALSE)</f>
        <v>#N/A</v>
      </c>
      <c r="F4" s="36">
        <f>VLOOKUP(E4,'Bon de livraison'!M:N,2,FALSE)</f>
        <v>0</v>
      </c>
      <c r="J4" s="44">
        <f>VLOOKUP(I4,'Bon de livraison'!J:K,2,FALSE)</f>
        <v>0</v>
      </c>
    </row>
    <row r="5" spans="1:11" x14ac:dyDescent="0.25">
      <c r="B5" s="19" t="e">
        <f>VLOOKUP(A5,'Bon de livraison'!$G$3:$H$630,2,FALSE)</f>
        <v>#N/A</v>
      </c>
      <c r="F5" s="36">
        <f>VLOOKUP(E5,'Bon de livraison'!M:N,2,FALSE)</f>
        <v>0</v>
      </c>
      <c r="J5" s="44">
        <f>VLOOKUP(I5,'Bon de livraison'!J:K,2,FALSE)</f>
        <v>0</v>
      </c>
    </row>
    <row r="6" spans="1:11" x14ac:dyDescent="0.25">
      <c r="B6" s="19" t="e">
        <f>VLOOKUP(A6,'Bon de livraison'!$G$3:$H$630,2,FALSE)</f>
        <v>#N/A</v>
      </c>
      <c r="F6" s="36">
        <f>VLOOKUP(E6,'Bon de livraison'!M:N,2,FALSE)</f>
        <v>0</v>
      </c>
      <c r="J6" s="44">
        <f>VLOOKUP(I6,'Bon de livraison'!J:K,2,FALSE)</f>
        <v>0</v>
      </c>
    </row>
    <row r="7" spans="1:11" x14ac:dyDescent="0.25">
      <c r="B7" s="19" t="e">
        <f>VLOOKUP(A7,'Bon de livraison'!$G$3:$H$630,2,FALSE)</f>
        <v>#N/A</v>
      </c>
      <c r="F7" s="36">
        <f>VLOOKUP(E7,'Bon de livraison'!M:N,2,FALSE)</f>
        <v>0</v>
      </c>
      <c r="J7" s="44">
        <f>VLOOKUP(I7,'Bon de livraison'!J:K,2,FALSE)</f>
        <v>0</v>
      </c>
    </row>
    <row r="8" spans="1:11" x14ac:dyDescent="0.25">
      <c r="B8" s="19" t="e">
        <f>VLOOKUP(A8,'Bon de livraison'!$G$3:$H$630,2,FALSE)</f>
        <v>#N/A</v>
      </c>
      <c r="F8" s="36">
        <f>VLOOKUP(E8,'Bon de livraison'!M:N,2,FALSE)</f>
        <v>0</v>
      </c>
      <c r="J8" s="44">
        <f>VLOOKUP(I8,'Bon de livraison'!J:K,2,FALSE)</f>
        <v>0</v>
      </c>
    </row>
    <row r="9" spans="1:11" x14ac:dyDescent="0.25">
      <c r="B9" s="19" t="e">
        <f>VLOOKUP(A9,'Bon de livraison'!$G$3:$H$630,2,FALSE)</f>
        <v>#N/A</v>
      </c>
      <c r="F9" s="36">
        <f>VLOOKUP(E9,'Bon de livraison'!M:N,2,FALSE)</f>
        <v>0</v>
      </c>
      <c r="J9" s="44">
        <f>VLOOKUP(I9,'Bon de livraison'!J:K,2,FALSE)</f>
        <v>0</v>
      </c>
    </row>
    <row r="10" spans="1:11" x14ac:dyDescent="0.25">
      <c r="B10" s="19" t="e">
        <f>VLOOKUP(A10,'Bon de livraison'!$G$3:$H$630,2,FALSE)</f>
        <v>#N/A</v>
      </c>
      <c r="F10" s="36">
        <f>VLOOKUP(E10,'Bon de livraison'!M:N,2,FALSE)</f>
        <v>0</v>
      </c>
      <c r="J10" s="44">
        <f>VLOOKUP(I10,'Bon de livraison'!J:K,2,FALSE)</f>
        <v>0</v>
      </c>
    </row>
    <row r="11" spans="1:11" x14ac:dyDescent="0.25">
      <c r="B11" s="19" t="e">
        <f>VLOOKUP(A11,'Bon de livraison'!$G$3:$H$630,2,FALSE)</f>
        <v>#N/A</v>
      </c>
      <c r="F11" s="36">
        <f>VLOOKUP(E11,'Bon de livraison'!M:N,2,FALSE)</f>
        <v>0</v>
      </c>
      <c r="J11" s="44">
        <f>VLOOKUP(I11,'Bon de livraison'!J:K,2,FALSE)</f>
        <v>0</v>
      </c>
    </row>
    <row r="12" spans="1:11" x14ac:dyDescent="0.25">
      <c r="B12" s="19" t="e">
        <f>VLOOKUP(A12,'Bon de livraison'!$G$3:$H$630,2,FALSE)</f>
        <v>#N/A</v>
      </c>
      <c r="F12" s="36">
        <f>VLOOKUP(E12,'Bon de livraison'!M:N,2,FALSE)</f>
        <v>0</v>
      </c>
      <c r="J12" s="44">
        <f>VLOOKUP(I12,'Bon de livraison'!J:K,2,FALSE)</f>
        <v>0</v>
      </c>
    </row>
    <row r="13" spans="1:11" x14ac:dyDescent="0.25">
      <c r="B13" s="19" t="e">
        <f>VLOOKUP(A13,'Bon de livraison'!$G$3:$H$630,2,FALSE)</f>
        <v>#N/A</v>
      </c>
      <c r="F13" s="36">
        <f>VLOOKUP(E13,'Bon de livraison'!M:N,2,FALSE)</f>
        <v>0</v>
      </c>
      <c r="J13" s="44">
        <f>VLOOKUP(I13,'Bon de livraison'!J:K,2,FALSE)</f>
        <v>0</v>
      </c>
    </row>
    <row r="14" spans="1:11" x14ac:dyDescent="0.25">
      <c r="B14" s="19" t="e">
        <f>VLOOKUP(A14,'Bon de livraison'!$G$3:$H$630,2,FALSE)</f>
        <v>#N/A</v>
      </c>
      <c r="F14" s="36">
        <f>VLOOKUP(E14,'Bon de livraison'!M:N,2,FALSE)</f>
        <v>0</v>
      </c>
      <c r="J14" s="44">
        <f>VLOOKUP(I14,'Bon de livraison'!J:K,2,FALSE)</f>
        <v>0</v>
      </c>
    </row>
    <row r="15" spans="1:11" x14ac:dyDescent="0.25">
      <c r="B15" s="19" t="e">
        <f>VLOOKUP(A15,'Bon de livraison'!$G$3:$H$630,2,FALSE)</f>
        <v>#N/A</v>
      </c>
      <c r="F15" s="36">
        <f>VLOOKUP(E15,'Bon de livraison'!M:N,2,FALSE)</f>
        <v>0</v>
      </c>
      <c r="J15" s="44">
        <f>VLOOKUP(I15,'Bon de livraison'!J:K,2,FALSE)</f>
        <v>0</v>
      </c>
    </row>
    <row r="16" spans="1:11" x14ac:dyDescent="0.25">
      <c r="B16" s="19" t="e">
        <f>VLOOKUP(A16,'Bon de livraison'!$G$3:$H$630,2,FALSE)</f>
        <v>#N/A</v>
      </c>
      <c r="F16" s="36">
        <f>VLOOKUP(E16,'Bon de livraison'!M:N,2,FALSE)</f>
        <v>0</v>
      </c>
      <c r="J16" s="44">
        <f>VLOOKUP(I16,'Bon de livraison'!J:K,2,FALSE)</f>
        <v>0</v>
      </c>
    </row>
    <row r="17" spans="2:10" x14ac:dyDescent="0.25">
      <c r="B17" s="19" t="e">
        <f>VLOOKUP(A17,'Bon de livraison'!$G$3:$H$630,2,FALSE)</f>
        <v>#N/A</v>
      </c>
      <c r="F17" s="36">
        <f>VLOOKUP(E17,'Bon de livraison'!M:N,2,FALSE)</f>
        <v>0</v>
      </c>
      <c r="J17" s="44">
        <f>VLOOKUP(I17,'Bon de livraison'!J:K,2,FALSE)</f>
        <v>0</v>
      </c>
    </row>
    <row r="18" spans="2:10" x14ac:dyDescent="0.25">
      <c r="B18" s="19" t="e">
        <f>VLOOKUP(A18,'Bon de livraison'!$G$3:$H$630,2,FALSE)</f>
        <v>#N/A</v>
      </c>
      <c r="F18" s="36">
        <f>VLOOKUP(E18,'Bon de livraison'!M:N,2,FALSE)</f>
        <v>0</v>
      </c>
      <c r="J18" s="44">
        <f>VLOOKUP(I18,'Bon de livraison'!J:K,2,FALSE)</f>
        <v>0</v>
      </c>
    </row>
    <row r="19" spans="2:10" x14ac:dyDescent="0.25">
      <c r="B19" s="19" t="e">
        <f>VLOOKUP(A19,'Bon de livraison'!$G$3:$H$630,2,FALSE)</f>
        <v>#N/A</v>
      </c>
      <c r="F19" s="36">
        <f>VLOOKUP(E19,'Bon de livraison'!M:N,2,FALSE)</f>
        <v>0</v>
      </c>
      <c r="J19" s="44">
        <f>VLOOKUP(I19,'Bon de livraison'!J:K,2,FALSE)</f>
        <v>0</v>
      </c>
    </row>
    <row r="20" spans="2:10" x14ac:dyDescent="0.25">
      <c r="B20" s="19" t="e">
        <f>VLOOKUP(A20,'Bon de livraison'!$G$3:$H$630,2,FALSE)</f>
        <v>#N/A</v>
      </c>
      <c r="F20" s="36">
        <f>VLOOKUP(E20,'Bon de livraison'!M:N,2,FALSE)</f>
        <v>0</v>
      </c>
      <c r="J20" s="44">
        <f>VLOOKUP(I20,'Bon de livraison'!J:K,2,FALSE)</f>
        <v>0</v>
      </c>
    </row>
    <row r="21" spans="2:10" x14ac:dyDescent="0.25">
      <c r="B21" s="19" t="e">
        <f>VLOOKUP(A21,'Bon de livraison'!$G$3:$H$630,2,FALSE)</f>
        <v>#N/A</v>
      </c>
      <c r="F21" s="36">
        <f>VLOOKUP(E21,'Bon de livraison'!M:N,2,FALSE)</f>
        <v>0</v>
      </c>
      <c r="J21" s="44">
        <f>VLOOKUP(I21,'Bon de livraison'!J:K,2,FALSE)</f>
        <v>0</v>
      </c>
    </row>
    <row r="22" spans="2:10" x14ac:dyDescent="0.25">
      <c r="B22" s="19" t="e">
        <f>VLOOKUP(A22,'Bon de livraison'!$G$3:$H$630,2,FALSE)</f>
        <v>#N/A</v>
      </c>
      <c r="F22" s="36">
        <f>VLOOKUP(E22,'Bon de livraison'!M:N,2,FALSE)</f>
        <v>0</v>
      </c>
      <c r="J22" s="44">
        <f>VLOOKUP(I22,'Bon de livraison'!J:K,2,FALSE)</f>
        <v>0</v>
      </c>
    </row>
    <row r="23" spans="2:10" x14ac:dyDescent="0.25">
      <c r="B23" s="19" t="e">
        <f>VLOOKUP(A23,'Bon de livraison'!$G$3:$H$630,2,FALSE)</f>
        <v>#N/A</v>
      </c>
      <c r="F23" s="36">
        <f>VLOOKUP(E23,'Bon de livraison'!M:N,2,FALSE)</f>
        <v>0</v>
      </c>
      <c r="J23" s="44">
        <f>VLOOKUP(I23,'Bon de livraison'!J:K,2,FALSE)</f>
        <v>0</v>
      </c>
    </row>
    <row r="24" spans="2:10" x14ac:dyDescent="0.25">
      <c r="B24" s="19" t="e">
        <f>VLOOKUP(A24,'Bon de livraison'!$G$3:$H$630,2,FALSE)</f>
        <v>#N/A</v>
      </c>
      <c r="F24" s="36">
        <f>VLOOKUP(E24,'Bon de livraison'!M:N,2,FALSE)</f>
        <v>0</v>
      </c>
      <c r="J24" s="44">
        <f>VLOOKUP(I24,'Bon de livraison'!J:K,2,FALSE)</f>
        <v>0</v>
      </c>
    </row>
    <row r="25" spans="2:10" x14ac:dyDescent="0.25">
      <c r="B25" s="19" t="e">
        <f>VLOOKUP(A25,'Bon de livraison'!$G$3:$H$630,2,FALSE)</f>
        <v>#N/A</v>
      </c>
      <c r="F25" s="36">
        <f>VLOOKUP(E25,'Bon de livraison'!M:N,2,FALSE)</f>
        <v>0</v>
      </c>
      <c r="J25" s="44">
        <f>VLOOKUP(I25,'Bon de livraison'!J:K,2,FALSE)</f>
        <v>0</v>
      </c>
    </row>
    <row r="26" spans="2:10" x14ac:dyDescent="0.25">
      <c r="B26" s="19" t="e">
        <f>VLOOKUP(A26,'Bon de livraison'!$G$3:$H$630,2,FALSE)</f>
        <v>#N/A</v>
      </c>
      <c r="F26" s="36">
        <f>VLOOKUP(E26,'Bon de livraison'!M:N,2,FALSE)</f>
        <v>0</v>
      </c>
      <c r="J26" s="44">
        <f>VLOOKUP(I26,'Bon de livraison'!J:K,2,FALSE)</f>
        <v>0</v>
      </c>
    </row>
    <row r="27" spans="2:10" x14ac:dyDescent="0.25">
      <c r="B27" s="19" t="e">
        <f>VLOOKUP(A27,'Bon de livraison'!$G$3:$H$630,2,FALSE)</f>
        <v>#N/A</v>
      </c>
      <c r="F27" s="36">
        <f>VLOOKUP(E27,'Bon de livraison'!M:N,2,FALSE)</f>
        <v>0</v>
      </c>
      <c r="J27" s="44">
        <f>VLOOKUP(I27,'Bon de livraison'!J:K,2,FALSE)</f>
        <v>0</v>
      </c>
    </row>
    <row r="28" spans="2:10" x14ac:dyDescent="0.25">
      <c r="B28" s="19" t="e">
        <f>VLOOKUP(A28,'Bon de livraison'!$G$3:$H$630,2,FALSE)</f>
        <v>#N/A</v>
      </c>
      <c r="F28" s="36">
        <f>VLOOKUP(E28,'Bon de livraison'!M:N,2,FALSE)</f>
        <v>0</v>
      </c>
      <c r="J28" s="44">
        <f>VLOOKUP(I28,'Bon de livraison'!J:K,2,FALSE)</f>
        <v>0</v>
      </c>
    </row>
    <row r="29" spans="2:10" x14ac:dyDescent="0.25">
      <c r="B29" s="19" t="e">
        <f>VLOOKUP(A29,'Bon de livraison'!$G$3:$H$630,2,FALSE)</f>
        <v>#N/A</v>
      </c>
      <c r="F29" s="36">
        <f>VLOOKUP(E29,'Bon de livraison'!M:N,2,FALSE)</f>
        <v>0</v>
      </c>
      <c r="J29" s="44">
        <f>VLOOKUP(I29,'Bon de livraison'!J:K,2,FALSE)</f>
        <v>0</v>
      </c>
    </row>
    <row r="30" spans="2:10" x14ac:dyDescent="0.25">
      <c r="B30" s="19" t="e">
        <f>VLOOKUP(A30,'Bon de livraison'!$G$3:$H$630,2,FALSE)</f>
        <v>#N/A</v>
      </c>
      <c r="F30" s="36">
        <f>VLOOKUP(E30,'Bon de livraison'!M:N,2,FALSE)</f>
        <v>0</v>
      </c>
      <c r="J30" s="44">
        <f>VLOOKUP(I30,'Bon de livraison'!J:K,2,FALSE)</f>
        <v>0</v>
      </c>
    </row>
    <row r="31" spans="2:10" x14ac:dyDescent="0.25">
      <c r="B31" s="19" t="e">
        <f>VLOOKUP(A31,'Bon de livraison'!$G$3:$H$630,2,FALSE)</f>
        <v>#N/A</v>
      </c>
      <c r="F31" s="36">
        <f>VLOOKUP(E31,'Bon de livraison'!M:N,2,FALSE)</f>
        <v>0</v>
      </c>
      <c r="J31" s="44">
        <f>VLOOKUP(I31,'Bon de livraison'!J:K,2,FALSE)</f>
        <v>0</v>
      </c>
    </row>
    <row r="32" spans="2:10" x14ac:dyDescent="0.25">
      <c r="B32" s="19" t="e">
        <f>VLOOKUP(A32,'Bon de livraison'!$G$3:$H$630,2,FALSE)</f>
        <v>#N/A</v>
      </c>
      <c r="F32" s="36">
        <f>VLOOKUP(E32,'Bon de livraison'!M:N,2,FALSE)</f>
        <v>0</v>
      </c>
      <c r="J32" s="44">
        <f>VLOOKUP(I32,'Bon de livraison'!J:K,2,FALSE)</f>
        <v>0</v>
      </c>
    </row>
    <row r="33" spans="2:10" x14ac:dyDescent="0.25">
      <c r="B33" s="19" t="e">
        <f>VLOOKUP(A33,'Bon de livraison'!$G$3:$H$630,2,FALSE)</f>
        <v>#N/A</v>
      </c>
      <c r="F33" s="36">
        <f>VLOOKUP(E33,'Bon de livraison'!M:N,2,FALSE)</f>
        <v>0</v>
      </c>
      <c r="J33" s="44">
        <f>VLOOKUP(I33,'Bon de livraison'!J:K,2,FALSE)</f>
        <v>0</v>
      </c>
    </row>
    <row r="34" spans="2:10" x14ac:dyDescent="0.25">
      <c r="B34" s="19" t="e">
        <f>VLOOKUP(A34,'Bon de livraison'!$G$3:$H$630,2,FALSE)</f>
        <v>#N/A</v>
      </c>
      <c r="F34" s="36">
        <f>VLOOKUP(E34,'Bon de livraison'!M:N,2,FALSE)</f>
        <v>0</v>
      </c>
      <c r="J34" s="44">
        <f>VLOOKUP(I34,'Bon de livraison'!J:K,2,FALSE)</f>
        <v>0</v>
      </c>
    </row>
    <row r="35" spans="2:10" x14ac:dyDescent="0.25">
      <c r="B35" s="19" t="e">
        <f>VLOOKUP(A35,'Bon de livraison'!$G$3:$H$630,2,FALSE)</f>
        <v>#N/A</v>
      </c>
      <c r="F35" s="36">
        <f>VLOOKUP(E35,'Bon de livraison'!M:N,2,FALSE)</f>
        <v>0</v>
      </c>
      <c r="J35" s="44">
        <f>VLOOKUP(I35,'Bon de livraison'!J:K,2,FALSE)</f>
        <v>0</v>
      </c>
    </row>
    <row r="36" spans="2:10" x14ac:dyDescent="0.25">
      <c r="B36" s="19" t="e">
        <f>VLOOKUP(A36,'Bon de livraison'!$G$3:$H$630,2,FALSE)</f>
        <v>#N/A</v>
      </c>
      <c r="F36" s="36">
        <f>VLOOKUP(E36,'Bon de livraison'!M:N,2,FALSE)</f>
        <v>0</v>
      </c>
      <c r="J36" s="44">
        <f>VLOOKUP(I36,'Bon de livraison'!J:K,2,FALSE)</f>
        <v>0</v>
      </c>
    </row>
    <row r="37" spans="2:10" x14ac:dyDescent="0.25">
      <c r="B37" s="19" t="e">
        <f>VLOOKUP(A37,'Bon de livraison'!$G$3:$H$630,2,FALSE)</f>
        <v>#N/A</v>
      </c>
      <c r="F37" s="36">
        <f>VLOOKUP(E37,'Bon de livraison'!M:N,2,FALSE)</f>
        <v>0</v>
      </c>
      <c r="J37" s="44">
        <f>VLOOKUP(I37,'Bon de livraison'!J:K,2,FALSE)</f>
        <v>0</v>
      </c>
    </row>
    <row r="38" spans="2:10" x14ac:dyDescent="0.25">
      <c r="B38" s="19" t="e">
        <f>VLOOKUP(A38,'Bon de livraison'!$G$3:$H$630,2,FALSE)</f>
        <v>#N/A</v>
      </c>
      <c r="F38" s="36">
        <f>VLOOKUP(E38,'Bon de livraison'!M:N,2,FALSE)</f>
        <v>0</v>
      </c>
      <c r="J38" s="44">
        <f>VLOOKUP(I38,'Bon de livraison'!J:K,2,FALSE)</f>
        <v>0</v>
      </c>
    </row>
    <row r="39" spans="2:10" x14ac:dyDescent="0.25">
      <c r="B39" s="19" t="e">
        <f>VLOOKUP(A39,'Bon de livraison'!$G$3:$H$630,2,FALSE)</f>
        <v>#N/A</v>
      </c>
      <c r="F39" s="36">
        <f>VLOOKUP(E39,'Bon de livraison'!M:N,2,FALSE)</f>
        <v>0</v>
      </c>
      <c r="J39" s="44">
        <f>VLOOKUP(I39,'Bon de livraison'!J:K,2,FALSE)</f>
        <v>0</v>
      </c>
    </row>
    <row r="40" spans="2:10" x14ac:dyDescent="0.25">
      <c r="B40" s="19" t="e">
        <f>VLOOKUP(A40,'Bon de livraison'!$G$3:$H$630,2,FALSE)</f>
        <v>#N/A</v>
      </c>
      <c r="F40" s="36">
        <f>VLOOKUP(E40,'Bon de livraison'!M:N,2,FALSE)</f>
        <v>0</v>
      </c>
      <c r="J40" s="44">
        <f>VLOOKUP(I40,'Bon de livraison'!J:K,2,FALSE)</f>
        <v>0</v>
      </c>
    </row>
    <row r="41" spans="2:10" x14ac:dyDescent="0.25">
      <c r="B41" s="19" t="e">
        <f>VLOOKUP(A41,'Bon de livraison'!$G$3:$H$630,2,FALSE)</f>
        <v>#N/A</v>
      </c>
      <c r="F41" s="36">
        <f>VLOOKUP(E41,'Bon de livraison'!M:N,2,FALSE)</f>
        <v>0</v>
      </c>
      <c r="J41" s="44">
        <f>VLOOKUP(I41,'Bon de livraison'!J:K,2,FALSE)</f>
        <v>0</v>
      </c>
    </row>
    <row r="42" spans="2:10" x14ac:dyDescent="0.25">
      <c r="B42" s="19" t="e">
        <f>VLOOKUP(A42,'Bon de livraison'!$G$3:$H$630,2,FALSE)</f>
        <v>#N/A</v>
      </c>
      <c r="F42" s="36">
        <f>VLOOKUP(E42,'Bon de livraison'!M:N,2,FALSE)</f>
        <v>0</v>
      </c>
      <c r="J42" s="44">
        <f>VLOOKUP(I42,'Bon de livraison'!J:K,2,FALSE)</f>
        <v>0</v>
      </c>
    </row>
    <row r="43" spans="2:10" x14ac:dyDescent="0.25">
      <c r="B43" s="19" t="e">
        <f>VLOOKUP(A43,'Bon de livraison'!$G$3:$H$630,2,FALSE)</f>
        <v>#N/A</v>
      </c>
      <c r="F43" s="36">
        <f>VLOOKUP(E43,'Bon de livraison'!M:N,2,FALSE)</f>
        <v>0</v>
      </c>
      <c r="J43" s="44">
        <f>VLOOKUP(I43,'Bon de livraison'!J:K,2,FALSE)</f>
        <v>0</v>
      </c>
    </row>
    <row r="44" spans="2:10" x14ac:dyDescent="0.25">
      <c r="B44" s="19" t="e">
        <f>VLOOKUP(A44,'Bon de livraison'!$G$3:$H$630,2,FALSE)</f>
        <v>#N/A</v>
      </c>
      <c r="F44" s="36">
        <f>VLOOKUP(E44,'Bon de livraison'!M:N,2,FALSE)</f>
        <v>0</v>
      </c>
      <c r="J44" s="44">
        <f>VLOOKUP(I44,'Bon de livraison'!J:K,2,FALSE)</f>
        <v>0</v>
      </c>
    </row>
    <row r="45" spans="2:10" x14ac:dyDescent="0.25">
      <c r="B45" s="19" t="e">
        <f>VLOOKUP(A45,'Bon de livraison'!$G$3:$H$630,2,FALSE)</f>
        <v>#N/A</v>
      </c>
      <c r="F45" s="36">
        <f>VLOOKUP(E45,'Bon de livraison'!M:N,2,FALSE)</f>
        <v>0</v>
      </c>
      <c r="J45" s="44">
        <f>VLOOKUP(I45,'Bon de livraison'!J:K,2,FALSE)</f>
        <v>0</v>
      </c>
    </row>
    <row r="46" spans="2:10" x14ac:dyDescent="0.25">
      <c r="B46" s="19" t="e">
        <f>VLOOKUP(A46,'Bon de livraison'!$G$3:$H$630,2,FALSE)</f>
        <v>#N/A</v>
      </c>
      <c r="F46" s="36">
        <f>VLOOKUP(E46,'Bon de livraison'!M:N,2,FALSE)</f>
        <v>0</v>
      </c>
      <c r="J46" s="44">
        <f>VLOOKUP(I46,'Bon de livraison'!J:K,2,FALSE)</f>
        <v>0</v>
      </c>
    </row>
    <row r="47" spans="2:10" x14ac:dyDescent="0.25">
      <c r="B47" s="19" t="e">
        <f>VLOOKUP(A47,'Bon de livraison'!$G$3:$H$630,2,FALSE)</f>
        <v>#N/A</v>
      </c>
      <c r="F47" s="36">
        <f>VLOOKUP(E47,'Bon de livraison'!M:N,2,FALSE)</f>
        <v>0</v>
      </c>
      <c r="J47" s="44">
        <f>VLOOKUP(I47,'Bon de livraison'!J:K,2,FALSE)</f>
        <v>0</v>
      </c>
    </row>
    <row r="48" spans="2:10" x14ac:dyDescent="0.25">
      <c r="B48" s="19" t="e">
        <f>VLOOKUP(A48,'Bon de livraison'!$G$3:$H$630,2,FALSE)</f>
        <v>#N/A</v>
      </c>
      <c r="F48" s="36">
        <f>VLOOKUP(E48,'Bon de livraison'!M:N,2,FALSE)</f>
        <v>0</v>
      </c>
      <c r="J48" s="44">
        <f>VLOOKUP(I48,'Bon de livraison'!J:K,2,FALSE)</f>
        <v>0</v>
      </c>
    </row>
    <row r="49" spans="2:10" x14ac:dyDescent="0.25">
      <c r="B49" s="19" t="e">
        <f>VLOOKUP(A49,'Bon de livraison'!$G$3:$H$630,2,FALSE)</f>
        <v>#N/A</v>
      </c>
      <c r="F49" s="36">
        <f>VLOOKUP(E49,'Bon de livraison'!M:N,2,FALSE)</f>
        <v>0</v>
      </c>
      <c r="J49" s="44">
        <f>VLOOKUP(I49,'Bon de livraison'!J:K,2,FALSE)</f>
        <v>0</v>
      </c>
    </row>
    <row r="50" spans="2:10" x14ac:dyDescent="0.25">
      <c r="B50" s="19" t="e">
        <f>VLOOKUP(A50,'Bon de livraison'!$G$3:$H$630,2,FALSE)</f>
        <v>#N/A</v>
      </c>
      <c r="F50" s="36">
        <f>VLOOKUP(E50,'Bon de livraison'!M:N,2,FALSE)</f>
        <v>0</v>
      </c>
      <c r="J50" s="44">
        <f>VLOOKUP(I50,'Bon de livraison'!J:K,2,FALSE)</f>
        <v>0</v>
      </c>
    </row>
    <row r="51" spans="2:10" x14ac:dyDescent="0.25">
      <c r="B51" s="19" t="e">
        <f>VLOOKUP(A51,'Bon de livraison'!$G$3:$H$630,2,FALSE)</f>
        <v>#N/A</v>
      </c>
      <c r="F51" s="36">
        <f>VLOOKUP(E51,'Bon de livraison'!M:N,2,FALSE)</f>
        <v>0</v>
      </c>
      <c r="J51" s="44">
        <f>VLOOKUP(I51,'Bon de livraison'!J:K,2,FALSE)</f>
        <v>0</v>
      </c>
    </row>
    <row r="52" spans="2:10" x14ac:dyDescent="0.25">
      <c r="B52" s="19" t="e">
        <f>VLOOKUP(A52,'Bon de livraison'!$G$3:$H$630,2,FALSE)</f>
        <v>#N/A</v>
      </c>
      <c r="F52" s="36">
        <f>VLOOKUP(E52,'Bon de livraison'!M:N,2,FALSE)</f>
        <v>0</v>
      </c>
      <c r="J52" s="44">
        <f>VLOOKUP(I52,'Bon de livraison'!J:K,2,FALSE)</f>
        <v>0</v>
      </c>
    </row>
    <row r="53" spans="2:10" x14ac:dyDescent="0.25">
      <c r="B53" s="19" t="e">
        <f>VLOOKUP(A53,'Bon de livraison'!$G$3:$H$630,2,FALSE)</f>
        <v>#N/A</v>
      </c>
      <c r="F53" s="36">
        <f>VLOOKUP(E53,'Bon de livraison'!M:N,2,FALSE)</f>
        <v>0</v>
      </c>
      <c r="J53" s="44">
        <f>VLOOKUP(I53,'Bon de livraison'!J:K,2,FALSE)</f>
        <v>0</v>
      </c>
    </row>
    <row r="54" spans="2:10" x14ac:dyDescent="0.25">
      <c r="B54" s="19" t="e">
        <f>VLOOKUP(A54,'Bon de livraison'!$G$3:$H$630,2,FALSE)</f>
        <v>#N/A</v>
      </c>
      <c r="F54" s="36">
        <f>VLOOKUP(E54,'Bon de livraison'!M:N,2,FALSE)</f>
        <v>0</v>
      </c>
      <c r="J54" s="44">
        <f>VLOOKUP(I54,'Bon de livraison'!J:K,2,FALSE)</f>
        <v>0</v>
      </c>
    </row>
    <row r="55" spans="2:10" x14ac:dyDescent="0.25">
      <c r="B55" s="19" t="e">
        <f>VLOOKUP(A55,'Bon de livraison'!$G$3:$H$630,2,FALSE)</f>
        <v>#N/A</v>
      </c>
      <c r="F55" s="36">
        <f>VLOOKUP(E55,'Bon de livraison'!M:N,2,FALSE)</f>
        <v>0</v>
      </c>
      <c r="J55" s="44">
        <f>VLOOKUP(I55,'Bon de livraison'!J:K,2,FALSE)</f>
        <v>0</v>
      </c>
    </row>
    <row r="56" spans="2:10" x14ac:dyDescent="0.25">
      <c r="B56" s="19" t="e">
        <f>VLOOKUP(A56,'Bon de livraison'!$G$3:$H$630,2,FALSE)</f>
        <v>#N/A</v>
      </c>
      <c r="F56" s="36">
        <f>VLOOKUP(E56,'Bon de livraison'!M:N,2,FALSE)</f>
        <v>0</v>
      </c>
      <c r="J56" s="44">
        <f>VLOOKUP(I56,'Bon de livraison'!J:K,2,FALSE)</f>
        <v>0</v>
      </c>
    </row>
    <row r="57" spans="2:10" x14ac:dyDescent="0.25">
      <c r="B57" s="19" t="e">
        <f>VLOOKUP(A57,'Bon de livraison'!$G$3:$H$630,2,FALSE)</f>
        <v>#N/A</v>
      </c>
      <c r="F57" s="36">
        <f>VLOOKUP(E57,'Bon de livraison'!M:N,2,FALSE)</f>
        <v>0</v>
      </c>
      <c r="J57" s="44">
        <f>VLOOKUP(I57,'Bon de livraison'!J:K,2,FALSE)</f>
        <v>0</v>
      </c>
    </row>
    <row r="58" spans="2:10" x14ac:dyDescent="0.25">
      <c r="B58" s="19" t="e">
        <f>VLOOKUP(A58,'Bon de livraison'!$G$3:$H$630,2,FALSE)</f>
        <v>#N/A</v>
      </c>
      <c r="F58" s="36">
        <f>VLOOKUP(E58,'Bon de livraison'!M:N,2,FALSE)</f>
        <v>0</v>
      </c>
      <c r="J58" s="44">
        <f>VLOOKUP(I58,'Bon de livraison'!J:K,2,FALSE)</f>
        <v>0</v>
      </c>
    </row>
    <row r="59" spans="2:10" x14ac:dyDescent="0.25">
      <c r="B59" s="19" t="e">
        <f>VLOOKUP(A59,'Bon de livraison'!$G$3:$H$630,2,FALSE)</f>
        <v>#N/A</v>
      </c>
      <c r="F59" s="36">
        <f>VLOOKUP(E59,'Bon de livraison'!M:N,2,FALSE)</f>
        <v>0</v>
      </c>
      <c r="J59" s="44">
        <f>VLOOKUP(I59,'Bon de livraison'!J:K,2,FALSE)</f>
        <v>0</v>
      </c>
    </row>
    <row r="60" spans="2:10" x14ac:dyDescent="0.25">
      <c r="B60" s="19" t="e">
        <f>VLOOKUP(A60,'Bon de livraison'!$G$3:$H$630,2,FALSE)</f>
        <v>#N/A</v>
      </c>
      <c r="F60" s="36">
        <f>VLOOKUP(E60,'Bon de livraison'!M:N,2,FALSE)</f>
        <v>0</v>
      </c>
      <c r="J60" s="44">
        <f>VLOOKUP(I60,'Bon de livraison'!J:K,2,FALSE)</f>
        <v>0</v>
      </c>
    </row>
    <row r="61" spans="2:10" x14ac:dyDescent="0.25">
      <c r="B61" s="19" t="e">
        <f>VLOOKUP(A61,'Bon de livraison'!$G$3:$H$630,2,FALSE)</f>
        <v>#N/A</v>
      </c>
      <c r="F61" s="36">
        <f>VLOOKUP(E61,'Bon de livraison'!M:N,2,FALSE)</f>
        <v>0</v>
      </c>
      <c r="J61" s="44">
        <f>VLOOKUP(I61,'Bon de livraison'!J:K,2,FALSE)</f>
        <v>0</v>
      </c>
    </row>
    <row r="62" spans="2:10" x14ac:dyDescent="0.25">
      <c r="B62" s="19" t="e">
        <f>VLOOKUP(A62,'Bon de livraison'!$G$3:$H$630,2,FALSE)</f>
        <v>#N/A</v>
      </c>
      <c r="F62" s="36">
        <f>VLOOKUP(E62,'Bon de livraison'!M:N,2,FALSE)</f>
        <v>0</v>
      </c>
      <c r="J62" s="44">
        <f>VLOOKUP(I62,'Bon de livraison'!J:K,2,FALSE)</f>
        <v>0</v>
      </c>
    </row>
    <row r="63" spans="2:10" x14ac:dyDescent="0.25">
      <c r="B63" s="19" t="e">
        <f>VLOOKUP(A63,'Bon de livraison'!$G$3:$H$630,2,FALSE)</f>
        <v>#N/A</v>
      </c>
      <c r="F63" s="36">
        <f>VLOOKUP(E63,'Bon de livraison'!M:N,2,FALSE)</f>
        <v>0</v>
      </c>
      <c r="J63" s="44">
        <f>VLOOKUP(I63,'Bon de livraison'!J:K,2,FALSE)</f>
        <v>0</v>
      </c>
    </row>
    <row r="64" spans="2:10" x14ac:dyDescent="0.25">
      <c r="B64" s="19" t="e">
        <f>VLOOKUP(A64,'Bon de livraison'!$G$3:$H$630,2,FALSE)</f>
        <v>#N/A</v>
      </c>
      <c r="F64" s="36">
        <f>VLOOKUP(E64,'Bon de livraison'!M:N,2,FALSE)</f>
        <v>0</v>
      </c>
      <c r="J64" s="44">
        <f>VLOOKUP(I64,'Bon de livraison'!J:K,2,FALSE)</f>
        <v>0</v>
      </c>
    </row>
    <row r="65" spans="2:10" x14ac:dyDescent="0.25">
      <c r="B65" s="19" t="e">
        <f>VLOOKUP(A65,'Bon de livraison'!$G$3:$H$630,2,FALSE)</f>
        <v>#N/A</v>
      </c>
      <c r="F65" s="36">
        <f>VLOOKUP(E65,'Bon de livraison'!M:N,2,FALSE)</f>
        <v>0</v>
      </c>
      <c r="J65" s="44">
        <f>VLOOKUP(I65,'Bon de livraison'!J:K,2,FALSE)</f>
        <v>0</v>
      </c>
    </row>
    <row r="66" spans="2:10" x14ac:dyDescent="0.25">
      <c r="B66" s="19" t="e">
        <f>VLOOKUP(A66,'Bon de livraison'!$G$3:$H$630,2,FALSE)</f>
        <v>#N/A</v>
      </c>
      <c r="F66" s="36">
        <f>VLOOKUP(E66,'Bon de livraison'!M:N,2,FALSE)</f>
        <v>0</v>
      </c>
      <c r="J66" s="44">
        <f>VLOOKUP(I66,'Bon de livraison'!J:K,2,FALSE)</f>
        <v>0</v>
      </c>
    </row>
    <row r="67" spans="2:10" x14ac:dyDescent="0.25">
      <c r="B67" s="19" t="e">
        <f>VLOOKUP(A67,'Bon de livraison'!$G$3:$H$630,2,FALSE)</f>
        <v>#N/A</v>
      </c>
      <c r="F67" s="36">
        <f>VLOOKUP(E67,'Bon de livraison'!M:N,2,FALSE)</f>
        <v>0</v>
      </c>
      <c r="J67" s="44">
        <f>VLOOKUP(I67,'Bon de livraison'!J:K,2,FALSE)</f>
        <v>0</v>
      </c>
    </row>
    <row r="68" spans="2:10" x14ac:dyDescent="0.25">
      <c r="B68" s="19" t="e">
        <f>VLOOKUP(A68,'Bon de livraison'!$G$3:$H$630,2,FALSE)</f>
        <v>#N/A</v>
      </c>
      <c r="F68" s="36">
        <f>VLOOKUP(E68,'Bon de livraison'!M:N,2,FALSE)</f>
        <v>0</v>
      </c>
      <c r="J68" s="44">
        <f>VLOOKUP(I68,'Bon de livraison'!J:K,2,FALSE)</f>
        <v>0</v>
      </c>
    </row>
    <row r="69" spans="2:10" x14ac:dyDescent="0.25">
      <c r="B69" s="19" t="e">
        <f>VLOOKUP(A69,'Bon de livraison'!$G$3:$H$630,2,FALSE)</f>
        <v>#N/A</v>
      </c>
      <c r="F69" s="36">
        <f>VLOOKUP(E69,'Bon de livraison'!M:N,2,FALSE)</f>
        <v>0</v>
      </c>
      <c r="J69" s="44">
        <f>VLOOKUP(I69,'Bon de livraison'!J:K,2,FALSE)</f>
        <v>0</v>
      </c>
    </row>
    <row r="70" spans="2:10" x14ac:dyDescent="0.25">
      <c r="B70" s="19" t="e">
        <f>VLOOKUP(A70,'Bon de livraison'!$G$3:$H$630,2,FALSE)</f>
        <v>#N/A</v>
      </c>
      <c r="F70" s="36">
        <f>VLOOKUP(E70,'Bon de livraison'!M:N,2,FALSE)</f>
        <v>0</v>
      </c>
      <c r="J70" s="44">
        <f>VLOOKUP(I70,'Bon de livraison'!J:K,2,FALSE)</f>
        <v>0</v>
      </c>
    </row>
    <row r="71" spans="2:10" x14ac:dyDescent="0.25">
      <c r="B71" s="19" t="e">
        <f>VLOOKUP(A71,'Bon de livraison'!$G$3:$H$630,2,FALSE)</f>
        <v>#N/A</v>
      </c>
      <c r="F71" s="36">
        <f>VLOOKUP(E71,'Bon de livraison'!M:N,2,FALSE)</f>
        <v>0</v>
      </c>
      <c r="J71" s="44">
        <f>VLOOKUP(I71,'Bon de livraison'!J:K,2,FALSE)</f>
        <v>0</v>
      </c>
    </row>
    <row r="72" spans="2:10" x14ac:dyDescent="0.25">
      <c r="B72" s="19" t="e">
        <f>VLOOKUP(A72,'Bon de livraison'!$G$3:$H$630,2,FALSE)</f>
        <v>#N/A</v>
      </c>
      <c r="F72" s="36">
        <f>VLOOKUP(E72,'Bon de livraison'!M:N,2,FALSE)</f>
        <v>0</v>
      </c>
      <c r="J72" s="44">
        <f>VLOOKUP(I72,'Bon de livraison'!J:K,2,FALSE)</f>
        <v>0</v>
      </c>
    </row>
    <row r="73" spans="2:10" x14ac:dyDescent="0.25">
      <c r="B73" s="19" t="e">
        <f>VLOOKUP(A73,'Bon de livraison'!$G$3:$H$630,2,FALSE)</f>
        <v>#N/A</v>
      </c>
      <c r="F73" s="36">
        <f>VLOOKUP(E73,'Bon de livraison'!M:N,2,FALSE)</f>
        <v>0</v>
      </c>
      <c r="J73" s="44">
        <f>VLOOKUP(I73,'Bon de livraison'!J:K,2,FALSE)</f>
        <v>0</v>
      </c>
    </row>
    <row r="74" spans="2:10" x14ac:dyDescent="0.25">
      <c r="B74" s="19" t="e">
        <f>VLOOKUP(A74,'Bon de livraison'!$G$3:$H$630,2,FALSE)</f>
        <v>#N/A</v>
      </c>
      <c r="F74" s="36">
        <f>VLOOKUP(E74,'Bon de livraison'!M:N,2,FALSE)</f>
        <v>0</v>
      </c>
      <c r="J74" s="44">
        <f>VLOOKUP(I74,'Bon de livraison'!J:K,2,FALSE)</f>
        <v>0</v>
      </c>
    </row>
    <row r="75" spans="2:10" x14ac:dyDescent="0.25">
      <c r="B75" s="19" t="e">
        <f>VLOOKUP(A75,'Bon de livraison'!$G$3:$H$630,2,FALSE)</f>
        <v>#N/A</v>
      </c>
      <c r="F75" s="36">
        <f>VLOOKUP(E75,'Bon de livraison'!M:N,2,FALSE)</f>
        <v>0</v>
      </c>
      <c r="J75" s="44">
        <f>VLOOKUP(I75,'Bon de livraison'!J:K,2,FALSE)</f>
        <v>0</v>
      </c>
    </row>
    <row r="76" spans="2:10" x14ac:dyDescent="0.25">
      <c r="B76" s="19" t="e">
        <f>VLOOKUP(A76,'Bon de livraison'!$G$3:$H$630,2,FALSE)</f>
        <v>#N/A</v>
      </c>
      <c r="F76" s="36">
        <f>VLOOKUP(E76,'Bon de livraison'!M:N,2,FALSE)</f>
        <v>0</v>
      </c>
      <c r="J76" s="44">
        <f>VLOOKUP(I76,'Bon de livraison'!J:K,2,FALSE)</f>
        <v>0</v>
      </c>
    </row>
    <row r="77" spans="2:10" x14ac:dyDescent="0.25">
      <c r="B77" s="19" t="e">
        <f>VLOOKUP(A77,'Bon de livraison'!$G$3:$H$630,2,FALSE)</f>
        <v>#N/A</v>
      </c>
      <c r="F77" s="36">
        <f>VLOOKUP(E77,'Bon de livraison'!M:N,2,FALSE)</f>
        <v>0</v>
      </c>
      <c r="J77" s="44">
        <f>VLOOKUP(I77,'Bon de livraison'!J:K,2,FALSE)</f>
        <v>0</v>
      </c>
    </row>
    <row r="78" spans="2:10" x14ac:dyDescent="0.25">
      <c r="B78" s="19" t="e">
        <f>VLOOKUP(A78,'Bon de livraison'!$G$3:$H$630,2,FALSE)</f>
        <v>#N/A</v>
      </c>
      <c r="F78" s="36">
        <f>VLOOKUP(E78,'Bon de livraison'!M:N,2,FALSE)</f>
        <v>0</v>
      </c>
      <c r="J78" s="44">
        <f>VLOOKUP(I78,'Bon de livraison'!J:K,2,FALSE)</f>
        <v>0</v>
      </c>
    </row>
    <row r="79" spans="2:10" x14ac:dyDescent="0.25">
      <c r="B79" s="19" t="e">
        <f>VLOOKUP(A79,'Bon de livraison'!$G$3:$H$630,2,FALSE)</f>
        <v>#N/A</v>
      </c>
      <c r="F79" s="36">
        <f>VLOOKUP(E79,'Bon de livraison'!M:N,2,FALSE)</f>
        <v>0</v>
      </c>
      <c r="J79" s="44">
        <f>VLOOKUP(I79,'Bon de livraison'!J:K,2,FALSE)</f>
        <v>0</v>
      </c>
    </row>
    <row r="80" spans="2:10" x14ac:dyDescent="0.25">
      <c r="B80" s="19" t="e">
        <f>VLOOKUP(A80,'Bon de livraison'!$G$3:$H$630,2,FALSE)</f>
        <v>#N/A</v>
      </c>
      <c r="F80" s="36">
        <f>VLOOKUP(E80,'Bon de livraison'!M:N,2,FALSE)</f>
        <v>0</v>
      </c>
      <c r="J80" s="44">
        <f>VLOOKUP(I80,'Bon de livraison'!J:K,2,FALSE)</f>
        <v>0</v>
      </c>
    </row>
    <row r="81" spans="2:10" x14ac:dyDescent="0.25">
      <c r="B81" s="19" t="e">
        <f>VLOOKUP(A81,'Bon de livraison'!$G$3:$H$630,2,FALSE)</f>
        <v>#N/A</v>
      </c>
      <c r="F81" s="36">
        <f>VLOOKUP(E81,'Bon de livraison'!M:N,2,FALSE)</f>
        <v>0</v>
      </c>
      <c r="J81" s="44">
        <f>VLOOKUP(I81,'Bon de livraison'!J:K,2,FALSE)</f>
        <v>0</v>
      </c>
    </row>
    <row r="82" spans="2:10" x14ac:dyDescent="0.25">
      <c r="B82" s="19" t="e">
        <f>VLOOKUP(A82,'Bon de livraison'!$G$3:$H$630,2,FALSE)</f>
        <v>#N/A</v>
      </c>
      <c r="F82" s="36">
        <f>VLOOKUP(E82,'Bon de livraison'!M:N,2,FALSE)</f>
        <v>0</v>
      </c>
      <c r="J82" s="44">
        <f>VLOOKUP(I82,'Bon de livraison'!J:K,2,FALSE)</f>
        <v>0</v>
      </c>
    </row>
    <row r="83" spans="2:10" x14ac:dyDescent="0.25">
      <c r="B83" s="19" t="e">
        <f>VLOOKUP(A83,'Bon de livraison'!$G$3:$H$630,2,FALSE)</f>
        <v>#N/A</v>
      </c>
      <c r="F83" s="36">
        <f>VLOOKUP(E83,'Bon de livraison'!M:N,2,FALSE)</f>
        <v>0</v>
      </c>
      <c r="J83" s="44">
        <f>VLOOKUP(I83,'Bon de livraison'!J:K,2,FALSE)</f>
        <v>0</v>
      </c>
    </row>
    <row r="84" spans="2:10" x14ac:dyDescent="0.25">
      <c r="B84" s="19" t="e">
        <f>VLOOKUP(A84,'Bon de livraison'!$G$3:$H$630,2,FALSE)</f>
        <v>#N/A</v>
      </c>
      <c r="F84" s="36">
        <f>VLOOKUP(E84,'Bon de livraison'!M:N,2,FALSE)</f>
        <v>0</v>
      </c>
      <c r="J84" s="44">
        <f>VLOOKUP(I84,'Bon de livraison'!J:K,2,FALSE)</f>
        <v>0</v>
      </c>
    </row>
    <row r="85" spans="2:10" x14ac:dyDescent="0.25">
      <c r="B85" s="19" t="e">
        <f>VLOOKUP(A85,'Bon de livraison'!$G$3:$H$630,2,FALSE)</f>
        <v>#N/A</v>
      </c>
      <c r="F85" s="36">
        <f>VLOOKUP(E85,'Bon de livraison'!M:N,2,FALSE)</f>
        <v>0</v>
      </c>
      <c r="J85" s="44">
        <f>VLOOKUP(I85,'Bon de livraison'!J:K,2,FALSE)</f>
        <v>0</v>
      </c>
    </row>
    <row r="86" spans="2:10" x14ac:dyDescent="0.25">
      <c r="B86" s="19" t="e">
        <f>VLOOKUP(A86,'Bon de livraison'!$G$3:$H$630,2,FALSE)</f>
        <v>#N/A</v>
      </c>
      <c r="F86" s="36">
        <f>VLOOKUP(E86,'Bon de livraison'!M:N,2,FALSE)</f>
        <v>0</v>
      </c>
      <c r="J86" s="44">
        <f>VLOOKUP(I86,'Bon de livraison'!J:K,2,FALSE)</f>
        <v>0</v>
      </c>
    </row>
    <row r="87" spans="2:10" x14ac:dyDescent="0.25">
      <c r="B87" s="19" t="e">
        <f>VLOOKUP(A87,'Bon de livraison'!$G$3:$H$630,2,FALSE)</f>
        <v>#N/A</v>
      </c>
      <c r="F87" s="36">
        <f>VLOOKUP(E87,'Bon de livraison'!M:N,2,FALSE)</f>
        <v>0</v>
      </c>
      <c r="J87" s="44">
        <f>VLOOKUP(I87,'Bon de livraison'!J:K,2,FALSE)</f>
        <v>0</v>
      </c>
    </row>
    <row r="88" spans="2:10" x14ac:dyDescent="0.25">
      <c r="B88" s="19" t="e">
        <f>VLOOKUP(A88,'Bon de livraison'!$G$3:$H$630,2,FALSE)</f>
        <v>#N/A</v>
      </c>
      <c r="F88" s="36">
        <f>VLOOKUP(E88,'Bon de livraison'!M:N,2,FALSE)</f>
        <v>0</v>
      </c>
      <c r="J88" s="44">
        <f>VLOOKUP(I88,'Bon de livraison'!J:K,2,FALSE)</f>
        <v>0</v>
      </c>
    </row>
    <row r="89" spans="2:10" x14ac:dyDescent="0.25">
      <c r="B89" s="19" t="e">
        <f>VLOOKUP(A89,'Bon de livraison'!$G$3:$H$630,2,FALSE)</f>
        <v>#N/A</v>
      </c>
      <c r="F89" s="36">
        <f>VLOOKUP(E89,'Bon de livraison'!M:N,2,FALSE)</f>
        <v>0</v>
      </c>
      <c r="J89" s="44">
        <f>VLOOKUP(I89,'Bon de livraison'!J:K,2,FALSE)</f>
        <v>0</v>
      </c>
    </row>
    <row r="90" spans="2:10" x14ac:dyDescent="0.25">
      <c r="B90" s="19" t="e">
        <f>VLOOKUP(A90,'Bon de livraison'!$G$3:$H$630,2,FALSE)</f>
        <v>#N/A</v>
      </c>
      <c r="F90" s="36">
        <f>VLOOKUP(E90,'Bon de livraison'!M:N,2,FALSE)</f>
        <v>0</v>
      </c>
      <c r="J90" s="44">
        <f>VLOOKUP(I90,'Bon de livraison'!J:K,2,FALSE)</f>
        <v>0</v>
      </c>
    </row>
    <row r="91" spans="2:10" x14ac:dyDescent="0.25">
      <c r="B91" s="19" t="e">
        <f>VLOOKUP(A91,'Bon de livraison'!$G$3:$H$630,2,FALSE)</f>
        <v>#N/A</v>
      </c>
      <c r="F91" s="36">
        <f>VLOOKUP(E91,'Bon de livraison'!M:N,2,FALSE)</f>
        <v>0</v>
      </c>
      <c r="J91" s="44">
        <f>VLOOKUP(I91,'Bon de livraison'!J:K,2,FALSE)</f>
        <v>0</v>
      </c>
    </row>
    <row r="92" spans="2:10" x14ac:dyDescent="0.25">
      <c r="B92" s="19" t="e">
        <f>VLOOKUP(A92,'Bon de livraison'!$G$3:$H$630,2,FALSE)</f>
        <v>#N/A</v>
      </c>
      <c r="F92" s="36">
        <f>VLOOKUP(E92,'Bon de livraison'!M:N,2,FALSE)</f>
        <v>0</v>
      </c>
      <c r="J92" s="44">
        <f>VLOOKUP(I92,'Bon de livraison'!J:K,2,FALSE)</f>
        <v>0</v>
      </c>
    </row>
    <row r="93" spans="2:10" x14ac:dyDescent="0.25">
      <c r="B93" s="19" t="e">
        <f>VLOOKUP(A93,'Bon de livraison'!$G$3:$H$630,2,FALSE)</f>
        <v>#N/A</v>
      </c>
      <c r="F93" s="36">
        <f>VLOOKUP(E93,'Bon de livraison'!M:N,2,FALSE)</f>
        <v>0</v>
      </c>
      <c r="J93" s="44">
        <f>VLOOKUP(I93,'Bon de livraison'!J:K,2,FALSE)</f>
        <v>0</v>
      </c>
    </row>
    <row r="94" spans="2:10" x14ac:dyDescent="0.25">
      <c r="B94" s="19" t="e">
        <f>VLOOKUP(A94,'Bon de livraison'!$G$3:$H$630,2,FALSE)</f>
        <v>#N/A</v>
      </c>
      <c r="F94" s="36">
        <f>VLOOKUP(E94,'Bon de livraison'!M:N,2,FALSE)</f>
        <v>0</v>
      </c>
      <c r="J94" s="44">
        <f>VLOOKUP(I94,'Bon de livraison'!J:K,2,FALSE)</f>
        <v>0</v>
      </c>
    </row>
    <row r="95" spans="2:10" x14ac:dyDescent="0.25">
      <c r="B95" s="19" t="e">
        <f>VLOOKUP(A95,'Bon de livraison'!$G$3:$H$630,2,FALSE)</f>
        <v>#N/A</v>
      </c>
      <c r="F95" s="36">
        <f>VLOOKUP(E95,'Bon de livraison'!M:N,2,FALSE)</f>
        <v>0</v>
      </c>
      <c r="J95" s="44">
        <f>VLOOKUP(I95,'Bon de livraison'!J:K,2,FALSE)</f>
        <v>0</v>
      </c>
    </row>
    <row r="96" spans="2:10" x14ac:dyDescent="0.25">
      <c r="B96" s="19" t="e">
        <f>VLOOKUP(A96,'Bon de livraison'!$G$3:$H$630,2,FALSE)</f>
        <v>#N/A</v>
      </c>
      <c r="F96" s="36">
        <f>VLOOKUP(E96,'Bon de livraison'!M:N,2,FALSE)</f>
        <v>0</v>
      </c>
      <c r="J96" s="44">
        <f>VLOOKUP(I96,'Bon de livraison'!J:K,2,FALSE)</f>
        <v>0</v>
      </c>
    </row>
    <row r="97" spans="2:10" x14ac:dyDescent="0.25">
      <c r="B97" s="19" t="e">
        <f>VLOOKUP(A97,'Bon de livraison'!$G$3:$H$630,2,FALSE)</f>
        <v>#N/A</v>
      </c>
      <c r="F97" s="36">
        <f>VLOOKUP(E97,'Bon de livraison'!M:N,2,FALSE)</f>
        <v>0</v>
      </c>
      <c r="J97" s="44">
        <f>VLOOKUP(I97,'Bon de livraison'!J:K,2,FALSE)</f>
        <v>0</v>
      </c>
    </row>
    <row r="98" spans="2:10" x14ac:dyDescent="0.25">
      <c r="B98" s="19" t="e">
        <f>VLOOKUP(A98,'Bon de livraison'!$G$3:$H$630,2,FALSE)</f>
        <v>#N/A</v>
      </c>
      <c r="F98" s="36">
        <f>VLOOKUP(E98,'Bon de livraison'!M:N,2,FALSE)</f>
        <v>0</v>
      </c>
      <c r="J98" s="44">
        <f>VLOOKUP(I98,'Bon de livraison'!J:K,2,FALSE)</f>
        <v>0</v>
      </c>
    </row>
    <row r="99" spans="2:10" x14ac:dyDescent="0.25">
      <c r="B99" s="19" t="e">
        <f>VLOOKUP(A99,'Bon de livraison'!$G$3:$H$630,2,FALSE)</f>
        <v>#N/A</v>
      </c>
      <c r="F99" s="36">
        <f>VLOOKUP(E99,'Bon de livraison'!M:N,2,FALSE)</f>
        <v>0</v>
      </c>
      <c r="J99" s="44">
        <f>VLOOKUP(I99,'Bon de livraison'!J:K,2,FALSE)</f>
        <v>0</v>
      </c>
    </row>
    <row r="100" spans="2:10" x14ac:dyDescent="0.25">
      <c r="B100" s="19" t="e">
        <f>VLOOKUP(A100,'Bon de livraison'!$G$3:$H$630,2,FALSE)</f>
        <v>#N/A</v>
      </c>
      <c r="F100" s="36">
        <f>VLOOKUP(E100,'Bon de livraison'!M:N,2,FALSE)</f>
        <v>0</v>
      </c>
      <c r="J100" s="44">
        <f>VLOOKUP(I100,'Bon de livraison'!J:K,2,FALSE)</f>
        <v>0</v>
      </c>
    </row>
    <row r="101" spans="2:10" x14ac:dyDescent="0.25">
      <c r="B101" s="19" t="e">
        <f>VLOOKUP(A101,'Bon de livraison'!$G$3:$H$630,2,FALSE)</f>
        <v>#N/A</v>
      </c>
      <c r="F101" s="36">
        <f>VLOOKUP(E101,'Bon de livraison'!M:N,2,FALSE)</f>
        <v>0</v>
      </c>
      <c r="J101" s="44">
        <f>VLOOKUP(I101,'Bon de livraison'!J:K,2,FALSE)</f>
        <v>0</v>
      </c>
    </row>
    <row r="102" spans="2:10" x14ac:dyDescent="0.25">
      <c r="B102" s="19" t="e">
        <f>VLOOKUP(A102,'Bon de livraison'!$G$3:$H$630,2,FALSE)</f>
        <v>#N/A</v>
      </c>
      <c r="F102" s="36">
        <f>VLOOKUP(E102,'Bon de livraison'!M:N,2,FALSE)</f>
        <v>0</v>
      </c>
      <c r="J102" s="44">
        <f>VLOOKUP(I102,'Bon de livraison'!J:K,2,FALSE)</f>
        <v>0</v>
      </c>
    </row>
    <row r="103" spans="2:10" x14ac:dyDescent="0.25">
      <c r="B103" s="19" t="e">
        <f>VLOOKUP(A103,'Bon de livraison'!$G$3:$H$630,2,FALSE)</f>
        <v>#N/A</v>
      </c>
      <c r="F103" s="36">
        <f>VLOOKUP(E103,'Bon de livraison'!M:N,2,FALSE)</f>
        <v>0</v>
      </c>
      <c r="J103" s="44">
        <f>VLOOKUP(I103,'Bon de livraison'!J:K,2,FALSE)</f>
        <v>0</v>
      </c>
    </row>
    <row r="104" spans="2:10" x14ac:dyDescent="0.25">
      <c r="B104" s="19" t="e">
        <f>VLOOKUP(A104,'Bon de livraison'!$G$3:$H$630,2,FALSE)</f>
        <v>#N/A</v>
      </c>
      <c r="F104" s="36">
        <f>VLOOKUP(E104,'Bon de livraison'!M:N,2,FALSE)</f>
        <v>0</v>
      </c>
      <c r="J104" s="44">
        <f>VLOOKUP(I104,'Bon de livraison'!J:K,2,FALSE)</f>
        <v>0</v>
      </c>
    </row>
    <row r="105" spans="2:10" x14ac:dyDescent="0.25">
      <c r="B105" s="19" t="e">
        <f>VLOOKUP(A105,'Bon de livraison'!$G$3:$H$630,2,FALSE)</f>
        <v>#N/A</v>
      </c>
      <c r="F105" s="36">
        <f>VLOOKUP(E105,'Bon de livraison'!M:N,2,FALSE)</f>
        <v>0</v>
      </c>
      <c r="J105" s="44">
        <f>VLOOKUP(I105,'Bon de livraison'!J:K,2,FALSE)</f>
        <v>0</v>
      </c>
    </row>
    <row r="106" spans="2:10" x14ac:dyDescent="0.25">
      <c r="B106" s="19" t="e">
        <f>VLOOKUP(A106,'Bon de livraison'!$G$3:$H$630,2,FALSE)</f>
        <v>#N/A</v>
      </c>
      <c r="F106" s="36">
        <f>VLOOKUP(E106,'Bon de livraison'!M:N,2,FALSE)</f>
        <v>0</v>
      </c>
      <c r="J106" s="44">
        <f>VLOOKUP(I106,'Bon de livraison'!J:K,2,FALSE)</f>
        <v>0</v>
      </c>
    </row>
    <row r="107" spans="2:10" x14ac:dyDescent="0.25">
      <c r="B107" s="19" t="e">
        <f>VLOOKUP(A107,'Bon de livraison'!$G$3:$H$630,2,FALSE)</f>
        <v>#N/A</v>
      </c>
      <c r="F107" s="36">
        <f>VLOOKUP(E107,'Bon de livraison'!M:N,2,FALSE)</f>
        <v>0</v>
      </c>
      <c r="J107" s="44">
        <f>VLOOKUP(I107,'Bon de livraison'!J:K,2,FALSE)</f>
        <v>0</v>
      </c>
    </row>
    <row r="108" spans="2:10" x14ac:dyDescent="0.25">
      <c r="B108" s="19" t="e">
        <f>VLOOKUP(A108,'Bon de livraison'!$G$3:$H$630,2,FALSE)</f>
        <v>#N/A</v>
      </c>
      <c r="F108" s="36">
        <f>VLOOKUP(E108,'Bon de livraison'!M:N,2,FALSE)</f>
        <v>0</v>
      </c>
      <c r="J108" s="44">
        <f>VLOOKUP(I108,'Bon de livraison'!J:K,2,FALSE)</f>
        <v>0</v>
      </c>
    </row>
    <row r="109" spans="2:10" x14ac:dyDescent="0.25">
      <c r="B109" s="19" t="e">
        <f>VLOOKUP(A109,'Bon de livraison'!$G$3:$H$630,2,FALSE)</f>
        <v>#N/A</v>
      </c>
      <c r="F109" s="36">
        <f>VLOOKUP(E109,'Bon de livraison'!M:N,2,FALSE)</f>
        <v>0</v>
      </c>
      <c r="J109" s="44">
        <f>VLOOKUP(I109,'Bon de livraison'!J:K,2,FALSE)</f>
        <v>0</v>
      </c>
    </row>
    <row r="110" spans="2:10" x14ac:dyDescent="0.25">
      <c r="B110" s="19" t="e">
        <f>VLOOKUP(A110,'Bon de livraison'!$G$3:$H$630,2,FALSE)</f>
        <v>#N/A</v>
      </c>
      <c r="F110" s="36">
        <f>VLOOKUP(E110,'Bon de livraison'!M:N,2,FALSE)</f>
        <v>0</v>
      </c>
      <c r="J110" s="44">
        <f>VLOOKUP(I110,'Bon de livraison'!J:K,2,FALSE)</f>
        <v>0</v>
      </c>
    </row>
    <row r="111" spans="2:10" x14ac:dyDescent="0.25">
      <c r="B111" s="19" t="e">
        <f>VLOOKUP(A111,'Bon de livraison'!$G$3:$H$630,2,FALSE)</f>
        <v>#N/A</v>
      </c>
      <c r="F111" s="36">
        <f>VLOOKUP(E111,'Bon de livraison'!M:N,2,FALSE)</f>
        <v>0</v>
      </c>
      <c r="J111" s="44">
        <f>VLOOKUP(I111,'Bon de livraison'!J:K,2,FALSE)</f>
        <v>0</v>
      </c>
    </row>
    <row r="112" spans="2:10" x14ac:dyDescent="0.25">
      <c r="B112" s="19" t="e">
        <f>VLOOKUP(A112,'Bon de livraison'!$G$3:$H$630,2,FALSE)</f>
        <v>#N/A</v>
      </c>
      <c r="F112" s="36">
        <f>VLOOKUP(E112,'Bon de livraison'!M:N,2,FALSE)</f>
        <v>0</v>
      </c>
      <c r="J112" s="44">
        <f>VLOOKUP(I112,'Bon de livraison'!J:K,2,FALSE)</f>
        <v>0</v>
      </c>
    </row>
    <row r="113" spans="2:10" x14ac:dyDescent="0.25">
      <c r="B113" s="19" t="e">
        <f>VLOOKUP(A113,'Bon de livraison'!$G$3:$H$630,2,FALSE)</f>
        <v>#N/A</v>
      </c>
      <c r="F113" s="36">
        <f>VLOOKUP(E113,'Bon de livraison'!M:N,2,FALSE)</f>
        <v>0</v>
      </c>
      <c r="J113" s="44">
        <f>VLOOKUP(I113,'Bon de livraison'!J:K,2,FALSE)</f>
        <v>0</v>
      </c>
    </row>
    <row r="114" spans="2:10" x14ac:dyDescent="0.25">
      <c r="B114" s="19" t="e">
        <f>VLOOKUP(A114,'Bon de livraison'!$G$3:$H$630,2,FALSE)</f>
        <v>#N/A</v>
      </c>
      <c r="F114" s="36">
        <f>VLOOKUP(E114,'Bon de livraison'!M:N,2,FALSE)</f>
        <v>0</v>
      </c>
      <c r="J114" s="44">
        <f>VLOOKUP(I114,'Bon de livraison'!J:K,2,FALSE)</f>
        <v>0</v>
      </c>
    </row>
    <row r="115" spans="2:10" x14ac:dyDescent="0.25">
      <c r="B115" s="19" t="e">
        <f>VLOOKUP(A115,'Bon de livraison'!$G$3:$H$630,2,FALSE)</f>
        <v>#N/A</v>
      </c>
      <c r="F115" s="36">
        <f>VLOOKUP(E115,'Bon de livraison'!M:N,2,FALSE)</f>
        <v>0</v>
      </c>
      <c r="J115" s="44">
        <f>VLOOKUP(I115,'Bon de livraison'!J:K,2,FALSE)</f>
        <v>0</v>
      </c>
    </row>
    <row r="116" spans="2:10" x14ac:dyDescent="0.25">
      <c r="B116" s="19" t="e">
        <f>VLOOKUP(A116,'Bon de livraison'!$G$3:$H$630,2,FALSE)</f>
        <v>#N/A</v>
      </c>
      <c r="F116" s="36">
        <f>VLOOKUP(E116,'Bon de livraison'!M:N,2,FALSE)</f>
        <v>0</v>
      </c>
      <c r="J116" s="44">
        <f>VLOOKUP(I116,'Bon de livraison'!J:K,2,FALSE)</f>
        <v>0</v>
      </c>
    </row>
    <row r="117" spans="2:10" x14ac:dyDescent="0.25">
      <c r="B117" s="19" t="e">
        <f>VLOOKUP(A117,'Bon de livraison'!$G$3:$H$630,2,FALSE)</f>
        <v>#N/A</v>
      </c>
      <c r="F117" s="36">
        <f>VLOOKUP(E117,'Bon de livraison'!M:N,2,FALSE)</f>
        <v>0</v>
      </c>
      <c r="J117" s="44">
        <f>VLOOKUP(I117,'Bon de livraison'!J:K,2,FALSE)</f>
        <v>0</v>
      </c>
    </row>
    <row r="118" spans="2:10" x14ac:dyDescent="0.25">
      <c r="B118" s="19" t="e">
        <f>VLOOKUP(A118,'Bon de livraison'!$G$3:$H$630,2,FALSE)</f>
        <v>#N/A</v>
      </c>
      <c r="F118" s="36">
        <f>VLOOKUP(E118,'Bon de livraison'!M:N,2,FALSE)</f>
        <v>0</v>
      </c>
      <c r="J118" s="44">
        <f>VLOOKUP(I118,'Bon de livraison'!J:K,2,FALSE)</f>
        <v>0</v>
      </c>
    </row>
    <row r="119" spans="2:10" x14ac:dyDescent="0.25">
      <c r="B119" s="19" t="e">
        <f>VLOOKUP(A119,'Bon de livraison'!$G$3:$H$630,2,FALSE)</f>
        <v>#N/A</v>
      </c>
      <c r="F119" s="36">
        <f>VLOOKUP(E119,'Bon de livraison'!M:N,2,FALSE)</f>
        <v>0</v>
      </c>
      <c r="J119" s="44">
        <f>VLOOKUP(I119,'Bon de livraison'!J:K,2,FALSE)</f>
        <v>0</v>
      </c>
    </row>
    <row r="120" spans="2:10" x14ac:dyDescent="0.25">
      <c r="B120" s="19" t="e">
        <f>VLOOKUP(A120,'Bon de livraison'!$G$3:$H$630,2,FALSE)</f>
        <v>#N/A</v>
      </c>
      <c r="F120" s="36">
        <f>VLOOKUP(E120,'Bon de livraison'!M:N,2,FALSE)</f>
        <v>0</v>
      </c>
      <c r="J120" s="44">
        <f>VLOOKUP(I120,'Bon de livraison'!J:K,2,FALSE)</f>
        <v>0</v>
      </c>
    </row>
    <row r="121" spans="2:10" x14ac:dyDescent="0.25">
      <c r="B121" s="19" t="e">
        <f>VLOOKUP(A121,'Bon de livraison'!$G$3:$H$630,2,FALSE)</f>
        <v>#N/A</v>
      </c>
      <c r="F121" s="36">
        <f>VLOOKUP(E121,'Bon de livraison'!M:N,2,FALSE)</f>
        <v>0</v>
      </c>
      <c r="J121" s="44">
        <f>VLOOKUP(I121,'Bon de livraison'!J:K,2,FALSE)</f>
        <v>0</v>
      </c>
    </row>
    <row r="122" spans="2:10" x14ac:dyDescent="0.25">
      <c r="B122" s="19" t="e">
        <f>VLOOKUP(A122,'Bon de livraison'!$G$3:$H$630,2,FALSE)</f>
        <v>#N/A</v>
      </c>
      <c r="F122" s="36">
        <f>VLOOKUP(E122,'Bon de livraison'!M:N,2,FALSE)</f>
        <v>0</v>
      </c>
      <c r="J122" s="44">
        <f>VLOOKUP(I122,'Bon de livraison'!J:K,2,FALSE)</f>
        <v>0</v>
      </c>
    </row>
    <row r="123" spans="2:10" x14ac:dyDescent="0.25">
      <c r="B123" s="19" t="e">
        <f>VLOOKUP(A123,'Bon de livraison'!$G$3:$H$630,2,FALSE)</f>
        <v>#N/A</v>
      </c>
      <c r="F123" s="36">
        <f>VLOOKUP(E123,'Bon de livraison'!M:N,2,FALSE)</f>
        <v>0</v>
      </c>
      <c r="J123" s="44">
        <f>VLOOKUP(I123,'Bon de livraison'!J:K,2,FALSE)</f>
        <v>0</v>
      </c>
    </row>
    <row r="124" spans="2:10" x14ac:dyDescent="0.25">
      <c r="B124" s="19" t="e">
        <f>VLOOKUP(A124,'Bon de livraison'!$G$3:$H$630,2,FALSE)</f>
        <v>#N/A</v>
      </c>
      <c r="F124" s="36">
        <f>VLOOKUP(E124,'Bon de livraison'!M:N,2,FALSE)</f>
        <v>0</v>
      </c>
      <c r="J124" s="44">
        <f>VLOOKUP(I124,'Bon de livraison'!J:K,2,FALSE)</f>
        <v>0</v>
      </c>
    </row>
    <row r="125" spans="2:10" x14ac:dyDescent="0.25">
      <c r="B125" s="19" t="e">
        <f>VLOOKUP(A125,'Bon de livraison'!$G$3:$H$630,2,FALSE)</f>
        <v>#N/A</v>
      </c>
      <c r="F125" s="36">
        <f>VLOOKUP(E125,'Bon de livraison'!M:N,2,FALSE)</f>
        <v>0</v>
      </c>
      <c r="J125" s="44">
        <f>VLOOKUP(I125,'Bon de livraison'!J:K,2,FALSE)</f>
        <v>0</v>
      </c>
    </row>
    <row r="126" spans="2:10" x14ac:dyDescent="0.25">
      <c r="B126" s="19" t="e">
        <f>VLOOKUP(A126,'Bon de livraison'!$G$3:$H$630,2,FALSE)</f>
        <v>#N/A</v>
      </c>
      <c r="F126" s="36">
        <f>VLOOKUP(E126,'Bon de livraison'!M:N,2,FALSE)</f>
        <v>0</v>
      </c>
      <c r="J126" s="44">
        <f>VLOOKUP(I126,'Bon de livraison'!J:K,2,FALSE)</f>
        <v>0</v>
      </c>
    </row>
    <row r="127" spans="2:10" x14ac:dyDescent="0.25">
      <c r="B127" s="19" t="e">
        <f>VLOOKUP(A127,'Bon de livraison'!$G$3:$H$630,2,FALSE)</f>
        <v>#N/A</v>
      </c>
      <c r="F127" s="36">
        <f>VLOOKUP(E127,'Bon de livraison'!M:N,2,FALSE)</f>
        <v>0</v>
      </c>
      <c r="J127" s="44">
        <f>VLOOKUP(I127,'Bon de livraison'!J:K,2,FALSE)</f>
        <v>0</v>
      </c>
    </row>
    <row r="128" spans="2:10" x14ac:dyDescent="0.25">
      <c r="B128" s="19" t="e">
        <f>VLOOKUP(A128,'Bon de livraison'!$G$3:$H$630,2,FALSE)</f>
        <v>#N/A</v>
      </c>
      <c r="F128" s="36">
        <f>VLOOKUP(E128,'Bon de livraison'!M:N,2,FALSE)</f>
        <v>0</v>
      </c>
      <c r="J128" s="44">
        <f>VLOOKUP(I128,'Bon de livraison'!J:K,2,FALSE)</f>
        <v>0</v>
      </c>
    </row>
    <row r="129" spans="2:10" x14ac:dyDescent="0.25">
      <c r="B129" s="19" t="e">
        <f>VLOOKUP(A129,'Bon de livraison'!$G$3:$H$630,2,FALSE)</f>
        <v>#N/A</v>
      </c>
      <c r="F129" s="36">
        <f>VLOOKUP(E129,'Bon de livraison'!M:N,2,FALSE)</f>
        <v>0</v>
      </c>
      <c r="J129" s="44">
        <f>VLOOKUP(I129,'Bon de livraison'!J:K,2,FALSE)</f>
        <v>0</v>
      </c>
    </row>
    <row r="130" spans="2:10" x14ac:dyDescent="0.25">
      <c r="B130" s="19" t="e">
        <f>VLOOKUP(A130,'Bon de livraison'!$G$3:$H$630,2,FALSE)</f>
        <v>#N/A</v>
      </c>
      <c r="F130" s="36">
        <f>VLOOKUP(E130,'Bon de livraison'!M:N,2,FALSE)</f>
        <v>0</v>
      </c>
      <c r="J130" s="44">
        <f>VLOOKUP(I130,'Bon de livraison'!J:K,2,FALSE)</f>
        <v>0</v>
      </c>
    </row>
    <row r="131" spans="2:10" x14ac:dyDescent="0.25">
      <c r="B131" s="19" t="e">
        <f>VLOOKUP(A131,'Bon de livraison'!$G$3:$H$630,2,FALSE)</f>
        <v>#N/A</v>
      </c>
      <c r="F131" s="36">
        <f>VLOOKUP(E131,'Bon de livraison'!M:N,2,FALSE)</f>
        <v>0</v>
      </c>
      <c r="J131" s="44">
        <f>VLOOKUP(I131,'Bon de livraison'!J:K,2,FALSE)</f>
        <v>0</v>
      </c>
    </row>
    <row r="132" spans="2:10" x14ac:dyDescent="0.25">
      <c r="B132" s="19" t="e">
        <f>VLOOKUP(A132,'Bon de livraison'!$G$3:$H$630,2,FALSE)</f>
        <v>#N/A</v>
      </c>
      <c r="F132" s="36">
        <f>VLOOKUP(E132,'Bon de livraison'!M:N,2,FALSE)</f>
        <v>0</v>
      </c>
      <c r="J132" s="44">
        <f>VLOOKUP(I132,'Bon de livraison'!J:K,2,FALSE)</f>
        <v>0</v>
      </c>
    </row>
    <row r="133" spans="2:10" x14ac:dyDescent="0.25">
      <c r="B133" s="19" t="e">
        <f>VLOOKUP(A133,'Bon de livraison'!$G$3:$H$630,2,FALSE)</f>
        <v>#N/A</v>
      </c>
      <c r="F133" s="36">
        <f>VLOOKUP(E133,'Bon de livraison'!M:N,2,FALSE)</f>
        <v>0</v>
      </c>
      <c r="J133" s="44">
        <f>VLOOKUP(I133,'Bon de livraison'!J:K,2,FALSE)</f>
        <v>0</v>
      </c>
    </row>
    <row r="134" spans="2:10" x14ac:dyDescent="0.25">
      <c r="B134" s="19" t="e">
        <f>VLOOKUP(A134,'Bon de livraison'!$G$3:$H$630,2,FALSE)</f>
        <v>#N/A</v>
      </c>
      <c r="F134" s="36">
        <f>VLOOKUP(E134,'Bon de livraison'!M:N,2,FALSE)</f>
        <v>0</v>
      </c>
      <c r="J134" s="44">
        <f>VLOOKUP(I134,'Bon de livraison'!J:K,2,FALSE)</f>
        <v>0</v>
      </c>
    </row>
    <row r="135" spans="2:10" x14ac:dyDescent="0.25">
      <c r="B135" s="19" t="e">
        <f>VLOOKUP(A135,'Bon de livraison'!$G$3:$H$630,2,FALSE)</f>
        <v>#N/A</v>
      </c>
      <c r="F135" s="36">
        <f>VLOOKUP(E135,'Bon de livraison'!M:N,2,FALSE)</f>
        <v>0</v>
      </c>
      <c r="J135" s="44">
        <f>VLOOKUP(I135,'Bon de livraison'!J:K,2,FALSE)</f>
        <v>0</v>
      </c>
    </row>
    <row r="136" spans="2:10" x14ac:dyDescent="0.25">
      <c r="B136" s="19" t="e">
        <f>VLOOKUP(A136,'Bon de livraison'!$G$3:$H$630,2,FALSE)</f>
        <v>#N/A</v>
      </c>
      <c r="F136" s="36">
        <f>VLOOKUP(E136,'Bon de livraison'!M:N,2,FALSE)</f>
        <v>0</v>
      </c>
      <c r="J136" s="44">
        <f>VLOOKUP(I136,'Bon de livraison'!J:K,2,FALSE)</f>
        <v>0</v>
      </c>
    </row>
    <row r="137" spans="2:10" x14ac:dyDescent="0.25">
      <c r="B137" s="19" t="e">
        <f>VLOOKUP(A137,'Bon de livraison'!$G$3:$H$630,2,FALSE)</f>
        <v>#N/A</v>
      </c>
      <c r="F137" s="36">
        <f>VLOOKUP(E137,'Bon de livraison'!M:N,2,FALSE)</f>
        <v>0</v>
      </c>
      <c r="J137" s="44">
        <f>VLOOKUP(I137,'Bon de livraison'!J:K,2,FALSE)</f>
        <v>0</v>
      </c>
    </row>
    <row r="138" spans="2:10" x14ac:dyDescent="0.25">
      <c r="B138" s="19" t="e">
        <f>VLOOKUP(A138,'Bon de livraison'!$G$3:$H$630,2,FALSE)</f>
        <v>#N/A</v>
      </c>
      <c r="F138" s="36">
        <f>VLOOKUP(E138,'Bon de livraison'!M:N,2,FALSE)</f>
        <v>0</v>
      </c>
      <c r="J138" s="44">
        <f>VLOOKUP(I138,'Bon de livraison'!J:K,2,FALSE)</f>
        <v>0</v>
      </c>
    </row>
    <row r="139" spans="2:10" x14ac:dyDescent="0.25">
      <c r="B139" s="19" t="e">
        <f>VLOOKUP(A139,'Bon de livraison'!$G$3:$H$630,2,FALSE)</f>
        <v>#N/A</v>
      </c>
      <c r="F139" s="36">
        <f>VLOOKUP(E139,'Bon de livraison'!M:N,2,FALSE)</f>
        <v>0</v>
      </c>
      <c r="J139" s="44">
        <f>VLOOKUP(I139,'Bon de livraison'!J:K,2,FALSE)</f>
        <v>0</v>
      </c>
    </row>
    <row r="140" spans="2:10" x14ac:dyDescent="0.25">
      <c r="B140" s="19" t="e">
        <f>VLOOKUP(A140,'Bon de livraison'!$G$3:$H$630,2,FALSE)</f>
        <v>#N/A</v>
      </c>
      <c r="F140" s="36">
        <f>VLOOKUP(E140,'Bon de livraison'!M:N,2,FALSE)</f>
        <v>0</v>
      </c>
      <c r="J140" s="44">
        <f>VLOOKUP(I140,'Bon de livraison'!J:K,2,FALSE)</f>
        <v>0</v>
      </c>
    </row>
    <row r="141" spans="2:10" x14ac:dyDescent="0.25">
      <c r="B141" s="19" t="e">
        <f>VLOOKUP(A141,'Bon de livraison'!$G$3:$H$630,2,FALSE)</f>
        <v>#N/A</v>
      </c>
      <c r="F141" s="36">
        <f>VLOOKUP(E141,'Bon de livraison'!M:N,2,FALSE)</f>
        <v>0</v>
      </c>
      <c r="J141" s="44">
        <f>VLOOKUP(I141,'Bon de livraison'!J:K,2,FALSE)</f>
        <v>0</v>
      </c>
    </row>
    <row r="142" spans="2:10" x14ac:dyDescent="0.25">
      <c r="B142" s="19" t="e">
        <f>VLOOKUP(A142,'Bon de livraison'!$G$3:$H$630,2,FALSE)</f>
        <v>#N/A</v>
      </c>
      <c r="F142" s="36">
        <f>VLOOKUP(E142,'Bon de livraison'!M:N,2,FALSE)</f>
        <v>0</v>
      </c>
      <c r="J142" s="44">
        <f>VLOOKUP(I142,'Bon de livraison'!J:K,2,FALSE)</f>
        <v>0</v>
      </c>
    </row>
    <row r="143" spans="2:10" x14ac:dyDescent="0.25">
      <c r="B143" s="19" t="e">
        <f>VLOOKUP(A143,'Bon de livraison'!$G$3:$H$630,2,FALSE)</f>
        <v>#N/A</v>
      </c>
      <c r="F143" s="36">
        <f>VLOOKUP(E143,'Bon de livraison'!M:N,2,FALSE)</f>
        <v>0</v>
      </c>
      <c r="J143" s="44">
        <f>VLOOKUP(I143,'Bon de livraison'!J:K,2,FALSE)</f>
        <v>0</v>
      </c>
    </row>
    <row r="144" spans="2:10" x14ac:dyDescent="0.25">
      <c r="B144" s="19" t="e">
        <f>VLOOKUP(A144,'Bon de livraison'!$G$3:$H$630,2,FALSE)</f>
        <v>#N/A</v>
      </c>
      <c r="F144" s="36">
        <f>VLOOKUP(E144,'Bon de livraison'!M:N,2,FALSE)</f>
        <v>0</v>
      </c>
      <c r="J144" s="44">
        <f>VLOOKUP(I144,'Bon de livraison'!J:K,2,FALSE)</f>
        <v>0</v>
      </c>
    </row>
    <row r="145" spans="2:10" x14ac:dyDescent="0.25">
      <c r="B145" s="19" t="e">
        <f>VLOOKUP(A145,'Bon de livraison'!$G$3:$H$630,2,FALSE)</f>
        <v>#N/A</v>
      </c>
      <c r="F145" s="36">
        <f>VLOOKUP(E145,'Bon de livraison'!M:N,2,FALSE)</f>
        <v>0</v>
      </c>
      <c r="J145" s="44">
        <f>VLOOKUP(I145,'Bon de livraison'!J:K,2,FALSE)</f>
        <v>0</v>
      </c>
    </row>
    <row r="146" spans="2:10" x14ac:dyDescent="0.25">
      <c r="B146" s="19" t="e">
        <f>VLOOKUP(A146,'Bon de livraison'!$G$3:$H$630,2,FALSE)</f>
        <v>#N/A</v>
      </c>
      <c r="F146" s="36">
        <f>VLOOKUP(E146,'Bon de livraison'!M:N,2,FALSE)</f>
        <v>0</v>
      </c>
      <c r="J146" s="44">
        <f>VLOOKUP(I146,'Bon de livraison'!J:K,2,FALSE)</f>
        <v>0</v>
      </c>
    </row>
    <row r="147" spans="2:10" x14ac:dyDescent="0.25">
      <c r="B147" s="19" t="e">
        <f>VLOOKUP(A147,'Bon de livraison'!$G$3:$H$630,2,FALSE)</f>
        <v>#N/A</v>
      </c>
      <c r="F147" s="36">
        <f>VLOOKUP(E147,'Bon de livraison'!M:N,2,FALSE)</f>
        <v>0</v>
      </c>
      <c r="J147" s="44">
        <f>VLOOKUP(I147,'Bon de livraison'!J:K,2,FALSE)</f>
        <v>0</v>
      </c>
    </row>
    <row r="148" spans="2:10" x14ac:dyDescent="0.25">
      <c r="B148" s="19" t="e">
        <f>VLOOKUP(A148,'Bon de livraison'!$G$3:$H$630,2,FALSE)</f>
        <v>#N/A</v>
      </c>
      <c r="F148" s="36">
        <f>VLOOKUP(E148,'Bon de livraison'!M:N,2,FALSE)</f>
        <v>0</v>
      </c>
      <c r="J148" s="44">
        <f>VLOOKUP(I148,'Bon de livraison'!J:K,2,FALSE)</f>
        <v>0</v>
      </c>
    </row>
    <row r="149" spans="2:10" x14ac:dyDescent="0.25">
      <c r="B149" s="19" t="e">
        <f>VLOOKUP(A149,'Bon de livraison'!$G$3:$H$630,2,FALSE)</f>
        <v>#N/A</v>
      </c>
      <c r="F149" s="36">
        <f>VLOOKUP(E149,'Bon de livraison'!M:N,2,FALSE)</f>
        <v>0</v>
      </c>
      <c r="J149" s="44">
        <f>VLOOKUP(I149,'Bon de livraison'!J:K,2,FALSE)</f>
        <v>0</v>
      </c>
    </row>
    <row r="150" spans="2:10" x14ac:dyDescent="0.25">
      <c r="B150" s="19" t="e">
        <f>VLOOKUP(A150,'Bon de livraison'!$G$3:$H$630,2,FALSE)</f>
        <v>#N/A</v>
      </c>
      <c r="F150" s="36">
        <f>VLOOKUP(E150,'Bon de livraison'!M:N,2,FALSE)</f>
        <v>0</v>
      </c>
      <c r="J150" s="44">
        <f>VLOOKUP(I150,'Bon de livraison'!J:K,2,FALSE)</f>
        <v>0</v>
      </c>
    </row>
    <row r="151" spans="2:10" x14ac:dyDescent="0.25">
      <c r="B151" s="19" t="e">
        <f>VLOOKUP(A151,'Bon de livraison'!$G$3:$H$630,2,FALSE)</f>
        <v>#N/A</v>
      </c>
      <c r="F151" s="36">
        <f>VLOOKUP(E151,'Bon de livraison'!M:N,2,FALSE)</f>
        <v>0</v>
      </c>
      <c r="J151" s="44">
        <f>VLOOKUP(I151,'Bon de livraison'!J:K,2,FALSE)</f>
        <v>0</v>
      </c>
    </row>
    <row r="152" spans="2:10" x14ac:dyDescent="0.25">
      <c r="B152" s="19" t="e">
        <f>VLOOKUP(A152,'Bon de livraison'!$G$3:$H$630,2,FALSE)</f>
        <v>#N/A</v>
      </c>
      <c r="F152" s="36">
        <f>VLOOKUP(E152,'Bon de livraison'!M:N,2,FALSE)</f>
        <v>0</v>
      </c>
      <c r="J152" s="44">
        <f>VLOOKUP(I152,'Bon de livraison'!J:K,2,FALSE)</f>
        <v>0</v>
      </c>
    </row>
    <row r="153" spans="2:10" x14ac:dyDescent="0.25">
      <c r="B153" s="19" t="e">
        <f>VLOOKUP(A153,'Bon de livraison'!$G$3:$H$630,2,FALSE)</f>
        <v>#N/A</v>
      </c>
      <c r="F153" s="36">
        <f>VLOOKUP(E153,'Bon de livraison'!M:N,2,FALSE)</f>
        <v>0</v>
      </c>
      <c r="J153" s="44">
        <f>VLOOKUP(I153,'Bon de livraison'!J:K,2,FALSE)</f>
        <v>0</v>
      </c>
    </row>
    <row r="154" spans="2:10" x14ac:dyDescent="0.25">
      <c r="B154" s="19" t="e">
        <f>VLOOKUP(A154,'Bon de livraison'!$G$3:$H$630,2,FALSE)</f>
        <v>#N/A</v>
      </c>
      <c r="F154" s="36">
        <f>VLOOKUP(E154,'Bon de livraison'!M:N,2,FALSE)</f>
        <v>0</v>
      </c>
      <c r="J154" s="44">
        <f>VLOOKUP(I154,'Bon de livraison'!J:K,2,FALSE)</f>
        <v>0</v>
      </c>
    </row>
    <row r="155" spans="2:10" x14ac:dyDescent="0.25">
      <c r="B155" s="19" t="e">
        <f>VLOOKUP(A155,'Bon de livraison'!$G$3:$H$630,2,FALSE)</f>
        <v>#N/A</v>
      </c>
      <c r="F155" s="36">
        <f>VLOOKUP(E155,'Bon de livraison'!M:N,2,FALSE)</f>
        <v>0</v>
      </c>
      <c r="J155" s="44">
        <f>VLOOKUP(I155,'Bon de livraison'!J:K,2,FALSE)</f>
        <v>0</v>
      </c>
    </row>
    <row r="156" spans="2:10" x14ac:dyDescent="0.25">
      <c r="B156" s="19" t="e">
        <f>VLOOKUP(A156,'Bon de livraison'!$G$3:$H$630,2,FALSE)</f>
        <v>#N/A</v>
      </c>
      <c r="F156" s="36">
        <f>VLOOKUP(E156,'Bon de livraison'!M:N,2,FALSE)</f>
        <v>0</v>
      </c>
      <c r="J156" s="44">
        <f>VLOOKUP(I156,'Bon de livraison'!J:K,2,FALSE)</f>
        <v>0</v>
      </c>
    </row>
    <row r="157" spans="2:10" x14ac:dyDescent="0.25">
      <c r="B157" s="19" t="e">
        <f>VLOOKUP(A157,'Bon de livraison'!$G$3:$H$630,2,FALSE)</f>
        <v>#N/A</v>
      </c>
      <c r="F157" s="36">
        <f>VLOOKUP(E157,'Bon de livraison'!M:N,2,FALSE)</f>
        <v>0</v>
      </c>
      <c r="J157" s="44">
        <f>VLOOKUP(I157,'Bon de livraison'!J:K,2,FALSE)</f>
        <v>0</v>
      </c>
    </row>
    <row r="158" spans="2:10" x14ac:dyDescent="0.25">
      <c r="B158" s="19" t="e">
        <f>VLOOKUP(A158,'Bon de livraison'!$G$3:$H$630,2,FALSE)</f>
        <v>#N/A</v>
      </c>
      <c r="F158" s="36">
        <f>VLOOKUP(E158,'Bon de livraison'!M:N,2,FALSE)</f>
        <v>0</v>
      </c>
      <c r="J158" s="44">
        <f>VLOOKUP(I158,'Bon de livraison'!J:K,2,FALSE)</f>
        <v>0</v>
      </c>
    </row>
    <row r="159" spans="2:10" x14ac:dyDescent="0.25">
      <c r="B159" s="19" t="e">
        <f>VLOOKUP(A159,'Bon de livraison'!$G$3:$H$630,2,FALSE)</f>
        <v>#N/A</v>
      </c>
      <c r="F159" s="36">
        <f>VLOOKUP(E159,'Bon de livraison'!M:N,2,FALSE)</f>
        <v>0</v>
      </c>
      <c r="J159" s="44">
        <f>VLOOKUP(I159,'Bon de livraison'!J:K,2,FALSE)</f>
        <v>0</v>
      </c>
    </row>
    <row r="160" spans="2:10" x14ac:dyDescent="0.25">
      <c r="B160" s="19" t="e">
        <f>VLOOKUP(A160,'Bon de livraison'!$G$3:$H$630,2,FALSE)</f>
        <v>#N/A</v>
      </c>
      <c r="F160" s="36">
        <f>VLOOKUP(E160,'Bon de livraison'!M:N,2,FALSE)</f>
        <v>0</v>
      </c>
      <c r="J160" s="44">
        <f>VLOOKUP(I160,'Bon de livraison'!J:K,2,FALSE)</f>
        <v>0</v>
      </c>
    </row>
    <row r="161" spans="2:10" x14ac:dyDescent="0.25">
      <c r="B161" s="19" t="e">
        <f>VLOOKUP(A161,'Bon de livraison'!$G$3:$H$630,2,FALSE)</f>
        <v>#N/A</v>
      </c>
      <c r="F161" s="36">
        <f>VLOOKUP(E161,'Bon de livraison'!M:N,2,FALSE)</f>
        <v>0</v>
      </c>
      <c r="J161" s="44">
        <f>VLOOKUP(I161,'Bon de livraison'!J:K,2,FALSE)</f>
        <v>0</v>
      </c>
    </row>
    <row r="162" spans="2:10" x14ac:dyDescent="0.25">
      <c r="B162" s="19" t="e">
        <f>VLOOKUP(A162,'Bon de livraison'!$G$3:$H$630,2,FALSE)</f>
        <v>#N/A</v>
      </c>
      <c r="F162" s="36">
        <f>VLOOKUP(E162,'Bon de livraison'!M:N,2,FALSE)</f>
        <v>0</v>
      </c>
      <c r="J162" s="44">
        <f>VLOOKUP(I162,'Bon de livraison'!J:K,2,FALSE)</f>
        <v>0</v>
      </c>
    </row>
    <row r="163" spans="2:10" x14ac:dyDescent="0.25">
      <c r="B163" s="19" t="e">
        <f>VLOOKUP(A163,'Bon de livraison'!$G$3:$H$630,2,FALSE)</f>
        <v>#N/A</v>
      </c>
      <c r="F163" s="36">
        <f>VLOOKUP(E163,'Bon de livraison'!M:N,2,FALSE)</f>
        <v>0</v>
      </c>
      <c r="J163" s="44">
        <f>VLOOKUP(I163,'Bon de livraison'!J:K,2,FALSE)</f>
        <v>0</v>
      </c>
    </row>
    <row r="164" spans="2:10" x14ac:dyDescent="0.25">
      <c r="B164" s="19" t="e">
        <f>VLOOKUP(A164,'Bon de livraison'!$G$3:$H$630,2,FALSE)</f>
        <v>#N/A</v>
      </c>
      <c r="F164" s="36">
        <f>VLOOKUP(E164,'Bon de livraison'!M:N,2,FALSE)</f>
        <v>0</v>
      </c>
      <c r="J164" s="44">
        <f>VLOOKUP(I164,'Bon de livraison'!J:K,2,FALSE)</f>
        <v>0</v>
      </c>
    </row>
    <row r="165" spans="2:10" x14ac:dyDescent="0.25">
      <c r="B165" s="19" t="e">
        <f>VLOOKUP(A165,'Bon de livraison'!$G$3:$H$630,2,FALSE)</f>
        <v>#N/A</v>
      </c>
      <c r="F165" s="36">
        <f>VLOOKUP(E165,'Bon de livraison'!M:N,2,FALSE)</f>
        <v>0</v>
      </c>
      <c r="J165" s="44">
        <f>VLOOKUP(I165,'Bon de livraison'!J:K,2,FALSE)</f>
        <v>0</v>
      </c>
    </row>
    <row r="166" spans="2:10" x14ac:dyDescent="0.25">
      <c r="B166" s="19" t="e">
        <f>VLOOKUP(A166,'Bon de livraison'!$G$3:$H$630,2,FALSE)</f>
        <v>#N/A</v>
      </c>
      <c r="F166" s="36">
        <f>VLOOKUP(E166,'Bon de livraison'!M:N,2,FALSE)</f>
        <v>0</v>
      </c>
      <c r="J166" s="44">
        <f>VLOOKUP(I166,'Bon de livraison'!J:K,2,FALSE)</f>
        <v>0</v>
      </c>
    </row>
    <row r="167" spans="2:10" x14ac:dyDescent="0.25">
      <c r="B167" s="19" t="e">
        <f>VLOOKUP(A167,'Bon de livraison'!$G$3:$H$630,2,FALSE)</f>
        <v>#N/A</v>
      </c>
      <c r="F167" s="36">
        <f>VLOOKUP(E167,'Bon de livraison'!M:N,2,FALSE)</f>
        <v>0</v>
      </c>
      <c r="J167" s="44">
        <f>VLOOKUP(I167,'Bon de livraison'!J:K,2,FALSE)</f>
        <v>0</v>
      </c>
    </row>
    <row r="168" spans="2:10" x14ac:dyDescent="0.25">
      <c r="B168" s="19" t="e">
        <f>VLOOKUP(A168,'Bon de livraison'!$G$3:$H$630,2,FALSE)</f>
        <v>#N/A</v>
      </c>
      <c r="F168" s="36">
        <f>VLOOKUP(E168,'Bon de livraison'!M:N,2,FALSE)</f>
        <v>0</v>
      </c>
      <c r="J168" s="44">
        <f>VLOOKUP(I168,'Bon de livraison'!J:K,2,FALSE)</f>
        <v>0</v>
      </c>
    </row>
    <row r="169" spans="2:10" x14ac:dyDescent="0.25">
      <c r="B169" s="19" t="e">
        <f>VLOOKUP(A169,'Bon de livraison'!$G$3:$H$630,2,FALSE)</f>
        <v>#N/A</v>
      </c>
      <c r="F169" s="36">
        <f>VLOOKUP(E169,'Bon de livraison'!M:N,2,FALSE)</f>
        <v>0</v>
      </c>
      <c r="J169" s="44">
        <f>VLOOKUP(I169,'Bon de livraison'!J:K,2,FALSE)</f>
        <v>0</v>
      </c>
    </row>
    <row r="170" spans="2:10" x14ac:dyDescent="0.25">
      <c r="B170" s="19" t="e">
        <f>VLOOKUP(A170,'Bon de livraison'!$G$3:$H$630,2,FALSE)</f>
        <v>#N/A</v>
      </c>
      <c r="F170" s="36">
        <f>VLOOKUP(E170,'Bon de livraison'!M:N,2,FALSE)</f>
        <v>0</v>
      </c>
      <c r="J170" s="44">
        <f>VLOOKUP(I170,'Bon de livraison'!J:K,2,FALSE)</f>
        <v>0</v>
      </c>
    </row>
    <row r="171" spans="2:10" x14ac:dyDescent="0.25">
      <c r="B171" s="19" t="e">
        <f>VLOOKUP(A171,'Bon de livraison'!$G$3:$H$630,2,FALSE)</f>
        <v>#N/A</v>
      </c>
      <c r="F171" s="36">
        <f>VLOOKUP(E171,'Bon de livraison'!M:N,2,FALSE)</f>
        <v>0</v>
      </c>
      <c r="J171" s="44">
        <f>VLOOKUP(I171,'Bon de livraison'!J:K,2,FALSE)</f>
        <v>0</v>
      </c>
    </row>
    <row r="172" spans="2:10" x14ac:dyDescent="0.25">
      <c r="B172" s="19" t="e">
        <f>VLOOKUP(A172,'Bon de livraison'!$G$3:$H$630,2,FALSE)</f>
        <v>#N/A</v>
      </c>
      <c r="F172" s="36">
        <f>VLOOKUP(E172,'Bon de livraison'!M:N,2,FALSE)</f>
        <v>0</v>
      </c>
      <c r="J172" s="44">
        <f>VLOOKUP(I172,'Bon de livraison'!J:K,2,FALSE)</f>
        <v>0</v>
      </c>
    </row>
    <row r="173" spans="2:10" x14ac:dyDescent="0.25">
      <c r="B173" s="19" t="e">
        <f>VLOOKUP(A173,'Bon de livraison'!$G$3:$H$630,2,FALSE)</f>
        <v>#N/A</v>
      </c>
      <c r="F173" s="36">
        <f>VLOOKUP(E173,'Bon de livraison'!M:N,2,FALSE)</f>
        <v>0</v>
      </c>
      <c r="J173" s="44">
        <f>VLOOKUP(I173,'Bon de livraison'!J:K,2,FALSE)</f>
        <v>0</v>
      </c>
    </row>
    <row r="174" spans="2:10" x14ac:dyDescent="0.25">
      <c r="B174" s="19" t="e">
        <f>VLOOKUP(A174,'Bon de livraison'!$G$3:$H$630,2,FALSE)</f>
        <v>#N/A</v>
      </c>
      <c r="F174" s="36">
        <f>VLOOKUP(E174,'Bon de livraison'!M:N,2,FALSE)</f>
        <v>0</v>
      </c>
      <c r="J174" s="44">
        <f>VLOOKUP(I174,'Bon de livraison'!J:K,2,FALSE)</f>
        <v>0</v>
      </c>
    </row>
    <row r="175" spans="2:10" x14ac:dyDescent="0.25">
      <c r="B175" s="19" t="e">
        <f>VLOOKUP(A175,'Bon de livraison'!$G$3:$H$630,2,FALSE)</f>
        <v>#N/A</v>
      </c>
      <c r="F175" s="36">
        <f>VLOOKUP(E175,'Bon de livraison'!M:N,2,FALSE)</f>
        <v>0</v>
      </c>
      <c r="J175" s="44">
        <f>VLOOKUP(I175,'Bon de livraison'!J:K,2,FALSE)</f>
        <v>0</v>
      </c>
    </row>
    <row r="176" spans="2:10" x14ac:dyDescent="0.25">
      <c r="B176" s="19" t="e">
        <f>VLOOKUP(A176,'Bon de livraison'!$G$3:$H$630,2,FALSE)</f>
        <v>#N/A</v>
      </c>
      <c r="F176" s="36">
        <f>VLOOKUP(E176,'Bon de livraison'!M:N,2,FALSE)</f>
        <v>0</v>
      </c>
      <c r="J176" s="44">
        <f>VLOOKUP(I176,'Bon de livraison'!J:K,2,FALSE)</f>
        <v>0</v>
      </c>
    </row>
    <row r="177" spans="2:10" x14ac:dyDescent="0.25">
      <c r="B177" s="19" t="e">
        <f>VLOOKUP(A177,'Bon de livraison'!$G$3:$H$630,2,FALSE)</f>
        <v>#N/A</v>
      </c>
      <c r="F177" s="36">
        <f>VLOOKUP(E177,'Bon de livraison'!M:N,2,FALSE)</f>
        <v>0</v>
      </c>
      <c r="J177" s="44">
        <f>VLOOKUP(I177,'Bon de livraison'!J:K,2,FALSE)</f>
        <v>0</v>
      </c>
    </row>
    <row r="178" spans="2:10" x14ac:dyDescent="0.25">
      <c r="B178" s="19" t="e">
        <f>VLOOKUP(A178,'Bon de livraison'!$G$3:$H$630,2,FALSE)</f>
        <v>#N/A</v>
      </c>
      <c r="F178" s="36">
        <f>VLOOKUP(E178,'Bon de livraison'!M:N,2,FALSE)</f>
        <v>0</v>
      </c>
      <c r="J178" s="44">
        <f>VLOOKUP(I178,'Bon de livraison'!J:K,2,FALSE)</f>
        <v>0</v>
      </c>
    </row>
    <row r="179" spans="2:10" x14ac:dyDescent="0.25">
      <c r="B179" s="19" t="e">
        <f>VLOOKUP(A179,'Bon de livraison'!$G$3:$H$630,2,FALSE)</f>
        <v>#N/A</v>
      </c>
      <c r="F179" s="36">
        <f>VLOOKUP(E179,'Bon de livraison'!M:N,2,FALSE)</f>
        <v>0</v>
      </c>
      <c r="J179" s="44">
        <f>VLOOKUP(I179,'Bon de livraison'!J:K,2,FALSE)</f>
        <v>0</v>
      </c>
    </row>
    <row r="180" spans="2:10" x14ac:dyDescent="0.25">
      <c r="B180" s="19" t="e">
        <f>VLOOKUP(A180,'Bon de livraison'!$G$3:$H$630,2,FALSE)</f>
        <v>#N/A</v>
      </c>
      <c r="F180" s="36">
        <f>VLOOKUP(E180,'Bon de livraison'!M:N,2,FALSE)</f>
        <v>0</v>
      </c>
      <c r="J180" s="44">
        <f>VLOOKUP(I180,'Bon de livraison'!J:K,2,FALSE)</f>
        <v>0</v>
      </c>
    </row>
    <row r="181" spans="2:10" x14ac:dyDescent="0.25">
      <c r="B181" s="19" t="e">
        <f>VLOOKUP(A181,'Bon de livraison'!$G$3:$H$630,2,FALSE)</f>
        <v>#N/A</v>
      </c>
      <c r="F181" s="36">
        <f>VLOOKUP(E181,'Bon de livraison'!M:N,2,FALSE)</f>
        <v>0</v>
      </c>
      <c r="J181" s="44">
        <f>VLOOKUP(I181,'Bon de livraison'!J:K,2,FALSE)</f>
        <v>0</v>
      </c>
    </row>
    <row r="182" spans="2:10" x14ac:dyDescent="0.25">
      <c r="B182" s="19" t="e">
        <f>VLOOKUP(A182,'Bon de livraison'!$G$3:$H$630,2,FALSE)</f>
        <v>#N/A</v>
      </c>
      <c r="F182" s="36">
        <f>VLOOKUP(E182,'Bon de livraison'!M:N,2,FALSE)</f>
        <v>0</v>
      </c>
      <c r="J182" s="44">
        <f>VLOOKUP(I182,'Bon de livraison'!J:K,2,FALSE)</f>
        <v>0</v>
      </c>
    </row>
    <row r="183" spans="2:10" x14ac:dyDescent="0.25">
      <c r="B183" s="19" t="e">
        <f>VLOOKUP(A183,'Bon de livraison'!$G$3:$H$630,2,FALSE)</f>
        <v>#N/A</v>
      </c>
      <c r="F183" s="36">
        <f>VLOOKUP(E183,'Bon de livraison'!M:N,2,FALSE)</f>
        <v>0</v>
      </c>
      <c r="J183" s="44">
        <f>VLOOKUP(I183,'Bon de livraison'!J:K,2,FALSE)</f>
        <v>0</v>
      </c>
    </row>
    <row r="184" spans="2:10" x14ac:dyDescent="0.25">
      <c r="B184" s="19" t="e">
        <f>VLOOKUP(A184,'Bon de livraison'!$G$3:$H$630,2,FALSE)</f>
        <v>#N/A</v>
      </c>
      <c r="F184" s="36">
        <f>VLOOKUP(E184,'Bon de livraison'!M:N,2,FALSE)</f>
        <v>0</v>
      </c>
      <c r="J184" s="44">
        <f>VLOOKUP(I184,'Bon de livraison'!J:K,2,FALSE)</f>
        <v>0</v>
      </c>
    </row>
    <row r="185" spans="2:10" x14ac:dyDescent="0.25">
      <c r="B185" s="19" t="e">
        <f>VLOOKUP(A185,'Bon de livraison'!$G$3:$H$630,2,FALSE)</f>
        <v>#N/A</v>
      </c>
      <c r="F185" s="36">
        <f>VLOOKUP(E185,'Bon de livraison'!M:N,2,FALSE)</f>
        <v>0</v>
      </c>
      <c r="J185" s="44">
        <f>VLOOKUP(I185,'Bon de livraison'!J:K,2,FALSE)</f>
        <v>0</v>
      </c>
    </row>
    <row r="186" spans="2:10" x14ac:dyDescent="0.25">
      <c r="B186" s="19" t="e">
        <f>VLOOKUP(A186,'Bon de livraison'!$G$3:$H$630,2,FALSE)</f>
        <v>#N/A</v>
      </c>
      <c r="F186" s="36">
        <f>VLOOKUP(E186,'Bon de livraison'!M:N,2,FALSE)</f>
        <v>0</v>
      </c>
      <c r="J186" s="44">
        <f>VLOOKUP(I186,'Bon de livraison'!J:K,2,FALSE)</f>
        <v>0</v>
      </c>
    </row>
    <row r="187" spans="2:10" x14ac:dyDescent="0.25">
      <c r="B187" s="19" t="e">
        <f>VLOOKUP(A187,'Bon de livraison'!$G$3:$H$630,2,FALSE)</f>
        <v>#N/A</v>
      </c>
      <c r="F187" s="36">
        <f>VLOOKUP(E187,'Bon de livraison'!M:N,2,FALSE)</f>
        <v>0</v>
      </c>
      <c r="J187" s="44">
        <f>VLOOKUP(I187,'Bon de livraison'!J:K,2,FALSE)</f>
        <v>0</v>
      </c>
    </row>
    <row r="188" spans="2:10" x14ac:dyDescent="0.25">
      <c r="B188" s="19" t="e">
        <f>VLOOKUP(A188,'Bon de livraison'!$G$3:$H$630,2,FALSE)</f>
        <v>#N/A</v>
      </c>
      <c r="F188" s="36">
        <f>VLOOKUP(E188,'Bon de livraison'!M:N,2,FALSE)</f>
        <v>0</v>
      </c>
      <c r="J188" s="44">
        <f>VLOOKUP(I188,'Bon de livraison'!J:K,2,FALSE)</f>
        <v>0</v>
      </c>
    </row>
    <row r="189" spans="2:10" x14ac:dyDescent="0.25">
      <c r="B189" s="19" t="e">
        <f>VLOOKUP(A189,'Bon de livraison'!$G$3:$H$630,2,FALSE)</f>
        <v>#N/A</v>
      </c>
      <c r="F189" s="36">
        <f>VLOOKUP(E189,'Bon de livraison'!M:N,2,FALSE)</f>
        <v>0</v>
      </c>
      <c r="J189" s="44">
        <f>VLOOKUP(I189,'Bon de livraison'!J:K,2,FALSE)</f>
        <v>0</v>
      </c>
    </row>
    <row r="190" spans="2:10" x14ac:dyDescent="0.25">
      <c r="B190" s="19" t="e">
        <f>VLOOKUP(A190,'Bon de livraison'!$G$3:$H$630,2,FALSE)</f>
        <v>#N/A</v>
      </c>
      <c r="F190" s="36">
        <f>VLOOKUP(E190,'Bon de livraison'!M:N,2,FALSE)</f>
        <v>0</v>
      </c>
      <c r="J190" s="44">
        <f>VLOOKUP(I190,'Bon de livraison'!J:K,2,FALSE)</f>
        <v>0</v>
      </c>
    </row>
    <row r="191" spans="2:10" x14ac:dyDescent="0.25">
      <c r="B191" s="19" t="e">
        <f>VLOOKUP(A191,'Bon de livraison'!$G$3:$H$630,2,FALSE)</f>
        <v>#N/A</v>
      </c>
      <c r="F191" s="36">
        <f>VLOOKUP(E191,'Bon de livraison'!M:N,2,FALSE)</f>
        <v>0</v>
      </c>
      <c r="J191" s="44">
        <f>VLOOKUP(I191,'Bon de livraison'!J:K,2,FALSE)</f>
        <v>0</v>
      </c>
    </row>
    <row r="192" spans="2:10" x14ac:dyDescent="0.25">
      <c r="B192" s="19" t="e">
        <f>VLOOKUP(A192,'Bon de livraison'!$G$3:$H$630,2,FALSE)</f>
        <v>#N/A</v>
      </c>
      <c r="F192" s="36">
        <f>VLOOKUP(E192,'Bon de livraison'!M:N,2,FALSE)</f>
        <v>0</v>
      </c>
      <c r="J192" s="44">
        <f>VLOOKUP(I192,'Bon de livraison'!J:K,2,FALSE)</f>
        <v>0</v>
      </c>
    </row>
    <row r="193" spans="2:10" x14ac:dyDescent="0.25">
      <c r="B193" s="19" t="e">
        <f>VLOOKUP(A193,'Bon de livraison'!$G$3:$H$630,2,FALSE)</f>
        <v>#N/A</v>
      </c>
      <c r="F193" s="36">
        <f>VLOOKUP(E193,'Bon de livraison'!M:N,2,FALSE)</f>
        <v>0</v>
      </c>
      <c r="J193" s="44">
        <f>VLOOKUP(I193,'Bon de livraison'!J:K,2,FALSE)</f>
        <v>0</v>
      </c>
    </row>
    <row r="194" spans="2:10" x14ac:dyDescent="0.25">
      <c r="B194" s="19" t="e">
        <f>VLOOKUP(A194,'Bon de livraison'!$G$3:$H$630,2,FALSE)</f>
        <v>#N/A</v>
      </c>
      <c r="F194" s="36">
        <f>VLOOKUP(E194,'Bon de livraison'!M:N,2,FALSE)</f>
        <v>0</v>
      </c>
      <c r="J194" s="44">
        <f>VLOOKUP(I194,'Bon de livraison'!J:K,2,FALSE)</f>
        <v>0</v>
      </c>
    </row>
    <row r="195" spans="2:10" x14ac:dyDescent="0.25">
      <c r="B195" s="19" t="e">
        <f>VLOOKUP(A195,'Bon de livraison'!$G$3:$H$630,2,FALSE)</f>
        <v>#N/A</v>
      </c>
      <c r="F195" s="36">
        <f>VLOOKUP(E195,'Bon de livraison'!M:N,2,FALSE)</f>
        <v>0</v>
      </c>
      <c r="J195" s="44">
        <f>VLOOKUP(I195,'Bon de livraison'!J:K,2,FALSE)</f>
        <v>0</v>
      </c>
    </row>
    <row r="196" spans="2:10" x14ac:dyDescent="0.25">
      <c r="B196" s="19" t="e">
        <f>VLOOKUP(A196,'Bon de livraison'!$G$3:$H$630,2,FALSE)</f>
        <v>#N/A</v>
      </c>
      <c r="F196" s="36">
        <f>VLOOKUP(E196,'Bon de livraison'!M:N,2,FALSE)</f>
        <v>0</v>
      </c>
      <c r="J196" s="44">
        <f>VLOOKUP(I196,'Bon de livraison'!J:K,2,FALSE)</f>
        <v>0</v>
      </c>
    </row>
    <row r="197" spans="2:10" x14ac:dyDescent="0.25">
      <c r="B197" s="19" t="e">
        <f>VLOOKUP(A197,'Bon de livraison'!$G$3:$H$630,2,FALSE)</f>
        <v>#N/A</v>
      </c>
      <c r="F197" s="36">
        <f>VLOOKUP(E197,'Bon de livraison'!M:N,2,FALSE)</f>
        <v>0</v>
      </c>
      <c r="J197" s="44">
        <f>VLOOKUP(I197,'Bon de livraison'!J:K,2,FALSE)</f>
        <v>0</v>
      </c>
    </row>
    <row r="198" spans="2:10" x14ac:dyDescent="0.25">
      <c r="B198" s="19" t="e">
        <f>VLOOKUP(A198,'Bon de livraison'!$G$3:$H$630,2,FALSE)</f>
        <v>#N/A</v>
      </c>
      <c r="F198" s="36">
        <f>VLOOKUP(E198,'Bon de livraison'!M:N,2,FALSE)</f>
        <v>0</v>
      </c>
      <c r="J198" s="44">
        <f>VLOOKUP(I198,'Bon de livraison'!J:K,2,FALSE)</f>
        <v>0</v>
      </c>
    </row>
    <row r="199" spans="2:10" x14ac:dyDescent="0.25">
      <c r="B199" s="19" t="e">
        <f>VLOOKUP(A199,'Bon de livraison'!$G$3:$H$630,2,FALSE)</f>
        <v>#N/A</v>
      </c>
      <c r="F199" s="36">
        <f>VLOOKUP(E199,'Bon de livraison'!M:N,2,FALSE)</f>
        <v>0</v>
      </c>
      <c r="J199" s="44">
        <f>VLOOKUP(I199,'Bon de livraison'!J:K,2,FALSE)</f>
        <v>0</v>
      </c>
    </row>
    <row r="200" spans="2:10" x14ac:dyDescent="0.25">
      <c r="B200" s="19" t="e">
        <f>VLOOKUP(A200,'Bon de livraison'!$G$3:$H$630,2,FALSE)</f>
        <v>#N/A</v>
      </c>
      <c r="F200" s="36">
        <f>VLOOKUP(E200,'Bon de livraison'!M:N,2,FALSE)</f>
        <v>0</v>
      </c>
      <c r="J200" s="44">
        <f>VLOOKUP(I200,'Bon de livraison'!J:K,2,FALSE)</f>
        <v>0</v>
      </c>
    </row>
    <row r="201" spans="2:10" x14ac:dyDescent="0.25">
      <c r="B201" s="19" t="e">
        <f>VLOOKUP(A201,'Bon de livraison'!$G$3:$H$630,2,FALSE)</f>
        <v>#N/A</v>
      </c>
      <c r="F201" s="36">
        <f>VLOOKUP(E201,'Bon de livraison'!M:N,2,FALSE)</f>
        <v>0</v>
      </c>
      <c r="J201" s="44">
        <f>VLOOKUP(I201,'Bon de livraison'!J:K,2,FALSE)</f>
        <v>0</v>
      </c>
    </row>
    <row r="202" spans="2:10" x14ac:dyDescent="0.25">
      <c r="B202" s="19" t="e">
        <f>VLOOKUP(A202,'Bon de livraison'!$G$3:$H$630,2,FALSE)</f>
        <v>#N/A</v>
      </c>
      <c r="F202" s="36">
        <f>VLOOKUP(E202,'Bon de livraison'!M:N,2,FALSE)</f>
        <v>0</v>
      </c>
      <c r="J202" s="44">
        <f>VLOOKUP(I202,'Bon de livraison'!J:K,2,FALSE)</f>
        <v>0</v>
      </c>
    </row>
    <row r="203" spans="2:10" x14ac:dyDescent="0.25">
      <c r="B203" s="19" t="e">
        <f>VLOOKUP(A203,'Bon de livraison'!$G$3:$H$630,2,FALSE)</f>
        <v>#N/A</v>
      </c>
      <c r="F203" s="36">
        <f>VLOOKUP(E203,'Bon de livraison'!M:N,2,FALSE)</f>
        <v>0</v>
      </c>
      <c r="J203" s="44">
        <f>VLOOKUP(I203,'Bon de livraison'!J:K,2,FALSE)</f>
        <v>0</v>
      </c>
    </row>
    <row r="204" spans="2:10" x14ac:dyDescent="0.25">
      <c r="B204" s="19" t="e">
        <f>VLOOKUP(A204,'Bon de livraison'!$G$3:$H$630,2,FALSE)</f>
        <v>#N/A</v>
      </c>
      <c r="F204" s="36">
        <f>VLOOKUP(E204,'Bon de livraison'!M:N,2,FALSE)</f>
        <v>0</v>
      </c>
      <c r="J204" s="44">
        <f>VLOOKUP(I204,'Bon de livraison'!J:K,2,FALSE)</f>
        <v>0</v>
      </c>
    </row>
    <row r="205" spans="2:10" x14ac:dyDescent="0.25">
      <c r="B205" s="19" t="e">
        <f>VLOOKUP(A205,'Bon de livraison'!$G$3:$H$630,2,FALSE)</f>
        <v>#N/A</v>
      </c>
      <c r="F205" s="36">
        <f>VLOOKUP(E205,'Bon de livraison'!M:N,2,FALSE)</f>
        <v>0</v>
      </c>
      <c r="J205" s="44">
        <f>VLOOKUP(I205,'Bon de livraison'!J:K,2,FALSE)</f>
        <v>0</v>
      </c>
    </row>
    <row r="206" spans="2:10" x14ac:dyDescent="0.25">
      <c r="B206" s="19" t="e">
        <f>VLOOKUP(A206,'Bon de livraison'!$G$3:$H$630,2,FALSE)</f>
        <v>#N/A</v>
      </c>
      <c r="F206" s="36">
        <f>VLOOKUP(E206,'Bon de livraison'!M:N,2,FALSE)</f>
        <v>0</v>
      </c>
      <c r="J206" s="44">
        <f>VLOOKUP(I206,'Bon de livraison'!J:K,2,FALSE)</f>
        <v>0</v>
      </c>
    </row>
    <row r="207" spans="2:10" x14ac:dyDescent="0.25">
      <c r="B207" s="19" t="e">
        <f>VLOOKUP(A207,'Bon de livraison'!$G$3:$H$630,2,FALSE)</f>
        <v>#N/A</v>
      </c>
      <c r="F207" s="36">
        <f>VLOOKUP(E207,'Bon de livraison'!M:N,2,FALSE)</f>
        <v>0</v>
      </c>
      <c r="J207" s="44">
        <f>VLOOKUP(I207,'Bon de livraison'!J:K,2,FALSE)</f>
        <v>0</v>
      </c>
    </row>
    <row r="208" spans="2:10" x14ac:dyDescent="0.25">
      <c r="B208" s="19" t="e">
        <f>VLOOKUP(A208,'Bon de livraison'!$G$3:$H$630,2,FALSE)</f>
        <v>#N/A</v>
      </c>
      <c r="F208" s="36">
        <f>VLOOKUP(E208,'Bon de livraison'!M:N,2,FALSE)</f>
        <v>0</v>
      </c>
      <c r="J208" s="44">
        <f>VLOOKUP(I208,'Bon de livraison'!J:K,2,FALSE)</f>
        <v>0</v>
      </c>
    </row>
    <row r="209" spans="2:10" x14ac:dyDescent="0.25">
      <c r="B209" s="19" t="e">
        <f>VLOOKUP(A209,'Bon de livraison'!$G$3:$H$630,2,FALSE)</f>
        <v>#N/A</v>
      </c>
      <c r="F209" s="36">
        <f>VLOOKUP(E209,'Bon de livraison'!M:N,2,FALSE)</f>
        <v>0</v>
      </c>
      <c r="J209" s="44">
        <f>VLOOKUP(I209,'Bon de livraison'!J:K,2,FALSE)</f>
        <v>0</v>
      </c>
    </row>
    <row r="210" spans="2:10" x14ac:dyDescent="0.25">
      <c r="B210" s="19" t="e">
        <f>VLOOKUP(A210,'Bon de livraison'!$G$3:$H$630,2,FALSE)</f>
        <v>#N/A</v>
      </c>
      <c r="F210" s="36">
        <f>VLOOKUP(E210,'Bon de livraison'!M:N,2,FALSE)</f>
        <v>0</v>
      </c>
      <c r="J210" s="44">
        <f>VLOOKUP(I210,'Bon de livraison'!J:K,2,FALSE)</f>
        <v>0</v>
      </c>
    </row>
    <row r="211" spans="2:10" x14ac:dyDescent="0.25">
      <c r="B211" s="19" t="e">
        <f>VLOOKUP(A211,'Bon de livraison'!$G$3:$H$630,2,FALSE)</f>
        <v>#N/A</v>
      </c>
      <c r="F211" s="36">
        <f>VLOOKUP(E211,'Bon de livraison'!M:N,2,FALSE)</f>
        <v>0</v>
      </c>
      <c r="J211" s="44">
        <f>VLOOKUP(I211,'Bon de livraison'!J:K,2,FALSE)</f>
        <v>0</v>
      </c>
    </row>
    <row r="212" spans="2:10" x14ac:dyDescent="0.25">
      <c r="B212" s="19" t="e">
        <f>VLOOKUP(A212,'Bon de livraison'!$G$3:$H$630,2,FALSE)</f>
        <v>#N/A</v>
      </c>
      <c r="F212" s="36">
        <f>VLOOKUP(E212,'Bon de livraison'!M:N,2,FALSE)</f>
        <v>0</v>
      </c>
      <c r="J212" s="44">
        <f>VLOOKUP(I212,'Bon de livraison'!J:K,2,FALSE)</f>
        <v>0</v>
      </c>
    </row>
    <row r="213" spans="2:10" x14ac:dyDescent="0.25">
      <c r="B213" s="19" t="e">
        <f>VLOOKUP(A213,'Bon de livraison'!$G$3:$H$630,2,FALSE)</f>
        <v>#N/A</v>
      </c>
      <c r="F213" s="36">
        <f>VLOOKUP(E213,'Bon de livraison'!M:N,2,FALSE)</f>
        <v>0</v>
      </c>
      <c r="J213" s="44">
        <f>VLOOKUP(I213,'Bon de livraison'!J:K,2,FALSE)</f>
        <v>0</v>
      </c>
    </row>
    <row r="214" spans="2:10" x14ac:dyDescent="0.25">
      <c r="B214" s="19" t="e">
        <f>VLOOKUP(A214,'Bon de livraison'!$G$3:$H$630,2,FALSE)</f>
        <v>#N/A</v>
      </c>
      <c r="F214" s="36">
        <f>VLOOKUP(E214,'Bon de livraison'!M:N,2,FALSE)</f>
        <v>0</v>
      </c>
      <c r="J214" s="44">
        <f>VLOOKUP(I214,'Bon de livraison'!J:K,2,FALSE)</f>
        <v>0</v>
      </c>
    </row>
    <row r="215" spans="2:10" x14ac:dyDescent="0.25">
      <c r="B215" s="19" t="e">
        <f>VLOOKUP(A215,'Bon de livraison'!$G$3:$H$630,2,FALSE)</f>
        <v>#N/A</v>
      </c>
      <c r="F215" s="36">
        <f>VLOOKUP(E215,'Bon de livraison'!M:N,2,FALSE)</f>
        <v>0</v>
      </c>
      <c r="J215" s="44">
        <f>VLOOKUP(I215,'Bon de livraison'!J:K,2,FALSE)</f>
        <v>0</v>
      </c>
    </row>
    <row r="216" spans="2:10" x14ac:dyDescent="0.25">
      <c r="B216" s="19" t="e">
        <f>VLOOKUP(A216,'Bon de livraison'!$G$3:$H$630,2,FALSE)</f>
        <v>#N/A</v>
      </c>
      <c r="F216" s="36">
        <f>VLOOKUP(E216,'Bon de livraison'!M:N,2,FALSE)</f>
        <v>0</v>
      </c>
      <c r="J216" s="44">
        <f>VLOOKUP(I216,'Bon de livraison'!J:K,2,FALSE)</f>
        <v>0</v>
      </c>
    </row>
    <row r="217" spans="2:10" x14ac:dyDescent="0.25">
      <c r="B217" s="19" t="e">
        <f>VLOOKUP(A217,'Bon de livraison'!$G$3:$H$630,2,FALSE)</f>
        <v>#N/A</v>
      </c>
      <c r="F217" s="36">
        <f>VLOOKUP(E217,'Bon de livraison'!M:N,2,FALSE)</f>
        <v>0</v>
      </c>
      <c r="J217" s="44">
        <f>VLOOKUP(I217,'Bon de livraison'!J:K,2,FALSE)</f>
        <v>0</v>
      </c>
    </row>
    <row r="218" spans="2:10" x14ac:dyDescent="0.25">
      <c r="B218" s="19" t="e">
        <f>VLOOKUP(A218,'Bon de livraison'!$G$3:$H$630,2,FALSE)</f>
        <v>#N/A</v>
      </c>
      <c r="F218" s="36">
        <f>VLOOKUP(E218,'Bon de livraison'!M:N,2,FALSE)</f>
        <v>0</v>
      </c>
      <c r="J218" s="44">
        <f>VLOOKUP(I218,'Bon de livraison'!J:K,2,FALSE)</f>
        <v>0</v>
      </c>
    </row>
    <row r="219" spans="2:10" x14ac:dyDescent="0.25">
      <c r="B219" s="19" t="e">
        <f>VLOOKUP(A219,'Bon de livraison'!$G$3:$H$630,2,FALSE)</f>
        <v>#N/A</v>
      </c>
      <c r="F219" s="36">
        <f>VLOOKUP(E219,'Bon de livraison'!M:N,2,FALSE)</f>
        <v>0</v>
      </c>
      <c r="J219" s="44">
        <f>VLOOKUP(I219,'Bon de livraison'!J:K,2,FALSE)</f>
        <v>0</v>
      </c>
    </row>
    <row r="220" spans="2:10" x14ac:dyDescent="0.25">
      <c r="B220" s="19" t="e">
        <f>VLOOKUP(A220,'Bon de livraison'!$G$3:$H$630,2,FALSE)</f>
        <v>#N/A</v>
      </c>
      <c r="F220" s="36">
        <f>VLOOKUP(E220,'Bon de livraison'!M:N,2,FALSE)</f>
        <v>0</v>
      </c>
      <c r="J220" s="44">
        <f>VLOOKUP(I220,'Bon de livraison'!J:K,2,FALSE)</f>
        <v>0</v>
      </c>
    </row>
    <row r="221" spans="2:10" x14ac:dyDescent="0.25">
      <c r="B221" s="19" t="e">
        <f>VLOOKUP(A221,'Bon de livraison'!$G$3:$H$630,2,FALSE)</f>
        <v>#N/A</v>
      </c>
      <c r="F221" s="36">
        <f>VLOOKUP(E221,'Bon de livraison'!M:N,2,FALSE)</f>
        <v>0</v>
      </c>
      <c r="J221" s="44">
        <f>VLOOKUP(I221,'Bon de livraison'!J:K,2,FALSE)</f>
        <v>0</v>
      </c>
    </row>
    <row r="222" spans="2:10" x14ac:dyDescent="0.25">
      <c r="B222" s="19" t="e">
        <f>VLOOKUP(A222,'Bon de livraison'!$G$3:$H$630,2,FALSE)</f>
        <v>#N/A</v>
      </c>
      <c r="F222" s="36">
        <f>VLOOKUP(E222,'Bon de livraison'!M:N,2,FALSE)</f>
        <v>0</v>
      </c>
      <c r="J222" s="44">
        <f>VLOOKUP(I222,'Bon de livraison'!J:K,2,FALSE)</f>
        <v>0</v>
      </c>
    </row>
    <row r="223" spans="2:10" x14ac:dyDescent="0.25">
      <c r="B223" s="19" t="e">
        <f>VLOOKUP(A223,'Bon de livraison'!$G$3:$H$630,2,FALSE)</f>
        <v>#N/A</v>
      </c>
      <c r="F223" s="36">
        <f>VLOOKUP(E223,'Bon de livraison'!M:N,2,FALSE)</f>
        <v>0</v>
      </c>
      <c r="J223" s="44">
        <f>VLOOKUP(I223,'Bon de livraison'!J:K,2,FALSE)</f>
        <v>0</v>
      </c>
    </row>
    <row r="224" spans="2:10" x14ac:dyDescent="0.25">
      <c r="B224" s="19" t="e">
        <f>VLOOKUP(A224,'Bon de livraison'!$G$3:$H$630,2,FALSE)</f>
        <v>#N/A</v>
      </c>
      <c r="F224" s="36">
        <f>VLOOKUP(E224,'Bon de livraison'!M:N,2,FALSE)</f>
        <v>0</v>
      </c>
      <c r="J224" s="44">
        <f>VLOOKUP(I224,'Bon de livraison'!J:K,2,FALSE)</f>
        <v>0</v>
      </c>
    </row>
    <row r="225" spans="2:10" x14ac:dyDescent="0.25">
      <c r="B225" s="19" t="e">
        <f>VLOOKUP(A225,'Bon de livraison'!$G$3:$H$630,2,FALSE)</f>
        <v>#N/A</v>
      </c>
      <c r="F225" s="36">
        <f>VLOOKUP(E225,'Bon de livraison'!M:N,2,FALSE)</f>
        <v>0</v>
      </c>
      <c r="J225" s="44">
        <f>VLOOKUP(I225,'Bon de livraison'!J:K,2,FALSE)</f>
        <v>0</v>
      </c>
    </row>
    <row r="226" spans="2:10" x14ac:dyDescent="0.25">
      <c r="B226" s="19" t="e">
        <f>VLOOKUP(A226,'Bon de livraison'!$G$3:$H$630,2,FALSE)</f>
        <v>#N/A</v>
      </c>
      <c r="F226" s="36">
        <f>VLOOKUP(E226,'Bon de livraison'!M:N,2,FALSE)</f>
        <v>0</v>
      </c>
      <c r="J226" s="44">
        <f>VLOOKUP(I226,'Bon de livraison'!J:K,2,FALSE)</f>
        <v>0</v>
      </c>
    </row>
    <row r="227" spans="2:10" x14ac:dyDescent="0.25">
      <c r="B227" s="19" t="e">
        <f>VLOOKUP(A227,'Bon de livraison'!$G$3:$H$630,2,FALSE)</f>
        <v>#N/A</v>
      </c>
      <c r="F227" s="36">
        <f>VLOOKUP(E227,'Bon de livraison'!M:N,2,FALSE)</f>
        <v>0</v>
      </c>
      <c r="J227" s="44">
        <f>VLOOKUP(I227,'Bon de livraison'!J:K,2,FALSE)</f>
        <v>0</v>
      </c>
    </row>
    <row r="228" spans="2:10" x14ac:dyDescent="0.25">
      <c r="B228" s="19" t="e">
        <f>VLOOKUP(A228,'Bon de livraison'!$G$3:$H$630,2,FALSE)</f>
        <v>#N/A</v>
      </c>
      <c r="F228" s="36">
        <f>VLOOKUP(E228,'Bon de livraison'!M:N,2,FALSE)</f>
        <v>0</v>
      </c>
      <c r="J228" s="44">
        <f>VLOOKUP(I228,'Bon de livraison'!J:K,2,FALSE)</f>
        <v>0</v>
      </c>
    </row>
    <row r="229" spans="2:10" x14ac:dyDescent="0.25">
      <c r="B229" s="19" t="e">
        <f>VLOOKUP(A229,'Bon de livraison'!$G$3:$H$630,2,FALSE)</f>
        <v>#N/A</v>
      </c>
      <c r="F229" s="36">
        <f>VLOOKUP(E229,'Bon de livraison'!M:N,2,FALSE)</f>
        <v>0</v>
      </c>
      <c r="J229" s="44">
        <f>VLOOKUP(I229,'Bon de livraison'!J:K,2,FALSE)</f>
        <v>0</v>
      </c>
    </row>
    <row r="230" spans="2:10" x14ac:dyDescent="0.25">
      <c r="B230" s="19" t="e">
        <f>VLOOKUP(A230,'Bon de livraison'!$G$3:$H$630,2,FALSE)</f>
        <v>#N/A</v>
      </c>
      <c r="F230" s="36">
        <f>VLOOKUP(E230,'Bon de livraison'!M:N,2,FALSE)</f>
        <v>0</v>
      </c>
      <c r="J230" s="44">
        <f>VLOOKUP(I230,'Bon de livraison'!J:K,2,FALSE)</f>
        <v>0</v>
      </c>
    </row>
    <row r="231" spans="2:10" x14ac:dyDescent="0.25">
      <c r="B231" s="19" t="e">
        <f>VLOOKUP(A231,'Bon de livraison'!$G$3:$H$630,2,FALSE)</f>
        <v>#N/A</v>
      </c>
      <c r="F231" s="36">
        <f>VLOOKUP(E231,'Bon de livraison'!M:N,2,FALSE)</f>
        <v>0</v>
      </c>
      <c r="J231" s="44">
        <f>VLOOKUP(I231,'Bon de livraison'!J:K,2,FALSE)</f>
        <v>0</v>
      </c>
    </row>
    <row r="232" spans="2:10" x14ac:dyDescent="0.25">
      <c r="B232" s="19" t="e">
        <f>VLOOKUP(A232,'Bon de livraison'!$G$3:$H$630,2,FALSE)</f>
        <v>#N/A</v>
      </c>
      <c r="F232" s="36">
        <f>VLOOKUP(E232,'Bon de livraison'!M:N,2,FALSE)</f>
        <v>0</v>
      </c>
      <c r="J232" s="44">
        <f>VLOOKUP(I232,'Bon de livraison'!J:K,2,FALSE)</f>
        <v>0</v>
      </c>
    </row>
    <row r="233" spans="2:10" x14ac:dyDescent="0.25">
      <c r="B233" s="19" t="e">
        <f>VLOOKUP(A233,'Bon de livraison'!$G$3:$H$630,2,FALSE)</f>
        <v>#N/A</v>
      </c>
      <c r="F233" s="36">
        <f>VLOOKUP(E233,'Bon de livraison'!M:N,2,FALSE)</f>
        <v>0</v>
      </c>
      <c r="J233" s="44">
        <f>VLOOKUP(I233,'Bon de livraison'!J:K,2,FALSE)</f>
        <v>0</v>
      </c>
    </row>
    <row r="234" spans="2:10" x14ac:dyDescent="0.25">
      <c r="B234" s="19" t="e">
        <f>VLOOKUP(A234,'Bon de livraison'!$G$3:$H$630,2,FALSE)</f>
        <v>#N/A</v>
      </c>
      <c r="F234" s="36">
        <f>VLOOKUP(E234,'Bon de livraison'!M:N,2,FALSE)</f>
        <v>0</v>
      </c>
      <c r="J234" s="44">
        <f>VLOOKUP(I234,'Bon de livraison'!J:K,2,FALSE)</f>
        <v>0</v>
      </c>
    </row>
    <row r="235" spans="2:10" x14ac:dyDescent="0.25">
      <c r="B235" s="19" t="e">
        <f>VLOOKUP(A235,'Bon de livraison'!$G$3:$H$630,2,FALSE)</f>
        <v>#N/A</v>
      </c>
      <c r="F235" s="36">
        <f>VLOOKUP(E235,'Bon de livraison'!M:N,2,FALSE)</f>
        <v>0</v>
      </c>
      <c r="J235" s="44">
        <f>VLOOKUP(I235,'Bon de livraison'!J:K,2,FALSE)</f>
        <v>0</v>
      </c>
    </row>
    <row r="236" spans="2:10" x14ac:dyDescent="0.25">
      <c r="B236" s="19" t="e">
        <f>VLOOKUP(A236,'Bon de livraison'!$G$3:$H$630,2,FALSE)</f>
        <v>#N/A</v>
      </c>
      <c r="F236" s="36">
        <f>VLOOKUP(E236,'Bon de livraison'!M:N,2,FALSE)</f>
        <v>0</v>
      </c>
      <c r="J236" s="44">
        <f>VLOOKUP(I236,'Bon de livraison'!J:K,2,FALSE)</f>
        <v>0</v>
      </c>
    </row>
    <row r="237" spans="2:10" x14ac:dyDescent="0.25">
      <c r="B237" s="19" t="e">
        <f>VLOOKUP(A237,'Bon de livraison'!$G$3:$H$630,2,FALSE)</f>
        <v>#N/A</v>
      </c>
      <c r="F237" s="36">
        <f>VLOOKUP(E237,'Bon de livraison'!M:N,2,FALSE)</f>
        <v>0</v>
      </c>
      <c r="J237" s="44">
        <f>VLOOKUP(I237,'Bon de livraison'!J:K,2,FALSE)</f>
        <v>0</v>
      </c>
    </row>
    <row r="238" spans="2:10" x14ac:dyDescent="0.25">
      <c r="B238" s="19" t="e">
        <f>VLOOKUP(A238,'Bon de livraison'!$G$3:$H$630,2,FALSE)</f>
        <v>#N/A</v>
      </c>
      <c r="F238" s="36">
        <f>VLOOKUP(E238,'Bon de livraison'!M:N,2,FALSE)</f>
        <v>0</v>
      </c>
      <c r="J238" s="44">
        <f>VLOOKUP(I238,'Bon de livraison'!J:K,2,FALSE)</f>
        <v>0</v>
      </c>
    </row>
    <row r="239" spans="2:10" x14ac:dyDescent="0.25">
      <c r="B239" s="19" t="e">
        <f>VLOOKUP(A239,'Bon de livraison'!$G$3:$H$630,2,FALSE)</f>
        <v>#N/A</v>
      </c>
      <c r="F239" s="36">
        <f>VLOOKUP(E239,'Bon de livraison'!M:N,2,FALSE)</f>
        <v>0</v>
      </c>
      <c r="J239" s="44">
        <f>VLOOKUP(I239,'Bon de livraison'!J:K,2,FALSE)</f>
        <v>0</v>
      </c>
    </row>
    <row r="240" spans="2:10" x14ac:dyDescent="0.25">
      <c r="B240" s="19" t="e">
        <f>VLOOKUP(A240,'Bon de livraison'!$G$3:$H$630,2,FALSE)</f>
        <v>#N/A</v>
      </c>
      <c r="F240" s="36">
        <f>VLOOKUP(E240,'Bon de livraison'!M:N,2,FALSE)</f>
        <v>0</v>
      </c>
      <c r="J240" s="44">
        <f>VLOOKUP(I240,'Bon de livraison'!J:K,2,FALSE)</f>
        <v>0</v>
      </c>
    </row>
    <row r="241" spans="2:10" x14ac:dyDescent="0.25">
      <c r="B241" s="19" t="e">
        <f>VLOOKUP(A241,'Bon de livraison'!$G$3:$H$630,2,FALSE)</f>
        <v>#N/A</v>
      </c>
      <c r="F241" s="36">
        <f>VLOOKUP(E241,'Bon de livraison'!M:N,2,FALSE)</f>
        <v>0</v>
      </c>
      <c r="J241" s="44">
        <f>VLOOKUP(I241,'Bon de livraison'!J:K,2,FALSE)</f>
        <v>0</v>
      </c>
    </row>
    <row r="242" spans="2:10" x14ac:dyDescent="0.25">
      <c r="B242" s="19" t="e">
        <f>VLOOKUP(A242,'Bon de livraison'!$G$3:$H$630,2,FALSE)</f>
        <v>#N/A</v>
      </c>
      <c r="F242" s="36">
        <f>VLOOKUP(E242,'Bon de livraison'!M:N,2,FALSE)</f>
        <v>0</v>
      </c>
      <c r="J242" s="44">
        <f>VLOOKUP(I242,'Bon de livraison'!J:K,2,FALSE)</f>
        <v>0</v>
      </c>
    </row>
    <row r="243" spans="2:10" x14ac:dyDescent="0.25">
      <c r="B243" s="19" t="e">
        <f>VLOOKUP(A243,'Bon de livraison'!$G$3:$H$630,2,FALSE)</f>
        <v>#N/A</v>
      </c>
      <c r="F243" s="36">
        <f>VLOOKUP(E243,'Bon de livraison'!M:N,2,FALSE)</f>
        <v>0</v>
      </c>
      <c r="J243" s="44">
        <f>VLOOKUP(I243,'Bon de livraison'!J:K,2,FALSE)</f>
        <v>0</v>
      </c>
    </row>
    <row r="244" spans="2:10" x14ac:dyDescent="0.25">
      <c r="B244" s="19" t="e">
        <f>VLOOKUP(A244,'Bon de livraison'!$G$3:$H$630,2,FALSE)</f>
        <v>#N/A</v>
      </c>
      <c r="F244" s="36">
        <f>VLOOKUP(E244,'Bon de livraison'!M:N,2,FALSE)</f>
        <v>0</v>
      </c>
      <c r="J244" s="44">
        <f>VLOOKUP(I244,'Bon de livraison'!J:K,2,FALSE)</f>
        <v>0</v>
      </c>
    </row>
    <row r="245" spans="2:10" x14ac:dyDescent="0.25">
      <c r="B245" s="19" t="e">
        <f>VLOOKUP(A245,'Bon de livraison'!$G$3:$H$630,2,FALSE)</f>
        <v>#N/A</v>
      </c>
      <c r="F245" s="36">
        <f>VLOOKUP(E245,'Bon de livraison'!M:N,2,FALSE)</f>
        <v>0</v>
      </c>
      <c r="J245" s="44">
        <f>VLOOKUP(I245,'Bon de livraison'!J:K,2,FALSE)</f>
        <v>0</v>
      </c>
    </row>
    <row r="246" spans="2:10" x14ac:dyDescent="0.25">
      <c r="B246" s="19" t="e">
        <f>VLOOKUP(A246,'Bon de livraison'!$G$3:$H$630,2,FALSE)</f>
        <v>#N/A</v>
      </c>
      <c r="F246" s="36">
        <f>VLOOKUP(E246,'Bon de livraison'!M:N,2,FALSE)</f>
        <v>0</v>
      </c>
      <c r="J246" s="44">
        <f>VLOOKUP(I246,'Bon de livraison'!J:K,2,FALSE)</f>
        <v>0</v>
      </c>
    </row>
    <row r="247" spans="2:10" x14ac:dyDescent="0.25">
      <c r="B247" s="19" t="e">
        <f>VLOOKUP(A247,'Bon de livraison'!$G$3:$H$630,2,FALSE)</f>
        <v>#N/A</v>
      </c>
      <c r="F247" s="36">
        <f>VLOOKUP(E247,'Bon de livraison'!M:N,2,FALSE)</f>
        <v>0</v>
      </c>
      <c r="J247" s="44">
        <f>VLOOKUP(I247,'Bon de livraison'!J:K,2,FALSE)</f>
        <v>0</v>
      </c>
    </row>
    <row r="248" spans="2:10" x14ac:dyDescent="0.25">
      <c r="B248" s="19" t="e">
        <f>VLOOKUP(A248,'Bon de livraison'!$G$3:$H$630,2,FALSE)</f>
        <v>#N/A</v>
      </c>
      <c r="F248" s="36">
        <f>VLOOKUP(E248,'Bon de livraison'!M:N,2,FALSE)</f>
        <v>0</v>
      </c>
      <c r="J248" s="44">
        <f>VLOOKUP(I248,'Bon de livraison'!J:K,2,FALSE)</f>
        <v>0</v>
      </c>
    </row>
    <row r="249" spans="2:10" x14ac:dyDescent="0.25">
      <c r="B249" s="19" t="e">
        <f>VLOOKUP(A249,'Bon de livraison'!$G$3:$H$630,2,FALSE)</f>
        <v>#N/A</v>
      </c>
      <c r="F249" s="36">
        <f>VLOOKUP(E249,'Bon de livraison'!M:N,2,FALSE)</f>
        <v>0</v>
      </c>
      <c r="J249" s="44">
        <f>VLOOKUP(I249,'Bon de livraison'!J:K,2,FALSE)</f>
        <v>0</v>
      </c>
    </row>
    <row r="250" spans="2:10" x14ac:dyDescent="0.25">
      <c r="B250" s="19" t="e">
        <f>VLOOKUP(A250,'Bon de livraison'!$G$3:$H$630,2,FALSE)</f>
        <v>#N/A</v>
      </c>
      <c r="F250" s="36">
        <f>VLOOKUP(E250,'Bon de livraison'!M:N,2,FALSE)</f>
        <v>0</v>
      </c>
      <c r="J250" s="44">
        <f>VLOOKUP(I250,'Bon de livraison'!J:K,2,FALSE)</f>
        <v>0</v>
      </c>
    </row>
    <row r="251" spans="2:10" x14ac:dyDescent="0.25">
      <c r="B251" s="19" t="e">
        <f>VLOOKUP(A251,'Bon de livraison'!$G$3:$H$630,2,FALSE)</f>
        <v>#N/A</v>
      </c>
      <c r="F251" s="36">
        <f>VLOOKUP(E251,'Bon de livraison'!M:N,2,FALSE)</f>
        <v>0</v>
      </c>
      <c r="J251" s="44">
        <f>VLOOKUP(I251,'Bon de livraison'!J:K,2,FALSE)</f>
        <v>0</v>
      </c>
    </row>
    <row r="252" spans="2:10" x14ac:dyDescent="0.25">
      <c r="B252" s="19" t="e">
        <f>VLOOKUP(A252,'Bon de livraison'!$G$3:$H$630,2,FALSE)</f>
        <v>#N/A</v>
      </c>
      <c r="F252" s="36">
        <f>VLOOKUP(E252,'Bon de livraison'!M:N,2,FALSE)</f>
        <v>0</v>
      </c>
      <c r="J252" s="44">
        <f>VLOOKUP(I252,'Bon de livraison'!J:K,2,FALSE)</f>
        <v>0</v>
      </c>
    </row>
    <row r="253" spans="2:10" x14ac:dyDescent="0.25">
      <c r="B253" s="19" t="e">
        <f>VLOOKUP(A253,'Bon de livraison'!$G$3:$H$630,2,FALSE)</f>
        <v>#N/A</v>
      </c>
      <c r="F253" s="36">
        <f>VLOOKUP(E253,'Bon de livraison'!M:N,2,FALSE)</f>
        <v>0</v>
      </c>
      <c r="J253" s="44">
        <f>VLOOKUP(I253,'Bon de livraison'!J:K,2,FALSE)</f>
        <v>0</v>
      </c>
    </row>
    <row r="254" spans="2:10" x14ac:dyDescent="0.25">
      <c r="B254" s="19" t="e">
        <f>VLOOKUP(A254,'Bon de livraison'!$G$3:$H$630,2,FALSE)</f>
        <v>#N/A</v>
      </c>
      <c r="F254" s="36">
        <f>VLOOKUP(E254,'Bon de livraison'!M:N,2,FALSE)</f>
        <v>0</v>
      </c>
      <c r="J254" s="44">
        <f>VLOOKUP(I254,'Bon de livraison'!J:K,2,FALSE)</f>
        <v>0</v>
      </c>
    </row>
    <row r="255" spans="2:10" x14ac:dyDescent="0.25">
      <c r="B255" s="19" t="e">
        <f>VLOOKUP(A255,'Bon de livraison'!$G$3:$H$630,2,FALSE)</f>
        <v>#N/A</v>
      </c>
      <c r="F255" s="36">
        <f>VLOOKUP(E255,'Bon de livraison'!M:N,2,FALSE)</f>
        <v>0</v>
      </c>
      <c r="J255" s="44">
        <f>VLOOKUP(I255,'Bon de livraison'!J:K,2,FALSE)</f>
        <v>0</v>
      </c>
    </row>
    <row r="256" spans="2:10" x14ac:dyDescent="0.25">
      <c r="B256" s="19" t="e">
        <f>VLOOKUP(A256,'Bon de livraison'!$G$3:$H$630,2,FALSE)</f>
        <v>#N/A</v>
      </c>
      <c r="F256" s="36">
        <f>VLOOKUP(E256,'Bon de livraison'!M:N,2,FALSE)</f>
        <v>0</v>
      </c>
      <c r="J256" s="44">
        <f>VLOOKUP(I256,'Bon de livraison'!J:K,2,FALSE)</f>
        <v>0</v>
      </c>
    </row>
    <row r="257" spans="2:10" x14ac:dyDescent="0.25">
      <c r="B257" s="19" t="e">
        <f>VLOOKUP(A257,'Bon de livraison'!$G$3:$H$630,2,FALSE)</f>
        <v>#N/A</v>
      </c>
      <c r="F257" s="36">
        <f>VLOOKUP(E257,'Bon de livraison'!M:N,2,FALSE)</f>
        <v>0</v>
      </c>
      <c r="J257" s="44">
        <f>VLOOKUP(I257,'Bon de livraison'!J:K,2,FALSE)</f>
        <v>0</v>
      </c>
    </row>
    <row r="258" spans="2:10" x14ac:dyDescent="0.25">
      <c r="B258" s="19" t="e">
        <f>VLOOKUP(A258,'Bon de livraison'!$G$3:$H$630,2,FALSE)</f>
        <v>#N/A</v>
      </c>
      <c r="F258" s="36">
        <f>VLOOKUP(E258,'Bon de livraison'!M:N,2,FALSE)</f>
        <v>0</v>
      </c>
      <c r="J258" s="44">
        <f>VLOOKUP(I258,'Bon de livraison'!J:K,2,FALSE)</f>
        <v>0</v>
      </c>
    </row>
    <row r="259" spans="2:10" x14ac:dyDescent="0.25">
      <c r="B259" s="19" t="e">
        <f>VLOOKUP(A259,'Bon de livraison'!$G$3:$H$630,2,FALSE)</f>
        <v>#N/A</v>
      </c>
      <c r="F259" s="36">
        <f>VLOOKUP(E259,'Bon de livraison'!M:N,2,FALSE)</f>
        <v>0</v>
      </c>
      <c r="J259" s="44">
        <f>VLOOKUP(I259,'Bon de livraison'!J:K,2,FALSE)</f>
        <v>0</v>
      </c>
    </row>
    <row r="260" spans="2:10" x14ac:dyDescent="0.25">
      <c r="B260" s="19" t="e">
        <f>VLOOKUP(A260,'Bon de livraison'!$G$3:$H$630,2,FALSE)</f>
        <v>#N/A</v>
      </c>
      <c r="F260" s="36">
        <f>VLOOKUP(E260,'Bon de livraison'!M:N,2,FALSE)</f>
        <v>0</v>
      </c>
      <c r="J260" s="44">
        <f>VLOOKUP(I260,'Bon de livraison'!J:K,2,FALSE)</f>
        <v>0</v>
      </c>
    </row>
    <row r="261" spans="2:10" x14ac:dyDescent="0.25">
      <c r="B261" s="19" t="e">
        <f>VLOOKUP(A261,'Bon de livraison'!$G$3:$H$630,2,FALSE)</f>
        <v>#N/A</v>
      </c>
      <c r="F261" s="36">
        <f>VLOOKUP(E261,'Bon de livraison'!M:N,2,FALSE)</f>
        <v>0</v>
      </c>
      <c r="J261" s="44">
        <f>VLOOKUP(I261,'Bon de livraison'!J:K,2,FALSE)</f>
        <v>0</v>
      </c>
    </row>
    <row r="262" spans="2:10" x14ac:dyDescent="0.25">
      <c r="B262" s="19" t="e">
        <f>VLOOKUP(A262,'Bon de livraison'!$G$3:$H$630,2,FALSE)</f>
        <v>#N/A</v>
      </c>
      <c r="F262" s="36">
        <f>VLOOKUP(E262,'Bon de livraison'!M:N,2,FALSE)</f>
        <v>0</v>
      </c>
      <c r="J262" s="44">
        <f>VLOOKUP(I262,'Bon de livraison'!J:K,2,FALSE)</f>
        <v>0</v>
      </c>
    </row>
    <row r="263" spans="2:10" x14ac:dyDescent="0.25">
      <c r="B263" s="19" t="e">
        <f>VLOOKUP(A263,'Bon de livraison'!$G$3:$H$630,2,FALSE)</f>
        <v>#N/A</v>
      </c>
      <c r="F263" s="36">
        <f>VLOOKUP(E263,'Bon de livraison'!M:N,2,FALSE)</f>
        <v>0</v>
      </c>
      <c r="J263" s="44">
        <f>VLOOKUP(I263,'Bon de livraison'!J:K,2,FALSE)</f>
        <v>0</v>
      </c>
    </row>
    <row r="264" spans="2:10" x14ac:dyDescent="0.25">
      <c r="B264" s="19" t="e">
        <f>VLOOKUP(A264,'Bon de livraison'!$G$3:$H$630,2,FALSE)</f>
        <v>#N/A</v>
      </c>
      <c r="F264" s="36">
        <f>VLOOKUP(E264,'Bon de livraison'!M:N,2,FALSE)</f>
        <v>0</v>
      </c>
      <c r="J264" s="44">
        <f>VLOOKUP(I264,'Bon de livraison'!J:K,2,FALSE)</f>
        <v>0</v>
      </c>
    </row>
    <row r="265" spans="2:10" x14ac:dyDescent="0.25">
      <c r="B265" s="19" t="e">
        <f>VLOOKUP(A265,'Bon de livraison'!$G$3:$H$630,2,FALSE)</f>
        <v>#N/A</v>
      </c>
      <c r="F265" s="36">
        <f>VLOOKUP(E265,'Bon de livraison'!M:N,2,FALSE)</f>
        <v>0</v>
      </c>
      <c r="J265" s="44">
        <f>VLOOKUP(I265,'Bon de livraison'!J:K,2,FALSE)</f>
        <v>0</v>
      </c>
    </row>
    <row r="266" spans="2:10" x14ac:dyDescent="0.25">
      <c r="B266" s="19" t="e">
        <f>VLOOKUP(A266,'Bon de livraison'!$G$3:$H$630,2,FALSE)</f>
        <v>#N/A</v>
      </c>
      <c r="F266" s="36">
        <f>VLOOKUP(E266,'Bon de livraison'!M:N,2,FALSE)</f>
        <v>0</v>
      </c>
      <c r="J266" s="44">
        <f>VLOOKUP(I266,'Bon de livraison'!J:K,2,FALSE)</f>
        <v>0</v>
      </c>
    </row>
    <row r="267" spans="2:10" x14ac:dyDescent="0.25">
      <c r="B267" s="19" t="e">
        <f>VLOOKUP(A267,'Bon de livraison'!$G$3:$H$630,2,FALSE)</f>
        <v>#N/A</v>
      </c>
      <c r="F267" s="36">
        <f>VLOOKUP(E267,'Bon de livraison'!M:N,2,FALSE)</f>
        <v>0</v>
      </c>
      <c r="J267" s="44">
        <f>VLOOKUP(I267,'Bon de livraison'!J:K,2,FALSE)</f>
        <v>0</v>
      </c>
    </row>
    <row r="268" spans="2:10" x14ac:dyDescent="0.25">
      <c r="B268" s="19" t="e">
        <f>VLOOKUP(A268,'Bon de livraison'!$G$3:$H$630,2,FALSE)</f>
        <v>#N/A</v>
      </c>
      <c r="F268" s="36">
        <f>VLOOKUP(E268,'Bon de livraison'!M:N,2,FALSE)</f>
        <v>0</v>
      </c>
      <c r="J268" s="44">
        <f>VLOOKUP(I268,'Bon de livraison'!J:K,2,FALSE)</f>
        <v>0</v>
      </c>
    </row>
    <row r="269" spans="2:10" x14ac:dyDescent="0.25">
      <c r="B269" s="19" t="e">
        <f>VLOOKUP(A269,'Bon de livraison'!$G$3:$H$630,2,FALSE)</f>
        <v>#N/A</v>
      </c>
      <c r="F269" s="36">
        <f>VLOOKUP(E269,'Bon de livraison'!M:N,2,FALSE)</f>
        <v>0</v>
      </c>
      <c r="J269" s="44">
        <f>VLOOKUP(I269,'Bon de livraison'!J:K,2,FALSE)</f>
        <v>0</v>
      </c>
    </row>
    <row r="270" spans="2:10" x14ac:dyDescent="0.25">
      <c r="B270" s="19" t="e">
        <f>VLOOKUP(A270,'Bon de livraison'!$G$3:$H$630,2,FALSE)</f>
        <v>#N/A</v>
      </c>
      <c r="F270" s="36">
        <f>VLOOKUP(E270,'Bon de livraison'!M:N,2,FALSE)</f>
        <v>0</v>
      </c>
      <c r="J270" s="44">
        <f>VLOOKUP(I270,'Bon de livraison'!J:K,2,FALSE)</f>
        <v>0</v>
      </c>
    </row>
    <row r="271" spans="2:10" x14ac:dyDescent="0.25">
      <c r="B271" s="19" t="e">
        <f>VLOOKUP(A271,'Bon de livraison'!$G$3:$H$630,2,FALSE)</f>
        <v>#N/A</v>
      </c>
      <c r="F271" s="36">
        <f>VLOOKUP(E271,'Bon de livraison'!M:N,2,FALSE)</f>
        <v>0</v>
      </c>
      <c r="J271" s="44">
        <f>VLOOKUP(I271,'Bon de livraison'!J:K,2,FALSE)</f>
        <v>0</v>
      </c>
    </row>
    <row r="272" spans="2:10" x14ac:dyDescent="0.25">
      <c r="B272" s="19" t="e">
        <f>VLOOKUP(A272,'Bon de livraison'!$G$3:$H$630,2,FALSE)</f>
        <v>#N/A</v>
      </c>
      <c r="F272" s="36">
        <f>VLOOKUP(E272,'Bon de livraison'!M:N,2,FALSE)</f>
        <v>0</v>
      </c>
      <c r="J272" s="44">
        <f>VLOOKUP(I272,'Bon de livraison'!J:K,2,FALSE)</f>
        <v>0</v>
      </c>
    </row>
    <row r="273" spans="2:10" x14ac:dyDescent="0.25">
      <c r="B273" s="19" t="e">
        <f>VLOOKUP(A273,'Bon de livraison'!$G$3:$H$630,2,FALSE)</f>
        <v>#N/A</v>
      </c>
      <c r="F273" s="36">
        <f>VLOOKUP(E273,'Bon de livraison'!M:N,2,FALSE)</f>
        <v>0</v>
      </c>
      <c r="J273" s="44">
        <f>VLOOKUP(I273,'Bon de livraison'!J:K,2,FALSE)</f>
        <v>0</v>
      </c>
    </row>
    <row r="274" spans="2:10" x14ac:dyDescent="0.25">
      <c r="B274" s="19" t="e">
        <f>VLOOKUP(A274,'Bon de livraison'!$G$3:$H$630,2,FALSE)</f>
        <v>#N/A</v>
      </c>
      <c r="F274" s="36">
        <f>VLOOKUP(E274,'Bon de livraison'!M:N,2,FALSE)</f>
        <v>0</v>
      </c>
      <c r="J274" s="44">
        <f>VLOOKUP(I274,'Bon de livraison'!J:K,2,FALSE)</f>
        <v>0</v>
      </c>
    </row>
    <row r="275" spans="2:10" x14ac:dyDescent="0.25">
      <c r="B275" s="19" t="e">
        <f>VLOOKUP(A275,'Bon de livraison'!$G$3:$H$630,2,FALSE)</f>
        <v>#N/A</v>
      </c>
      <c r="F275" s="36">
        <f>VLOOKUP(E275,'Bon de livraison'!M:N,2,FALSE)</f>
        <v>0</v>
      </c>
      <c r="J275" s="44">
        <f>VLOOKUP(I275,'Bon de livraison'!J:K,2,FALSE)</f>
        <v>0</v>
      </c>
    </row>
    <row r="276" spans="2:10" x14ac:dyDescent="0.25">
      <c r="B276" s="19" t="e">
        <f>VLOOKUP(A276,'Bon de livraison'!$G$3:$H$630,2,FALSE)</f>
        <v>#N/A</v>
      </c>
      <c r="F276" s="36">
        <f>VLOOKUP(E276,'Bon de livraison'!M:N,2,FALSE)</f>
        <v>0</v>
      </c>
      <c r="J276" s="44">
        <f>VLOOKUP(I276,'Bon de livraison'!J:K,2,FALSE)</f>
        <v>0</v>
      </c>
    </row>
    <row r="277" spans="2:10" x14ac:dyDescent="0.25">
      <c r="B277" s="19" t="e">
        <f>VLOOKUP(A277,'Bon de livraison'!$G$3:$H$630,2,FALSE)</f>
        <v>#N/A</v>
      </c>
      <c r="F277" s="36">
        <f>VLOOKUP(E277,'Bon de livraison'!M:N,2,FALSE)</f>
        <v>0</v>
      </c>
      <c r="J277" s="44">
        <f>VLOOKUP(I277,'Bon de livraison'!J:K,2,FALSE)</f>
        <v>0</v>
      </c>
    </row>
    <row r="278" spans="2:10" x14ac:dyDescent="0.25">
      <c r="B278" s="19" t="e">
        <f>VLOOKUP(A278,'Bon de livraison'!$G$3:$H$630,2,FALSE)</f>
        <v>#N/A</v>
      </c>
      <c r="F278" s="36">
        <f>VLOOKUP(E278,'Bon de livraison'!M:N,2,FALSE)</f>
        <v>0</v>
      </c>
      <c r="J278" s="44">
        <f>VLOOKUP(I278,'Bon de livraison'!J:K,2,FALSE)</f>
        <v>0</v>
      </c>
    </row>
    <row r="279" spans="2:10" x14ac:dyDescent="0.25">
      <c r="B279" s="19" t="e">
        <f>VLOOKUP(A279,'Bon de livraison'!$G$3:$H$630,2,FALSE)</f>
        <v>#N/A</v>
      </c>
      <c r="F279" s="36">
        <f>VLOOKUP(E279,'Bon de livraison'!M:N,2,FALSE)</f>
        <v>0</v>
      </c>
      <c r="J279" s="44">
        <f>VLOOKUP(I279,'Bon de livraison'!J:K,2,FALSE)</f>
        <v>0</v>
      </c>
    </row>
    <row r="280" spans="2:10" x14ac:dyDescent="0.25">
      <c r="B280" s="19" t="e">
        <f>VLOOKUP(A280,'Bon de livraison'!$G$3:$H$630,2,FALSE)</f>
        <v>#N/A</v>
      </c>
      <c r="F280" s="36">
        <f>VLOOKUP(E280,'Bon de livraison'!M:N,2,FALSE)</f>
        <v>0</v>
      </c>
      <c r="J280" s="44">
        <f>VLOOKUP(I280,'Bon de livraison'!J:K,2,FALSE)</f>
        <v>0</v>
      </c>
    </row>
    <row r="281" spans="2:10" x14ac:dyDescent="0.25">
      <c r="B281" s="19" t="e">
        <f>VLOOKUP(A281,'Bon de livraison'!$G$3:$H$630,2,FALSE)</f>
        <v>#N/A</v>
      </c>
      <c r="F281" s="36">
        <f>VLOOKUP(E281,'Bon de livraison'!M:N,2,FALSE)</f>
        <v>0</v>
      </c>
      <c r="J281" s="44">
        <f>VLOOKUP(I281,'Bon de livraison'!J:K,2,FALSE)</f>
        <v>0</v>
      </c>
    </row>
    <row r="282" spans="2:10" x14ac:dyDescent="0.25">
      <c r="B282" s="19" t="e">
        <f>VLOOKUP(A282,'Bon de livraison'!$G$3:$H$630,2,FALSE)</f>
        <v>#N/A</v>
      </c>
      <c r="F282" s="36">
        <f>VLOOKUP(E282,'Bon de livraison'!M:N,2,FALSE)</f>
        <v>0</v>
      </c>
      <c r="J282" s="44">
        <f>VLOOKUP(I282,'Bon de livraison'!J:K,2,FALSE)</f>
        <v>0</v>
      </c>
    </row>
    <row r="283" spans="2:10" x14ac:dyDescent="0.25">
      <c r="B283" s="19" t="e">
        <f>VLOOKUP(A283,'Bon de livraison'!$G$3:$H$630,2,FALSE)</f>
        <v>#N/A</v>
      </c>
      <c r="F283" s="36">
        <f>VLOOKUP(E283,'Bon de livraison'!M:N,2,FALSE)</f>
        <v>0</v>
      </c>
      <c r="J283" s="44">
        <f>VLOOKUP(I283,'Bon de livraison'!J:K,2,FALSE)</f>
        <v>0</v>
      </c>
    </row>
    <row r="284" spans="2:10" x14ac:dyDescent="0.25">
      <c r="B284" s="19" t="e">
        <f>VLOOKUP(A284,'Bon de livraison'!$G$3:$H$630,2,FALSE)</f>
        <v>#N/A</v>
      </c>
      <c r="F284" s="36">
        <f>VLOOKUP(E284,'Bon de livraison'!M:N,2,FALSE)</f>
        <v>0</v>
      </c>
      <c r="J284" s="44">
        <f>VLOOKUP(I284,'Bon de livraison'!J:K,2,FALSE)</f>
        <v>0</v>
      </c>
    </row>
    <row r="285" spans="2:10" x14ac:dyDescent="0.25">
      <c r="B285" s="19" t="e">
        <f>VLOOKUP(A285,'Bon de livraison'!$G$3:$H$630,2,FALSE)</f>
        <v>#N/A</v>
      </c>
      <c r="F285" s="36">
        <f>VLOOKUP(E285,'Bon de livraison'!M:N,2,FALSE)</f>
        <v>0</v>
      </c>
      <c r="J285" s="44">
        <f>VLOOKUP(I285,'Bon de livraison'!J:K,2,FALSE)</f>
        <v>0</v>
      </c>
    </row>
    <row r="286" spans="2:10" x14ac:dyDescent="0.25">
      <c r="B286" s="19" t="e">
        <f>VLOOKUP(A286,'Bon de livraison'!$G$3:$H$630,2,FALSE)</f>
        <v>#N/A</v>
      </c>
      <c r="F286" s="36">
        <f>VLOOKUP(E286,'Bon de livraison'!M:N,2,FALSE)</f>
        <v>0</v>
      </c>
      <c r="J286" s="44">
        <f>VLOOKUP(I286,'Bon de livraison'!J:K,2,FALSE)</f>
        <v>0</v>
      </c>
    </row>
    <row r="287" spans="2:10" x14ac:dyDescent="0.25">
      <c r="B287" s="19" t="e">
        <f>VLOOKUP(A287,'Bon de livraison'!$G$3:$H$630,2,FALSE)</f>
        <v>#N/A</v>
      </c>
      <c r="F287" s="36">
        <f>VLOOKUP(E287,'Bon de livraison'!M:N,2,FALSE)</f>
        <v>0</v>
      </c>
      <c r="J287" s="44">
        <f>VLOOKUP(I287,'Bon de livraison'!J:K,2,FALSE)</f>
        <v>0</v>
      </c>
    </row>
    <row r="288" spans="2:10" x14ac:dyDescent="0.25">
      <c r="B288" s="19" t="e">
        <f>VLOOKUP(A288,'Bon de livraison'!$G$3:$H$630,2,FALSE)</f>
        <v>#N/A</v>
      </c>
      <c r="F288" s="36">
        <f>VLOOKUP(E288,'Bon de livraison'!M:N,2,FALSE)</f>
        <v>0</v>
      </c>
      <c r="J288" s="44">
        <f>VLOOKUP(I288,'Bon de livraison'!J:K,2,FALSE)</f>
        <v>0</v>
      </c>
    </row>
    <row r="289" spans="2:10" x14ac:dyDescent="0.25">
      <c r="B289" s="19" t="e">
        <f>VLOOKUP(A289,'Bon de livraison'!$G$3:$H$630,2,FALSE)</f>
        <v>#N/A</v>
      </c>
      <c r="F289" s="36">
        <f>VLOOKUP(E289,'Bon de livraison'!M:N,2,FALSE)</f>
        <v>0</v>
      </c>
      <c r="J289" s="44">
        <f>VLOOKUP(I289,'Bon de livraison'!J:K,2,FALSE)</f>
        <v>0</v>
      </c>
    </row>
    <row r="290" spans="2:10" x14ac:dyDescent="0.25">
      <c r="B290" s="19" t="e">
        <f>VLOOKUP(A290,'Bon de livraison'!$G$3:$H$630,2,FALSE)</f>
        <v>#N/A</v>
      </c>
      <c r="F290" s="36">
        <f>VLOOKUP(E290,'Bon de livraison'!M:N,2,FALSE)</f>
        <v>0</v>
      </c>
      <c r="J290" s="44">
        <f>VLOOKUP(I290,'Bon de livraison'!J:K,2,FALSE)</f>
        <v>0</v>
      </c>
    </row>
    <row r="291" spans="2:10" x14ac:dyDescent="0.25">
      <c r="B291" s="19" t="e">
        <f>VLOOKUP(A291,'Bon de livraison'!$G$3:$H$630,2,FALSE)</f>
        <v>#N/A</v>
      </c>
      <c r="F291" s="36">
        <f>VLOOKUP(E291,'Bon de livraison'!M:N,2,FALSE)</f>
        <v>0</v>
      </c>
      <c r="J291" s="44">
        <f>VLOOKUP(I291,'Bon de livraison'!J:K,2,FALSE)</f>
        <v>0</v>
      </c>
    </row>
    <row r="292" spans="2:10" x14ac:dyDescent="0.25">
      <c r="B292" s="19" t="e">
        <f>VLOOKUP(A292,'Bon de livraison'!$G$3:$H$630,2,FALSE)</f>
        <v>#N/A</v>
      </c>
      <c r="F292" s="36">
        <f>VLOOKUP(E292,'Bon de livraison'!M:N,2,FALSE)</f>
        <v>0</v>
      </c>
      <c r="J292" s="44">
        <f>VLOOKUP(I292,'Bon de livraison'!J:K,2,FALSE)</f>
        <v>0</v>
      </c>
    </row>
    <row r="293" spans="2:10" x14ac:dyDescent="0.25">
      <c r="B293" s="19" t="e">
        <f>VLOOKUP(A293,'Bon de livraison'!$G$3:$H$630,2,FALSE)</f>
        <v>#N/A</v>
      </c>
      <c r="F293" s="36">
        <f>VLOOKUP(E293,'Bon de livraison'!M:N,2,FALSE)</f>
        <v>0</v>
      </c>
      <c r="J293" s="44">
        <f>VLOOKUP(I293,'Bon de livraison'!J:K,2,FALSE)</f>
        <v>0</v>
      </c>
    </row>
    <row r="294" spans="2:10" x14ac:dyDescent="0.25">
      <c r="B294" s="19" t="e">
        <f>VLOOKUP(A294,'Bon de livraison'!$G$3:$H$630,2,FALSE)</f>
        <v>#N/A</v>
      </c>
      <c r="F294" s="36">
        <f>VLOOKUP(E294,'Bon de livraison'!M:N,2,FALSE)</f>
        <v>0</v>
      </c>
      <c r="J294" s="44">
        <f>VLOOKUP(I294,'Bon de livraison'!J:K,2,FALSE)</f>
        <v>0</v>
      </c>
    </row>
    <row r="295" spans="2:10" x14ac:dyDescent="0.25">
      <c r="B295" s="19" t="e">
        <f>VLOOKUP(A295,'Bon de livraison'!$G$3:$H$630,2,FALSE)</f>
        <v>#N/A</v>
      </c>
      <c r="F295" s="36">
        <f>VLOOKUP(E295,'Bon de livraison'!M:N,2,FALSE)</f>
        <v>0</v>
      </c>
      <c r="J295" s="44">
        <f>VLOOKUP(I295,'Bon de livraison'!J:K,2,FALSE)</f>
        <v>0</v>
      </c>
    </row>
    <row r="296" spans="2:10" x14ac:dyDescent="0.25">
      <c r="B296" s="19" t="e">
        <f>VLOOKUP(A296,'Bon de livraison'!$G$3:$H$630,2,FALSE)</f>
        <v>#N/A</v>
      </c>
      <c r="F296" s="36">
        <f>VLOOKUP(E296,'Bon de livraison'!M:N,2,FALSE)</f>
        <v>0</v>
      </c>
      <c r="J296" s="44">
        <f>VLOOKUP(I296,'Bon de livraison'!J:K,2,FALSE)</f>
        <v>0</v>
      </c>
    </row>
    <row r="297" spans="2:10" x14ac:dyDescent="0.25">
      <c r="B297" s="19" t="e">
        <f>VLOOKUP(A297,'Bon de livraison'!$G$3:$H$630,2,FALSE)</f>
        <v>#N/A</v>
      </c>
      <c r="F297" s="36">
        <f>VLOOKUP(E297,'Bon de livraison'!M:N,2,FALSE)</f>
        <v>0</v>
      </c>
      <c r="J297" s="44">
        <f>VLOOKUP(I297,'Bon de livraison'!J:K,2,FALSE)</f>
        <v>0</v>
      </c>
    </row>
    <row r="298" spans="2:10" x14ac:dyDescent="0.25">
      <c r="B298" s="19" t="e">
        <f>VLOOKUP(A298,'Bon de livraison'!$G$3:$H$630,2,FALSE)</f>
        <v>#N/A</v>
      </c>
      <c r="F298" s="36">
        <f>VLOOKUP(E298,'Bon de livraison'!M:N,2,FALSE)</f>
        <v>0</v>
      </c>
      <c r="J298" s="44">
        <f>VLOOKUP(I298,'Bon de livraison'!J:K,2,FALSE)</f>
        <v>0</v>
      </c>
    </row>
    <row r="299" spans="2:10" x14ac:dyDescent="0.25">
      <c r="B299" s="19" t="e">
        <f>VLOOKUP(A299,'Bon de livraison'!$G$3:$H$630,2,FALSE)</f>
        <v>#N/A</v>
      </c>
      <c r="F299" s="36">
        <f>VLOOKUP(E299,'Bon de livraison'!M:N,2,FALSE)</f>
        <v>0</v>
      </c>
      <c r="J299" s="44">
        <f>VLOOKUP(I299,'Bon de livraison'!J:K,2,FALSE)</f>
        <v>0</v>
      </c>
    </row>
    <row r="300" spans="2:10" x14ac:dyDescent="0.25">
      <c r="B300" s="19" t="e">
        <f>VLOOKUP(A300,'Bon de livraison'!$G$3:$H$630,2,FALSE)</f>
        <v>#N/A</v>
      </c>
      <c r="F300" s="36">
        <f>VLOOKUP(E300,'Bon de livraison'!M:N,2,FALSE)</f>
        <v>0</v>
      </c>
      <c r="J300" s="44">
        <f>VLOOKUP(I300,'Bon de livraison'!J:K,2,FALSE)</f>
        <v>0</v>
      </c>
    </row>
    <row r="301" spans="2:10" x14ac:dyDescent="0.25">
      <c r="B301" s="19" t="e">
        <f>VLOOKUP(A301,'Bon de livraison'!$G$3:$H$630,2,FALSE)</f>
        <v>#N/A</v>
      </c>
      <c r="F301" s="36">
        <f>VLOOKUP(E301,'Bon de livraison'!M:N,2,FALSE)</f>
        <v>0</v>
      </c>
      <c r="J301" s="44">
        <f>VLOOKUP(I301,'Bon de livraison'!J:K,2,FALSE)</f>
        <v>0</v>
      </c>
    </row>
    <row r="302" spans="2:10" x14ac:dyDescent="0.25">
      <c r="B302" s="19" t="e">
        <f>VLOOKUP(A302,'Bon de livraison'!$G$3:$H$630,2,FALSE)</f>
        <v>#N/A</v>
      </c>
      <c r="F302" s="36">
        <f>VLOOKUP(E302,'Bon de livraison'!M:N,2,FALSE)</f>
        <v>0</v>
      </c>
      <c r="J302" s="44">
        <f>VLOOKUP(I302,'Bon de livraison'!J:K,2,FALSE)</f>
        <v>0</v>
      </c>
    </row>
    <row r="303" spans="2:10" x14ac:dyDescent="0.25">
      <c r="B303" s="19" t="e">
        <f>VLOOKUP(A303,'Bon de livraison'!$G$3:$H$630,2,FALSE)</f>
        <v>#N/A</v>
      </c>
      <c r="F303" s="36">
        <f>VLOOKUP(E303,'Bon de livraison'!M:N,2,FALSE)</f>
        <v>0</v>
      </c>
      <c r="J303" s="44">
        <f>VLOOKUP(I303,'Bon de livraison'!J:K,2,FALSE)</f>
        <v>0</v>
      </c>
    </row>
    <row r="304" spans="2:10" x14ac:dyDescent="0.25">
      <c r="B304" s="19" t="e">
        <f>VLOOKUP(A304,'Bon de livraison'!$G$3:$H$630,2,FALSE)</f>
        <v>#N/A</v>
      </c>
      <c r="F304" s="36">
        <f>VLOOKUP(E304,'Bon de livraison'!M:N,2,FALSE)</f>
        <v>0</v>
      </c>
      <c r="J304" s="44">
        <f>VLOOKUP(I304,'Bon de livraison'!J:K,2,FALSE)</f>
        <v>0</v>
      </c>
    </row>
    <row r="305" spans="2:10" x14ac:dyDescent="0.25">
      <c r="B305" s="19" t="e">
        <f>VLOOKUP(A305,'Bon de livraison'!$G$3:$H$630,2,FALSE)</f>
        <v>#N/A</v>
      </c>
      <c r="F305" s="36">
        <f>VLOOKUP(E305,'Bon de livraison'!M:N,2,FALSE)</f>
        <v>0</v>
      </c>
      <c r="J305" s="44">
        <f>VLOOKUP(I305,'Bon de livraison'!J:K,2,FALSE)</f>
        <v>0</v>
      </c>
    </row>
    <row r="306" spans="2:10" x14ac:dyDescent="0.25">
      <c r="B306" s="19" t="e">
        <f>VLOOKUP(A306,'Bon de livraison'!$G$3:$H$630,2,FALSE)</f>
        <v>#N/A</v>
      </c>
      <c r="F306" s="36">
        <f>VLOOKUP(E306,'Bon de livraison'!M:N,2,FALSE)</f>
        <v>0</v>
      </c>
      <c r="J306" s="44">
        <f>VLOOKUP(I306,'Bon de livraison'!J:K,2,FALSE)</f>
        <v>0</v>
      </c>
    </row>
    <row r="307" spans="2:10" x14ac:dyDescent="0.25">
      <c r="B307" s="19" t="e">
        <f>VLOOKUP(A307,'Bon de livraison'!$G$3:$H$630,2,FALSE)</f>
        <v>#N/A</v>
      </c>
      <c r="F307" s="36">
        <f>VLOOKUP(E307,'Bon de livraison'!M:N,2,FALSE)</f>
        <v>0</v>
      </c>
      <c r="J307" s="44">
        <f>VLOOKUP(I307,'Bon de livraison'!J:K,2,FALSE)</f>
        <v>0</v>
      </c>
    </row>
    <row r="308" spans="2:10" x14ac:dyDescent="0.25">
      <c r="B308" s="19" t="e">
        <f>VLOOKUP(A308,'Bon de livraison'!$G$3:$H$630,2,FALSE)</f>
        <v>#N/A</v>
      </c>
      <c r="F308" s="36">
        <f>VLOOKUP(E308,'Bon de livraison'!M:N,2,FALSE)</f>
        <v>0</v>
      </c>
      <c r="J308" s="44">
        <f>VLOOKUP(I308,'Bon de livraison'!J:K,2,FALSE)</f>
        <v>0</v>
      </c>
    </row>
    <row r="309" spans="2:10" x14ac:dyDescent="0.25">
      <c r="B309" s="19" t="e">
        <f>VLOOKUP(A309,'Bon de livraison'!$G$3:$H$630,2,FALSE)</f>
        <v>#N/A</v>
      </c>
      <c r="F309" s="36">
        <f>VLOOKUP(E309,'Bon de livraison'!M:N,2,FALSE)</f>
        <v>0</v>
      </c>
      <c r="J309" s="44">
        <f>VLOOKUP(I309,'Bon de livraison'!J:K,2,FALSE)</f>
        <v>0</v>
      </c>
    </row>
    <row r="310" spans="2:10" x14ac:dyDescent="0.25">
      <c r="B310" s="19" t="e">
        <f>VLOOKUP(A310,'Bon de livraison'!$G$3:$H$630,2,FALSE)</f>
        <v>#N/A</v>
      </c>
      <c r="F310" s="36">
        <f>VLOOKUP(E310,'Bon de livraison'!M:N,2,FALSE)</f>
        <v>0</v>
      </c>
      <c r="J310" s="44">
        <f>VLOOKUP(I310,'Bon de livraison'!J:K,2,FALSE)</f>
        <v>0</v>
      </c>
    </row>
    <row r="311" spans="2:10" x14ac:dyDescent="0.25">
      <c r="B311" s="19" t="e">
        <f>VLOOKUP(A311,'Bon de livraison'!$G$3:$H$630,2,FALSE)</f>
        <v>#N/A</v>
      </c>
      <c r="F311" s="36">
        <f>VLOOKUP(E311,'Bon de livraison'!M:N,2,FALSE)</f>
        <v>0</v>
      </c>
      <c r="J311" s="44">
        <f>VLOOKUP(I311,'Bon de livraison'!J:K,2,FALSE)</f>
        <v>0</v>
      </c>
    </row>
    <row r="312" spans="2:10" x14ac:dyDescent="0.25">
      <c r="B312" s="19" t="e">
        <f>VLOOKUP(A312,'Bon de livraison'!$G$3:$H$630,2,FALSE)</f>
        <v>#N/A</v>
      </c>
      <c r="F312" s="36">
        <f>VLOOKUP(E312,'Bon de livraison'!M:N,2,FALSE)</f>
        <v>0</v>
      </c>
      <c r="J312" s="44">
        <f>VLOOKUP(I312,'Bon de livraison'!J:K,2,FALSE)</f>
        <v>0</v>
      </c>
    </row>
    <row r="313" spans="2:10" x14ac:dyDescent="0.25">
      <c r="B313" s="19" t="e">
        <f>VLOOKUP(A313,'Bon de livraison'!$G$3:$H$630,2,FALSE)</f>
        <v>#N/A</v>
      </c>
      <c r="F313" s="36">
        <f>VLOOKUP(E313,'Bon de livraison'!M:N,2,FALSE)</f>
        <v>0</v>
      </c>
      <c r="J313" s="44">
        <f>VLOOKUP(I313,'Bon de livraison'!J:K,2,FALSE)</f>
        <v>0</v>
      </c>
    </row>
    <row r="314" spans="2:10" x14ac:dyDescent="0.25">
      <c r="B314" s="19" t="e">
        <f>VLOOKUP(A314,'Bon de livraison'!$G$3:$H$630,2,FALSE)</f>
        <v>#N/A</v>
      </c>
      <c r="F314" s="36">
        <f>VLOOKUP(E314,'Bon de livraison'!M:N,2,FALSE)</f>
        <v>0</v>
      </c>
      <c r="J314" s="44">
        <f>VLOOKUP(I314,'Bon de livraison'!J:K,2,FALSE)</f>
        <v>0</v>
      </c>
    </row>
    <row r="315" spans="2:10" x14ac:dyDescent="0.25">
      <c r="B315" s="19" t="e">
        <f>VLOOKUP(A315,'Bon de livraison'!$G$3:$H$630,2,FALSE)</f>
        <v>#N/A</v>
      </c>
      <c r="F315" s="36">
        <f>VLOOKUP(E315,'Bon de livraison'!M:N,2,FALSE)</f>
        <v>0</v>
      </c>
      <c r="J315" s="44">
        <f>VLOOKUP(I315,'Bon de livraison'!J:K,2,FALSE)</f>
        <v>0</v>
      </c>
    </row>
    <row r="316" spans="2:10" x14ac:dyDescent="0.25">
      <c r="B316" s="19" t="e">
        <f>VLOOKUP(A316,'Bon de livraison'!$G$3:$H$630,2,FALSE)</f>
        <v>#N/A</v>
      </c>
      <c r="F316" s="36">
        <f>VLOOKUP(E316,'Bon de livraison'!M:N,2,FALSE)</f>
        <v>0</v>
      </c>
      <c r="J316" s="44">
        <f>VLOOKUP(I316,'Bon de livraison'!J:K,2,FALSE)</f>
        <v>0</v>
      </c>
    </row>
    <row r="317" spans="2:10" x14ac:dyDescent="0.25">
      <c r="B317" s="19" t="e">
        <f>VLOOKUP(A317,'Bon de livraison'!$G$3:$H$630,2,FALSE)</f>
        <v>#N/A</v>
      </c>
      <c r="F317" s="36">
        <f>VLOOKUP(E317,'Bon de livraison'!M:N,2,FALSE)</f>
        <v>0</v>
      </c>
      <c r="J317" s="44">
        <f>VLOOKUP(I317,'Bon de livraison'!J:K,2,FALSE)</f>
        <v>0</v>
      </c>
    </row>
    <row r="318" spans="2:10" x14ac:dyDescent="0.25">
      <c r="B318" s="19" t="e">
        <f>VLOOKUP(A318,'Bon de livraison'!$G$3:$H$630,2,FALSE)</f>
        <v>#N/A</v>
      </c>
      <c r="F318" s="36">
        <f>VLOOKUP(E318,'Bon de livraison'!M:N,2,FALSE)</f>
        <v>0</v>
      </c>
      <c r="J318" s="44">
        <f>VLOOKUP(I318,'Bon de livraison'!J:K,2,FALSE)</f>
        <v>0</v>
      </c>
    </row>
    <row r="319" spans="2:10" x14ac:dyDescent="0.25">
      <c r="B319" s="19" t="e">
        <f>VLOOKUP(A319,'Bon de livraison'!$G$3:$H$630,2,FALSE)</f>
        <v>#N/A</v>
      </c>
      <c r="F319" s="36">
        <f>VLOOKUP(E319,'Bon de livraison'!M:N,2,FALSE)</f>
        <v>0</v>
      </c>
      <c r="J319" s="44">
        <f>VLOOKUP(I319,'Bon de livraison'!J:K,2,FALSE)</f>
        <v>0</v>
      </c>
    </row>
    <row r="320" spans="2:10" x14ac:dyDescent="0.25">
      <c r="B320" s="19" t="e">
        <f>VLOOKUP(A320,'Bon de livraison'!$G$3:$H$630,2,FALSE)</f>
        <v>#N/A</v>
      </c>
      <c r="F320" s="36">
        <f>VLOOKUP(E320,'Bon de livraison'!M:N,2,FALSE)</f>
        <v>0</v>
      </c>
      <c r="J320" s="44">
        <f>VLOOKUP(I320,'Bon de livraison'!J:K,2,FALSE)</f>
        <v>0</v>
      </c>
    </row>
    <row r="321" spans="2:10" x14ac:dyDescent="0.25">
      <c r="B321" s="19" t="e">
        <f>VLOOKUP(A321,'Bon de livraison'!$G$3:$H$630,2,FALSE)</f>
        <v>#N/A</v>
      </c>
      <c r="F321" s="36">
        <f>VLOOKUP(E321,'Bon de livraison'!M:N,2,FALSE)</f>
        <v>0</v>
      </c>
      <c r="J321" s="44">
        <f>VLOOKUP(I321,'Bon de livraison'!J:K,2,FALSE)</f>
        <v>0</v>
      </c>
    </row>
    <row r="322" spans="2:10" x14ac:dyDescent="0.25">
      <c r="B322" s="19" t="e">
        <f>VLOOKUP(A322,'Bon de livraison'!$G$3:$H$630,2,FALSE)</f>
        <v>#N/A</v>
      </c>
      <c r="F322" s="36">
        <f>VLOOKUP(E322,'Bon de livraison'!M:N,2,FALSE)</f>
        <v>0</v>
      </c>
      <c r="J322" s="44">
        <f>VLOOKUP(I322,'Bon de livraison'!J:K,2,FALSE)</f>
        <v>0</v>
      </c>
    </row>
    <row r="323" spans="2:10" x14ac:dyDescent="0.25">
      <c r="B323" s="19" t="e">
        <f>VLOOKUP(A323,'Bon de livraison'!$G$3:$H$630,2,FALSE)</f>
        <v>#N/A</v>
      </c>
      <c r="F323" s="36">
        <f>VLOOKUP(E323,'Bon de livraison'!M:N,2,FALSE)</f>
        <v>0</v>
      </c>
      <c r="J323" s="44">
        <f>VLOOKUP(I323,'Bon de livraison'!J:K,2,FALSE)</f>
        <v>0</v>
      </c>
    </row>
    <row r="324" spans="2:10" x14ac:dyDescent="0.25">
      <c r="B324" s="19" t="e">
        <f>VLOOKUP(A324,'Bon de livraison'!$G$3:$H$630,2,FALSE)</f>
        <v>#N/A</v>
      </c>
      <c r="F324" s="36">
        <f>VLOOKUP(E324,'Bon de livraison'!M:N,2,FALSE)</f>
        <v>0</v>
      </c>
      <c r="J324" s="44">
        <f>VLOOKUP(I324,'Bon de livraison'!J:K,2,FALSE)</f>
        <v>0</v>
      </c>
    </row>
    <row r="325" spans="2:10" x14ac:dyDescent="0.25">
      <c r="B325" s="19" t="e">
        <f>VLOOKUP(A325,'Bon de livraison'!$G$3:$H$630,2,FALSE)</f>
        <v>#N/A</v>
      </c>
      <c r="F325" s="36">
        <f>VLOOKUP(E325,'Bon de livraison'!M:N,2,FALSE)</f>
        <v>0</v>
      </c>
      <c r="J325" s="44">
        <f>VLOOKUP(I325,'Bon de livraison'!J:K,2,FALSE)</f>
        <v>0</v>
      </c>
    </row>
    <row r="326" spans="2:10" x14ac:dyDescent="0.25">
      <c r="B326" s="19" t="e">
        <f>VLOOKUP(A326,'Bon de livraison'!$G$3:$H$630,2,FALSE)</f>
        <v>#N/A</v>
      </c>
      <c r="F326" s="36">
        <f>VLOOKUP(E326,'Bon de livraison'!M:N,2,FALSE)</f>
        <v>0</v>
      </c>
      <c r="J326" s="44">
        <f>VLOOKUP(I326,'Bon de livraison'!J:K,2,FALSE)</f>
        <v>0</v>
      </c>
    </row>
    <row r="327" spans="2:10" x14ac:dyDescent="0.25">
      <c r="B327" s="19" t="e">
        <f>VLOOKUP(A327,'Bon de livraison'!$G$3:$H$630,2,FALSE)</f>
        <v>#N/A</v>
      </c>
      <c r="F327" s="36">
        <f>VLOOKUP(E327,'Bon de livraison'!M:N,2,FALSE)</f>
        <v>0</v>
      </c>
      <c r="J327" s="44">
        <f>VLOOKUP(I327,'Bon de livraison'!J:K,2,FALSE)</f>
        <v>0</v>
      </c>
    </row>
    <row r="328" spans="2:10" x14ac:dyDescent="0.25">
      <c r="B328" s="19" t="e">
        <f>VLOOKUP(A328,'Bon de livraison'!$G$3:$H$630,2,FALSE)</f>
        <v>#N/A</v>
      </c>
      <c r="F328" s="36">
        <f>VLOOKUP(E328,'Bon de livraison'!M:N,2,FALSE)</f>
        <v>0</v>
      </c>
      <c r="J328" s="44">
        <f>VLOOKUP(I328,'Bon de livraison'!J:K,2,FALSE)</f>
        <v>0</v>
      </c>
    </row>
    <row r="329" spans="2:10" x14ac:dyDescent="0.25">
      <c r="B329" s="19" t="e">
        <f>VLOOKUP(A329,'Bon de livraison'!$G$3:$H$630,2,FALSE)</f>
        <v>#N/A</v>
      </c>
      <c r="F329" s="36">
        <f>VLOOKUP(E329,'Bon de livraison'!M:N,2,FALSE)</f>
        <v>0</v>
      </c>
      <c r="J329" s="44">
        <f>VLOOKUP(I329,'Bon de livraison'!J:K,2,FALSE)</f>
        <v>0</v>
      </c>
    </row>
    <row r="330" spans="2:10" x14ac:dyDescent="0.25">
      <c r="B330" s="19" t="e">
        <f>VLOOKUP(A330,'Bon de livraison'!$G$3:$H$630,2,FALSE)</f>
        <v>#N/A</v>
      </c>
      <c r="F330" s="36">
        <f>VLOOKUP(E330,'Bon de livraison'!M:N,2,FALSE)</f>
        <v>0</v>
      </c>
      <c r="J330" s="44">
        <f>VLOOKUP(I330,'Bon de livraison'!J:K,2,FALSE)</f>
        <v>0</v>
      </c>
    </row>
    <row r="331" spans="2:10" x14ac:dyDescent="0.25">
      <c r="B331" s="19" t="e">
        <f>VLOOKUP(A331,'Bon de livraison'!$G$3:$H$630,2,FALSE)</f>
        <v>#N/A</v>
      </c>
      <c r="F331" s="36">
        <f>VLOOKUP(E331,'Bon de livraison'!M:N,2,FALSE)</f>
        <v>0</v>
      </c>
      <c r="J331" s="44">
        <f>VLOOKUP(I331,'Bon de livraison'!J:K,2,FALSE)</f>
        <v>0</v>
      </c>
    </row>
    <row r="332" spans="2:10" x14ac:dyDescent="0.25">
      <c r="B332" s="19" t="e">
        <f>VLOOKUP(A332,'Bon de livraison'!$G$3:$H$630,2,FALSE)</f>
        <v>#N/A</v>
      </c>
      <c r="F332" s="36">
        <f>VLOOKUP(E332,'Bon de livraison'!M:N,2,FALSE)</f>
        <v>0</v>
      </c>
      <c r="J332" s="44">
        <f>VLOOKUP(I332,'Bon de livraison'!J:K,2,FALSE)</f>
        <v>0</v>
      </c>
    </row>
    <row r="333" spans="2:10" x14ac:dyDescent="0.25">
      <c r="B333" s="19" t="e">
        <f>VLOOKUP(A333,'Bon de livraison'!$G$3:$H$630,2,FALSE)</f>
        <v>#N/A</v>
      </c>
      <c r="F333" s="36">
        <f>VLOOKUP(E333,'Bon de livraison'!M:N,2,FALSE)</f>
        <v>0</v>
      </c>
      <c r="J333" s="44">
        <f>VLOOKUP(I333,'Bon de livraison'!J:K,2,FALSE)</f>
        <v>0</v>
      </c>
    </row>
    <row r="334" spans="2:10" x14ac:dyDescent="0.25">
      <c r="B334" s="19" t="e">
        <f>VLOOKUP(A334,'Bon de livraison'!$G$3:$H$630,2,FALSE)</f>
        <v>#N/A</v>
      </c>
      <c r="F334" s="36">
        <f>VLOOKUP(E334,'Bon de livraison'!M:N,2,FALSE)</f>
        <v>0</v>
      </c>
      <c r="J334" s="44">
        <f>VLOOKUP(I334,'Bon de livraison'!J:K,2,FALSE)</f>
        <v>0</v>
      </c>
    </row>
    <row r="335" spans="2:10" x14ac:dyDescent="0.25">
      <c r="B335" s="19" t="e">
        <f>VLOOKUP(A335,'Bon de livraison'!$G$3:$H$630,2,FALSE)</f>
        <v>#N/A</v>
      </c>
      <c r="F335" s="36">
        <f>VLOOKUP(E335,'Bon de livraison'!M:N,2,FALSE)</f>
        <v>0</v>
      </c>
      <c r="J335" s="44">
        <f>VLOOKUP(I335,'Bon de livraison'!J:K,2,FALSE)</f>
        <v>0</v>
      </c>
    </row>
    <row r="336" spans="2:10" x14ac:dyDescent="0.25">
      <c r="B336" s="19" t="e">
        <f>VLOOKUP(A336,'Bon de livraison'!$G$3:$H$630,2,FALSE)</f>
        <v>#N/A</v>
      </c>
      <c r="F336" s="36">
        <f>VLOOKUP(E336,'Bon de livraison'!M:N,2,FALSE)</f>
        <v>0</v>
      </c>
      <c r="J336" s="44">
        <f>VLOOKUP(I336,'Bon de livraison'!J:K,2,FALSE)</f>
        <v>0</v>
      </c>
    </row>
    <row r="337" spans="2:10" x14ac:dyDescent="0.25">
      <c r="B337" s="19" t="e">
        <f>VLOOKUP(A337,'Bon de livraison'!$G$3:$H$630,2,FALSE)</f>
        <v>#N/A</v>
      </c>
      <c r="F337" s="36">
        <f>VLOOKUP(E337,'Bon de livraison'!M:N,2,FALSE)</f>
        <v>0</v>
      </c>
      <c r="J337" s="44">
        <f>VLOOKUP(I337,'Bon de livraison'!J:K,2,FALSE)</f>
        <v>0</v>
      </c>
    </row>
    <row r="338" spans="2:10" x14ac:dyDescent="0.25">
      <c r="B338" s="19" t="e">
        <f>VLOOKUP(A338,'Bon de livraison'!$G$3:$H$630,2,FALSE)</f>
        <v>#N/A</v>
      </c>
      <c r="F338" s="36">
        <f>VLOOKUP(E338,'Bon de livraison'!M:N,2,FALSE)</f>
        <v>0</v>
      </c>
      <c r="J338" s="44">
        <f>VLOOKUP(I338,'Bon de livraison'!J:K,2,FALSE)</f>
        <v>0</v>
      </c>
    </row>
    <row r="339" spans="2:10" x14ac:dyDescent="0.25">
      <c r="B339" s="19" t="e">
        <f>VLOOKUP(A339,'Bon de livraison'!$G$3:$H$630,2,FALSE)</f>
        <v>#N/A</v>
      </c>
      <c r="F339" s="36">
        <f>VLOOKUP(E339,'Bon de livraison'!M:N,2,FALSE)</f>
        <v>0</v>
      </c>
      <c r="J339" s="44">
        <f>VLOOKUP(I339,'Bon de livraison'!J:K,2,FALSE)</f>
        <v>0</v>
      </c>
    </row>
    <row r="340" spans="2:10" x14ac:dyDescent="0.25">
      <c r="B340" s="19" t="e">
        <f>VLOOKUP(A340,'Bon de livraison'!$G$3:$H$630,2,FALSE)</f>
        <v>#N/A</v>
      </c>
      <c r="F340" s="36">
        <f>VLOOKUP(E340,'Bon de livraison'!M:N,2,FALSE)</f>
        <v>0</v>
      </c>
      <c r="J340" s="44">
        <f>VLOOKUP(I340,'Bon de livraison'!J:K,2,FALSE)</f>
        <v>0</v>
      </c>
    </row>
    <row r="341" spans="2:10" x14ac:dyDescent="0.25">
      <c r="B341" s="19" t="e">
        <f>VLOOKUP(A341,'Bon de livraison'!$G$3:$H$630,2,FALSE)</f>
        <v>#N/A</v>
      </c>
      <c r="F341" s="36">
        <f>VLOOKUP(E341,'Bon de livraison'!M:N,2,FALSE)</f>
        <v>0</v>
      </c>
      <c r="J341" s="44">
        <f>VLOOKUP(I341,'Bon de livraison'!J:K,2,FALSE)</f>
        <v>0</v>
      </c>
    </row>
    <row r="342" spans="2:10" x14ac:dyDescent="0.25">
      <c r="B342" s="19" t="e">
        <f>VLOOKUP(A342,'Bon de livraison'!$G$3:$H$630,2,FALSE)</f>
        <v>#N/A</v>
      </c>
      <c r="F342" s="36">
        <f>VLOOKUP(E342,'Bon de livraison'!M:N,2,FALSE)</f>
        <v>0</v>
      </c>
      <c r="J342" s="44">
        <f>VLOOKUP(I342,'Bon de livraison'!J:K,2,FALSE)</f>
        <v>0</v>
      </c>
    </row>
    <row r="343" spans="2:10" x14ac:dyDescent="0.25">
      <c r="B343" s="19" t="e">
        <f>VLOOKUP(A343,'Bon de livraison'!$G$3:$H$630,2,FALSE)</f>
        <v>#N/A</v>
      </c>
      <c r="F343" s="36">
        <f>VLOOKUP(E343,'Bon de livraison'!M:N,2,FALSE)</f>
        <v>0</v>
      </c>
      <c r="J343" s="44">
        <f>VLOOKUP(I343,'Bon de livraison'!J:K,2,FALSE)</f>
        <v>0</v>
      </c>
    </row>
    <row r="344" spans="2:10" x14ac:dyDescent="0.25">
      <c r="B344" s="19" t="e">
        <f>VLOOKUP(A344,'Bon de livraison'!$G$3:$H$630,2,FALSE)</f>
        <v>#N/A</v>
      </c>
      <c r="F344" s="36">
        <f>VLOOKUP(E344,'Bon de livraison'!M:N,2,FALSE)</f>
        <v>0</v>
      </c>
      <c r="J344" s="44">
        <f>VLOOKUP(I344,'Bon de livraison'!J:K,2,FALSE)</f>
        <v>0</v>
      </c>
    </row>
    <row r="345" spans="2:10" x14ac:dyDescent="0.25">
      <c r="B345" s="19" t="e">
        <f>VLOOKUP(A345,'Bon de livraison'!$G$3:$H$630,2,FALSE)</f>
        <v>#N/A</v>
      </c>
      <c r="F345" s="36">
        <f>VLOOKUP(E345,'Bon de livraison'!M:N,2,FALSE)</f>
        <v>0</v>
      </c>
      <c r="J345" s="44">
        <f>VLOOKUP(I345,'Bon de livraison'!J:K,2,FALSE)</f>
        <v>0</v>
      </c>
    </row>
    <row r="346" spans="2:10" x14ac:dyDescent="0.25">
      <c r="B346" s="19" t="e">
        <f>VLOOKUP(A346,'Bon de livraison'!$G$3:$H$630,2,FALSE)</f>
        <v>#N/A</v>
      </c>
      <c r="F346" s="36">
        <f>VLOOKUP(E346,'Bon de livraison'!M:N,2,FALSE)</f>
        <v>0</v>
      </c>
      <c r="J346" s="44">
        <f>VLOOKUP(I346,'Bon de livraison'!J:K,2,FALSE)</f>
        <v>0</v>
      </c>
    </row>
    <row r="347" spans="2:10" x14ac:dyDescent="0.25">
      <c r="B347" s="19" t="e">
        <f>VLOOKUP(A347,'Bon de livraison'!$G$3:$H$630,2,FALSE)</f>
        <v>#N/A</v>
      </c>
      <c r="F347" s="36">
        <f>VLOOKUP(E347,'Bon de livraison'!M:N,2,FALSE)</f>
        <v>0</v>
      </c>
      <c r="J347" s="44">
        <f>VLOOKUP(I347,'Bon de livraison'!J:K,2,FALSE)</f>
        <v>0</v>
      </c>
    </row>
    <row r="348" spans="2:10" x14ac:dyDescent="0.25">
      <c r="B348" s="19" t="e">
        <f>VLOOKUP(A348,'Bon de livraison'!$G$3:$H$630,2,FALSE)</f>
        <v>#N/A</v>
      </c>
      <c r="F348" s="36">
        <f>VLOOKUP(E348,'Bon de livraison'!M:N,2,FALSE)</f>
        <v>0</v>
      </c>
      <c r="J348" s="44">
        <f>VLOOKUP(I348,'Bon de livraison'!J:K,2,FALSE)</f>
        <v>0</v>
      </c>
    </row>
    <row r="349" spans="2:10" x14ac:dyDescent="0.25">
      <c r="B349" s="19" t="e">
        <f>VLOOKUP(A349,'Bon de livraison'!$G$3:$H$630,2,FALSE)</f>
        <v>#N/A</v>
      </c>
      <c r="F349" s="36">
        <f>VLOOKUP(E349,'Bon de livraison'!M:N,2,FALSE)</f>
        <v>0</v>
      </c>
      <c r="J349" s="44">
        <f>VLOOKUP(I349,'Bon de livraison'!J:K,2,FALSE)</f>
        <v>0</v>
      </c>
    </row>
    <row r="350" spans="2:10" x14ac:dyDescent="0.25">
      <c r="B350" s="19" t="e">
        <f>VLOOKUP(A350,'Bon de livraison'!$G$3:$H$630,2,FALSE)</f>
        <v>#N/A</v>
      </c>
      <c r="F350" s="36">
        <f>VLOOKUP(E350,'Bon de livraison'!M:N,2,FALSE)</f>
        <v>0</v>
      </c>
      <c r="J350" s="44">
        <f>VLOOKUP(I350,'Bon de livraison'!J:K,2,FALSE)</f>
        <v>0</v>
      </c>
    </row>
    <row r="351" spans="2:10" x14ac:dyDescent="0.25">
      <c r="B351" s="19" t="e">
        <f>VLOOKUP(A351,'Bon de livraison'!$G$3:$H$630,2,FALSE)</f>
        <v>#N/A</v>
      </c>
      <c r="F351" s="36">
        <f>VLOOKUP(E351,'Bon de livraison'!M:N,2,FALSE)</f>
        <v>0</v>
      </c>
      <c r="J351" s="44">
        <f>VLOOKUP(I351,'Bon de livraison'!J:K,2,FALSE)</f>
        <v>0</v>
      </c>
    </row>
    <row r="352" spans="2:10" x14ac:dyDescent="0.25">
      <c r="B352" s="19" t="e">
        <f>VLOOKUP(A352,'Bon de livraison'!$G$3:$H$630,2,FALSE)</f>
        <v>#N/A</v>
      </c>
      <c r="F352" s="36">
        <f>VLOOKUP(E352,'Bon de livraison'!M:N,2,FALSE)</f>
        <v>0</v>
      </c>
      <c r="J352" s="44">
        <f>VLOOKUP(I352,'Bon de livraison'!J:K,2,FALSE)</f>
        <v>0</v>
      </c>
    </row>
    <row r="353" spans="2:10" x14ac:dyDescent="0.25">
      <c r="B353" s="19" t="e">
        <f>VLOOKUP(A353,'Bon de livraison'!$G$3:$H$630,2,FALSE)</f>
        <v>#N/A</v>
      </c>
      <c r="F353" s="36">
        <f>VLOOKUP(E353,'Bon de livraison'!M:N,2,FALSE)</f>
        <v>0</v>
      </c>
      <c r="J353" s="44">
        <f>VLOOKUP(I353,'Bon de livraison'!J:K,2,FALSE)</f>
        <v>0</v>
      </c>
    </row>
    <row r="354" spans="2:10" x14ac:dyDescent="0.25">
      <c r="B354" s="19" t="e">
        <f>VLOOKUP(A354,'Bon de livraison'!$G$3:$H$630,2,FALSE)</f>
        <v>#N/A</v>
      </c>
      <c r="F354" s="36">
        <f>VLOOKUP(E354,'Bon de livraison'!M:N,2,FALSE)</f>
        <v>0</v>
      </c>
      <c r="J354" s="44">
        <f>VLOOKUP(I354,'Bon de livraison'!J:K,2,FALSE)</f>
        <v>0</v>
      </c>
    </row>
    <row r="355" spans="2:10" x14ac:dyDescent="0.25">
      <c r="B355" s="19" t="e">
        <f>VLOOKUP(A355,'Bon de livraison'!$G$3:$H$630,2,FALSE)</f>
        <v>#N/A</v>
      </c>
      <c r="F355" s="36">
        <f>VLOOKUP(E355,'Bon de livraison'!M:N,2,FALSE)</f>
        <v>0</v>
      </c>
      <c r="J355" s="44">
        <f>VLOOKUP(I355,'Bon de livraison'!J:K,2,FALSE)</f>
        <v>0</v>
      </c>
    </row>
    <row r="356" spans="2:10" x14ac:dyDescent="0.25">
      <c r="B356" s="19" t="e">
        <f>VLOOKUP(A356,'Bon de livraison'!$G$3:$H$630,2,FALSE)</f>
        <v>#N/A</v>
      </c>
      <c r="F356" s="36">
        <f>VLOOKUP(E356,'Bon de livraison'!M:N,2,FALSE)</f>
        <v>0</v>
      </c>
      <c r="J356" s="44">
        <f>VLOOKUP(I356,'Bon de livraison'!J:K,2,FALSE)</f>
        <v>0</v>
      </c>
    </row>
    <row r="357" spans="2:10" x14ac:dyDescent="0.25">
      <c r="B357" s="19" t="e">
        <f>VLOOKUP(A357,'Bon de livraison'!$G$3:$H$630,2,FALSE)</f>
        <v>#N/A</v>
      </c>
      <c r="F357" s="36">
        <f>VLOOKUP(E357,'Bon de livraison'!M:N,2,FALSE)</f>
        <v>0</v>
      </c>
      <c r="J357" s="44">
        <f>VLOOKUP(I357,'Bon de livraison'!J:K,2,FALSE)</f>
        <v>0</v>
      </c>
    </row>
    <row r="358" spans="2:10" x14ac:dyDescent="0.25">
      <c r="B358" s="19" t="e">
        <f>VLOOKUP(A358,'Bon de livraison'!$G$3:$H$630,2,FALSE)</f>
        <v>#N/A</v>
      </c>
      <c r="F358" s="36">
        <f>VLOOKUP(E358,'Bon de livraison'!M:N,2,FALSE)</f>
        <v>0</v>
      </c>
      <c r="J358" s="44">
        <f>VLOOKUP(I358,'Bon de livraison'!J:K,2,FALSE)</f>
        <v>0</v>
      </c>
    </row>
    <row r="359" spans="2:10" x14ac:dyDescent="0.25">
      <c r="B359" s="19" t="e">
        <f>VLOOKUP(A359,'Bon de livraison'!$G$3:$H$630,2,FALSE)</f>
        <v>#N/A</v>
      </c>
      <c r="F359" s="36">
        <f>VLOOKUP(E359,'Bon de livraison'!M:N,2,FALSE)</f>
        <v>0</v>
      </c>
      <c r="J359" s="44">
        <f>VLOOKUP(I359,'Bon de livraison'!J:K,2,FALSE)</f>
        <v>0</v>
      </c>
    </row>
    <row r="360" spans="2:10" x14ac:dyDescent="0.25">
      <c r="B360" s="19" t="e">
        <f>VLOOKUP(A360,'Bon de livraison'!$G$3:$H$630,2,FALSE)</f>
        <v>#N/A</v>
      </c>
      <c r="F360" s="36">
        <f>VLOOKUP(E360,'Bon de livraison'!M:N,2,FALSE)</f>
        <v>0</v>
      </c>
      <c r="J360" s="44">
        <f>VLOOKUP(I360,'Bon de livraison'!J:K,2,FALSE)</f>
        <v>0</v>
      </c>
    </row>
    <row r="361" spans="2:10" x14ac:dyDescent="0.25">
      <c r="B361" s="19" t="e">
        <f>VLOOKUP(A361,'Bon de livraison'!$G$3:$H$630,2,FALSE)</f>
        <v>#N/A</v>
      </c>
      <c r="F361" s="36">
        <f>VLOOKUP(E361,'Bon de livraison'!M:N,2,FALSE)</f>
        <v>0</v>
      </c>
      <c r="J361" s="44">
        <f>VLOOKUP(I361,'Bon de livraison'!J:K,2,FALSE)</f>
        <v>0</v>
      </c>
    </row>
    <row r="362" spans="2:10" x14ac:dyDescent="0.25">
      <c r="B362" s="19" t="e">
        <f>VLOOKUP(A362,'Bon de livraison'!$G$3:$H$630,2,FALSE)</f>
        <v>#N/A</v>
      </c>
      <c r="F362" s="36">
        <f>VLOOKUP(E362,'Bon de livraison'!M:N,2,FALSE)</f>
        <v>0</v>
      </c>
      <c r="J362" s="44">
        <f>VLOOKUP(I362,'Bon de livraison'!J:K,2,FALSE)</f>
        <v>0</v>
      </c>
    </row>
    <row r="363" spans="2:10" x14ac:dyDescent="0.25">
      <c r="B363" s="19" t="e">
        <f>VLOOKUP(A363,'Bon de livraison'!$G$3:$H$630,2,FALSE)</f>
        <v>#N/A</v>
      </c>
      <c r="F363" s="36">
        <f>VLOOKUP(E363,'Bon de livraison'!M:N,2,FALSE)</f>
        <v>0</v>
      </c>
      <c r="J363" s="44">
        <f>VLOOKUP(I363,'Bon de livraison'!J:K,2,FALSE)</f>
        <v>0</v>
      </c>
    </row>
    <row r="364" spans="2:10" x14ac:dyDescent="0.25">
      <c r="B364" s="19" t="e">
        <f>VLOOKUP(A364,'Bon de livraison'!$G$3:$H$630,2,FALSE)</f>
        <v>#N/A</v>
      </c>
      <c r="F364" s="36">
        <f>VLOOKUP(E364,'Bon de livraison'!M:N,2,FALSE)</f>
        <v>0</v>
      </c>
      <c r="J364" s="44">
        <f>VLOOKUP(I364,'Bon de livraison'!J:K,2,FALSE)</f>
        <v>0</v>
      </c>
    </row>
    <row r="365" spans="2:10" x14ac:dyDescent="0.25">
      <c r="B365" s="19" t="e">
        <f>VLOOKUP(A365,'Bon de livraison'!$G$3:$H$630,2,FALSE)</f>
        <v>#N/A</v>
      </c>
      <c r="F365" s="36">
        <f>VLOOKUP(E365,'Bon de livraison'!M:N,2,FALSE)</f>
        <v>0</v>
      </c>
      <c r="J365" s="44">
        <f>VLOOKUP(I365,'Bon de livraison'!J:K,2,FALSE)</f>
        <v>0</v>
      </c>
    </row>
    <row r="366" spans="2:10" x14ac:dyDescent="0.25">
      <c r="B366" s="19" t="e">
        <f>VLOOKUP(A366,'Bon de livraison'!$G$3:$H$630,2,FALSE)</f>
        <v>#N/A</v>
      </c>
      <c r="F366" s="36">
        <f>VLOOKUP(E366,'Bon de livraison'!M:N,2,FALSE)</f>
        <v>0</v>
      </c>
      <c r="J366" s="44">
        <f>VLOOKUP(I366,'Bon de livraison'!J:K,2,FALSE)</f>
        <v>0</v>
      </c>
    </row>
    <row r="367" spans="2:10" x14ac:dyDescent="0.25">
      <c r="B367" s="19" t="e">
        <f>VLOOKUP(A367,'Bon de livraison'!$G$3:$H$630,2,FALSE)</f>
        <v>#N/A</v>
      </c>
      <c r="F367" s="36">
        <f>VLOOKUP(E367,'Bon de livraison'!M:N,2,FALSE)</f>
        <v>0</v>
      </c>
      <c r="J367" s="44">
        <f>VLOOKUP(I367,'Bon de livraison'!J:K,2,FALSE)</f>
        <v>0</v>
      </c>
    </row>
    <row r="368" spans="2:10" x14ac:dyDescent="0.25">
      <c r="B368" s="19" t="e">
        <f>VLOOKUP(A368,'Bon de livraison'!$G$3:$H$630,2,FALSE)</f>
        <v>#N/A</v>
      </c>
      <c r="F368" s="36">
        <f>VLOOKUP(E368,'Bon de livraison'!M:N,2,FALSE)</f>
        <v>0</v>
      </c>
      <c r="J368" s="44">
        <f>VLOOKUP(I368,'Bon de livraison'!J:K,2,FALSE)</f>
        <v>0</v>
      </c>
    </row>
    <row r="369" spans="2:10" x14ac:dyDescent="0.25">
      <c r="B369" s="19" t="e">
        <f>VLOOKUP(A369,'Bon de livraison'!$G$3:$H$630,2,FALSE)</f>
        <v>#N/A</v>
      </c>
      <c r="F369" s="36">
        <f>VLOOKUP(E369,'Bon de livraison'!M:N,2,FALSE)</f>
        <v>0</v>
      </c>
      <c r="J369" s="44">
        <f>VLOOKUP(I369,'Bon de livraison'!J:K,2,FALSE)</f>
        <v>0</v>
      </c>
    </row>
    <row r="370" spans="2:10" x14ac:dyDescent="0.25">
      <c r="B370" s="19" t="e">
        <f>VLOOKUP(A370,'Bon de livraison'!$G$3:$H$630,2,FALSE)</f>
        <v>#N/A</v>
      </c>
      <c r="F370" s="36">
        <f>VLOOKUP(E370,'Bon de livraison'!M:N,2,FALSE)</f>
        <v>0</v>
      </c>
      <c r="J370" s="44">
        <f>VLOOKUP(I370,'Bon de livraison'!J:K,2,FALSE)</f>
        <v>0</v>
      </c>
    </row>
    <row r="371" spans="2:10" x14ac:dyDescent="0.25">
      <c r="B371" s="19" t="e">
        <f>VLOOKUP(A371,'Bon de livraison'!$G$3:$H$630,2,FALSE)</f>
        <v>#N/A</v>
      </c>
      <c r="F371" s="36">
        <f>VLOOKUP(E371,'Bon de livraison'!M:N,2,FALSE)</f>
        <v>0</v>
      </c>
      <c r="J371" s="44">
        <f>VLOOKUP(I371,'Bon de livraison'!J:K,2,FALSE)</f>
        <v>0</v>
      </c>
    </row>
    <row r="372" spans="2:10" x14ac:dyDescent="0.25">
      <c r="B372" s="19" t="e">
        <f>VLOOKUP(A372,'Bon de livraison'!$G$3:$H$630,2,FALSE)</f>
        <v>#N/A</v>
      </c>
      <c r="F372" s="36">
        <f>VLOOKUP(E372,'Bon de livraison'!M:N,2,FALSE)</f>
        <v>0</v>
      </c>
      <c r="J372" s="44">
        <f>VLOOKUP(I372,'Bon de livraison'!J:K,2,FALSE)</f>
        <v>0</v>
      </c>
    </row>
    <row r="373" spans="2:10" x14ac:dyDescent="0.25">
      <c r="B373" s="19" t="e">
        <f>VLOOKUP(A373,'Bon de livraison'!$G$3:$H$630,2,FALSE)</f>
        <v>#N/A</v>
      </c>
      <c r="F373" s="36">
        <f>VLOOKUP(E373,'Bon de livraison'!M:N,2,FALSE)</f>
        <v>0</v>
      </c>
      <c r="J373" s="44">
        <f>VLOOKUP(I373,'Bon de livraison'!J:K,2,FALSE)</f>
        <v>0</v>
      </c>
    </row>
    <row r="374" spans="2:10" x14ac:dyDescent="0.25">
      <c r="B374" s="19" t="e">
        <f>VLOOKUP(A374,'Bon de livraison'!$G$3:$H$630,2,FALSE)</f>
        <v>#N/A</v>
      </c>
      <c r="F374" s="36">
        <f>VLOOKUP(E374,'Bon de livraison'!M:N,2,FALSE)</f>
        <v>0</v>
      </c>
      <c r="J374" s="44">
        <f>VLOOKUP(I374,'Bon de livraison'!J:K,2,FALSE)</f>
        <v>0</v>
      </c>
    </row>
    <row r="375" spans="2:10" x14ac:dyDescent="0.25">
      <c r="B375" s="19" t="e">
        <f>VLOOKUP(A375,'Bon de livraison'!$G$3:$H$630,2,FALSE)</f>
        <v>#N/A</v>
      </c>
      <c r="F375" s="36">
        <f>VLOOKUP(E375,'Bon de livraison'!M:N,2,FALSE)</f>
        <v>0</v>
      </c>
      <c r="J375" s="44">
        <f>VLOOKUP(I375,'Bon de livraison'!J:K,2,FALSE)</f>
        <v>0</v>
      </c>
    </row>
    <row r="376" spans="2:10" x14ac:dyDescent="0.25">
      <c r="B376" s="19" t="e">
        <f>VLOOKUP(A376,'Bon de livraison'!$G$3:$H$630,2,FALSE)</f>
        <v>#N/A</v>
      </c>
      <c r="F376" s="36">
        <f>VLOOKUP(E376,'Bon de livraison'!M:N,2,FALSE)</f>
        <v>0</v>
      </c>
      <c r="J376" s="44">
        <f>VLOOKUP(I376,'Bon de livraison'!J:K,2,FALSE)</f>
        <v>0</v>
      </c>
    </row>
    <row r="377" spans="2:10" x14ac:dyDescent="0.25">
      <c r="B377" s="19" t="e">
        <f>VLOOKUP(A377,'Bon de livraison'!$G$3:$H$630,2,FALSE)</f>
        <v>#N/A</v>
      </c>
      <c r="F377" s="36">
        <f>VLOOKUP(E377,'Bon de livraison'!M:N,2,FALSE)</f>
        <v>0</v>
      </c>
      <c r="J377" s="44">
        <f>VLOOKUP(I377,'Bon de livraison'!J:K,2,FALSE)</f>
        <v>0</v>
      </c>
    </row>
    <row r="378" spans="2:10" x14ac:dyDescent="0.25">
      <c r="B378" s="19" t="e">
        <f>VLOOKUP(A378,'Bon de livraison'!$G$3:$H$630,2,FALSE)</f>
        <v>#N/A</v>
      </c>
      <c r="F378" s="36">
        <f>VLOOKUP(E378,'Bon de livraison'!M:N,2,FALSE)</f>
        <v>0</v>
      </c>
      <c r="J378" s="44">
        <f>VLOOKUP(I378,'Bon de livraison'!J:K,2,FALSE)</f>
        <v>0</v>
      </c>
    </row>
    <row r="379" spans="2:10" x14ac:dyDescent="0.25">
      <c r="B379" s="19" t="e">
        <f>VLOOKUP(A379,'Bon de livraison'!$G$3:$H$630,2,FALSE)</f>
        <v>#N/A</v>
      </c>
      <c r="F379" s="36">
        <f>VLOOKUP(E379,'Bon de livraison'!M:N,2,FALSE)</f>
        <v>0</v>
      </c>
      <c r="J379" s="44">
        <f>VLOOKUP(I379,'Bon de livraison'!J:K,2,FALSE)</f>
        <v>0</v>
      </c>
    </row>
    <row r="380" spans="2:10" x14ac:dyDescent="0.25">
      <c r="B380" s="19" t="e">
        <f>VLOOKUP(A380,'Bon de livraison'!$G$3:$H$630,2,FALSE)</f>
        <v>#N/A</v>
      </c>
      <c r="F380" s="36">
        <f>VLOOKUP(E380,'Bon de livraison'!M:N,2,FALSE)</f>
        <v>0</v>
      </c>
      <c r="J380" s="44">
        <f>VLOOKUP(I380,'Bon de livraison'!J:K,2,FALSE)</f>
        <v>0</v>
      </c>
    </row>
    <row r="381" spans="2:10" x14ac:dyDescent="0.25">
      <c r="B381" s="19" t="e">
        <f>VLOOKUP(A381,'Bon de livraison'!$G$3:$H$630,2,FALSE)</f>
        <v>#N/A</v>
      </c>
      <c r="F381" s="36">
        <f>VLOOKUP(E381,'Bon de livraison'!M:N,2,FALSE)</f>
        <v>0</v>
      </c>
      <c r="J381" s="44">
        <f>VLOOKUP(I381,'Bon de livraison'!J:K,2,FALSE)</f>
        <v>0</v>
      </c>
    </row>
    <row r="382" spans="2:10" x14ac:dyDescent="0.25">
      <c r="B382" s="19" t="e">
        <f>VLOOKUP(A382,'Bon de livraison'!$G$3:$H$630,2,FALSE)</f>
        <v>#N/A</v>
      </c>
      <c r="F382" s="36">
        <f>VLOOKUP(E382,'Bon de livraison'!M:N,2,FALSE)</f>
        <v>0</v>
      </c>
      <c r="J382" s="44">
        <f>VLOOKUP(I382,'Bon de livraison'!J:K,2,FALSE)</f>
        <v>0</v>
      </c>
    </row>
    <row r="383" spans="2:10" x14ac:dyDescent="0.25">
      <c r="B383" s="19" t="e">
        <f>VLOOKUP(A383,'Bon de livraison'!$G$3:$H$630,2,FALSE)</f>
        <v>#N/A</v>
      </c>
      <c r="F383" s="36">
        <f>VLOOKUP(E383,'Bon de livraison'!M:N,2,FALSE)</f>
        <v>0</v>
      </c>
      <c r="J383" s="44">
        <f>VLOOKUP(I383,'Bon de livraison'!J:K,2,FALSE)</f>
        <v>0</v>
      </c>
    </row>
    <row r="384" spans="2:10" x14ac:dyDescent="0.25">
      <c r="B384" s="19" t="e">
        <f>VLOOKUP(A384,'Bon de livraison'!$G$3:$H$630,2,FALSE)</f>
        <v>#N/A</v>
      </c>
      <c r="F384" s="36">
        <f>VLOOKUP(E384,'Bon de livraison'!M:N,2,FALSE)</f>
        <v>0</v>
      </c>
      <c r="J384" s="44">
        <f>VLOOKUP(I384,'Bon de livraison'!J:K,2,FALSE)</f>
        <v>0</v>
      </c>
    </row>
    <row r="385" spans="2:10" x14ac:dyDescent="0.25">
      <c r="B385" s="19" t="e">
        <f>VLOOKUP(A385,'Bon de livraison'!$G$3:$H$630,2,FALSE)</f>
        <v>#N/A</v>
      </c>
      <c r="F385" s="36">
        <f>VLOOKUP(E385,'Bon de livraison'!M:N,2,FALSE)</f>
        <v>0</v>
      </c>
      <c r="J385" s="44">
        <f>VLOOKUP(I385,'Bon de livraison'!J:K,2,FALSE)</f>
        <v>0</v>
      </c>
    </row>
    <row r="386" spans="2:10" x14ac:dyDescent="0.25">
      <c r="B386" s="19" t="e">
        <f>VLOOKUP(A386,'Bon de livraison'!$G$3:$H$630,2,FALSE)</f>
        <v>#N/A</v>
      </c>
      <c r="F386" s="36">
        <f>VLOOKUP(E386,'Bon de livraison'!M:N,2,FALSE)</f>
        <v>0</v>
      </c>
      <c r="J386" s="44">
        <f>VLOOKUP(I386,'Bon de livraison'!J:K,2,FALSE)</f>
        <v>0</v>
      </c>
    </row>
    <row r="387" spans="2:10" x14ac:dyDescent="0.25">
      <c r="B387" s="19" t="e">
        <f>VLOOKUP(A387,'Bon de livraison'!$G$3:$H$630,2,FALSE)</f>
        <v>#N/A</v>
      </c>
      <c r="F387" s="36">
        <f>VLOOKUP(E387,'Bon de livraison'!M:N,2,FALSE)</f>
        <v>0</v>
      </c>
      <c r="J387" s="44">
        <f>VLOOKUP(I387,'Bon de livraison'!J:K,2,FALSE)</f>
        <v>0</v>
      </c>
    </row>
    <row r="388" spans="2:10" x14ac:dyDescent="0.25">
      <c r="B388" s="19" t="e">
        <f>VLOOKUP(A388,'Bon de livraison'!$G$3:$H$630,2,FALSE)</f>
        <v>#N/A</v>
      </c>
      <c r="F388" s="36">
        <f>VLOOKUP(E388,'Bon de livraison'!M:N,2,FALSE)</f>
        <v>0</v>
      </c>
      <c r="J388" s="44">
        <f>VLOOKUP(I388,'Bon de livraison'!J:K,2,FALSE)</f>
        <v>0</v>
      </c>
    </row>
    <row r="389" spans="2:10" x14ac:dyDescent="0.25">
      <c r="B389" s="19" t="e">
        <f>VLOOKUP(A389,'Bon de livraison'!$G$3:$H$630,2,FALSE)</f>
        <v>#N/A</v>
      </c>
      <c r="F389" s="36">
        <f>VLOOKUP(E389,'Bon de livraison'!M:N,2,FALSE)</f>
        <v>0</v>
      </c>
      <c r="J389" s="44">
        <f>VLOOKUP(I389,'Bon de livraison'!J:K,2,FALSE)</f>
        <v>0</v>
      </c>
    </row>
    <row r="390" spans="2:10" x14ac:dyDescent="0.25">
      <c r="B390" s="19" t="e">
        <f>VLOOKUP(A390,'Bon de livraison'!$G$3:$H$630,2,FALSE)</f>
        <v>#N/A</v>
      </c>
      <c r="F390" s="36">
        <f>VLOOKUP(E390,'Bon de livraison'!M:N,2,FALSE)</f>
        <v>0</v>
      </c>
      <c r="J390" s="44">
        <f>VLOOKUP(I390,'Bon de livraison'!J:K,2,FALSE)</f>
        <v>0</v>
      </c>
    </row>
    <row r="391" spans="2:10" x14ac:dyDescent="0.25">
      <c r="B391" s="19" t="e">
        <f>VLOOKUP(A391,'Bon de livraison'!$G$3:$H$630,2,FALSE)</f>
        <v>#N/A</v>
      </c>
      <c r="F391" s="36">
        <f>VLOOKUP(E391,'Bon de livraison'!M:N,2,FALSE)</f>
        <v>0</v>
      </c>
      <c r="J391" s="44">
        <f>VLOOKUP(I391,'Bon de livraison'!J:K,2,FALSE)</f>
        <v>0</v>
      </c>
    </row>
    <row r="392" spans="2:10" x14ac:dyDescent="0.25">
      <c r="B392" s="19" t="e">
        <f>VLOOKUP(A392,'Bon de livraison'!$G$3:$H$630,2,FALSE)</f>
        <v>#N/A</v>
      </c>
      <c r="F392" s="36">
        <f>VLOOKUP(E392,'Bon de livraison'!M:N,2,FALSE)</f>
        <v>0</v>
      </c>
      <c r="J392" s="44">
        <f>VLOOKUP(I392,'Bon de livraison'!J:K,2,FALSE)</f>
        <v>0</v>
      </c>
    </row>
    <row r="393" spans="2:10" x14ac:dyDescent="0.25">
      <c r="B393" s="19" t="e">
        <f>VLOOKUP(A393,'Bon de livraison'!$G$3:$H$630,2,FALSE)</f>
        <v>#N/A</v>
      </c>
      <c r="F393" s="36">
        <f>VLOOKUP(E393,'Bon de livraison'!M:N,2,FALSE)</f>
        <v>0</v>
      </c>
      <c r="J393" s="44">
        <f>VLOOKUP(I393,'Bon de livraison'!J:K,2,FALSE)</f>
        <v>0</v>
      </c>
    </row>
    <row r="394" spans="2:10" x14ac:dyDescent="0.25">
      <c r="B394" s="19" t="e">
        <f>VLOOKUP(A394,'Bon de livraison'!$G$3:$H$630,2,FALSE)</f>
        <v>#N/A</v>
      </c>
      <c r="F394" s="36">
        <f>VLOOKUP(E394,'Bon de livraison'!M:N,2,FALSE)</f>
        <v>0</v>
      </c>
      <c r="J394" s="44">
        <f>VLOOKUP(I394,'Bon de livraison'!J:K,2,FALSE)</f>
        <v>0</v>
      </c>
    </row>
    <row r="395" spans="2:10" x14ac:dyDescent="0.25">
      <c r="B395" s="19" t="e">
        <f>VLOOKUP(A395,'Bon de livraison'!$G$3:$H$630,2,FALSE)</f>
        <v>#N/A</v>
      </c>
      <c r="F395" s="36">
        <f>VLOOKUP(E395,'Bon de livraison'!M:N,2,FALSE)</f>
        <v>0</v>
      </c>
      <c r="J395" s="44">
        <f>VLOOKUP(I395,'Bon de livraison'!J:K,2,FALSE)</f>
        <v>0</v>
      </c>
    </row>
    <row r="396" spans="2:10" x14ac:dyDescent="0.25">
      <c r="B396" s="19" t="e">
        <f>VLOOKUP(A396,'Bon de livraison'!$G$3:$H$630,2,FALSE)</f>
        <v>#N/A</v>
      </c>
      <c r="F396" s="36">
        <f>VLOOKUP(E396,'Bon de livraison'!M:N,2,FALSE)</f>
        <v>0</v>
      </c>
      <c r="J396" s="44">
        <f>VLOOKUP(I396,'Bon de livraison'!J:K,2,FALSE)</f>
        <v>0</v>
      </c>
    </row>
    <row r="397" spans="2:10" x14ac:dyDescent="0.25">
      <c r="B397" s="19" t="e">
        <f>VLOOKUP(A397,'Bon de livraison'!$G$3:$H$630,2,FALSE)</f>
        <v>#N/A</v>
      </c>
      <c r="F397" s="36">
        <f>VLOOKUP(E397,'Bon de livraison'!M:N,2,FALSE)</f>
        <v>0</v>
      </c>
      <c r="J397" s="44">
        <f>VLOOKUP(I397,'Bon de livraison'!J:K,2,FALSE)</f>
        <v>0</v>
      </c>
    </row>
    <row r="398" spans="2:10" x14ac:dyDescent="0.25">
      <c r="B398" s="19" t="e">
        <f>VLOOKUP(A398,'Bon de livraison'!$G$3:$H$630,2,FALSE)</f>
        <v>#N/A</v>
      </c>
      <c r="F398" s="36">
        <f>VLOOKUP(E398,'Bon de livraison'!M:N,2,FALSE)</f>
        <v>0</v>
      </c>
      <c r="J398" s="44">
        <f>VLOOKUP(I398,'Bon de livraison'!J:K,2,FALSE)</f>
        <v>0</v>
      </c>
    </row>
    <row r="399" spans="2:10" x14ac:dyDescent="0.25">
      <c r="B399" s="19" t="e">
        <f>VLOOKUP(A399,'Bon de livraison'!$G$3:$H$630,2,FALSE)</f>
        <v>#N/A</v>
      </c>
      <c r="F399" s="36">
        <f>VLOOKUP(E399,'Bon de livraison'!M:N,2,FALSE)</f>
        <v>0</v>
      </c>
      <c r="J399" s="44">
        <f>VLOOKUP(I399,'Bon de livraison'!J:K,2,FALSE)</f>
        <v>0</v>
      </c>
    </row>
    <row r="400" spans="2:10" x14ac:dyDescent="0.25">
      <c r="B400" s="19" t="e">
        <f>VLOOKUP(A400,'Bon de livraison'!$G$3:$H$630,2,FALSE)</f>
        <v>#N/A</v>
      </c>
      <c r="F400" s="36">
        <f>VLOOKUP(E400,'Bon de livraison'!M:N,2,FALSE)</f>
        <v>0</v>
      </c>
      <c r="J400" s="44">
        <f>VLOOKUP(I400,'Bon de livraison'!J:K,2,FALSE)</f>
        <v>0</v>
      </c>
    </row>
    <row r="401" spans="2:10" x14ac:dyDescent="0.25">
      <c r="B401" s="19" t="e">
        <f>VLOOKUP(A401,'Bon de livraison'!$G$3:$H$630,2,FALSE)</f>
        <v>#N/A</v>
      </c>
      <c r="F401" s="36">
        <f>VLOOKUP(E401,'Bon de livraison'!M:N,2,FALSE)</f>
        <v>0</v>
      </c>
      <c r="J401" s="44">
        <f>VLOOKUP(I401,'Bon de livraison'!J:K,2,FALSE)</f>
        <v>0</v>
      </c>
    </row>
    <row r="402" spans="2:10" x14ac:dyDescent="0.25">
      <c r="B402" s="19" t="e">
        <f>VLOOKUP(A402,'Bon de livraison'!$G$3:$H$630,2,FALSE)</f>
        <v>#N/A</v>
      </c>
      <c r="F402" s="36">
        <f>VLOOKUP(E402,'Bon de livraison'!M:N,2,FALSE)</f>
        <v>0</v>
      </c>
      <c r="J402" s="44">
        <f>VLOOKUP(I402,'Bon de livraison'!J:K,2,FALSE)</f>
        <v>0</v>
      </c>
    </row>
    <row r="403" spans="2:10" x14ac:dyDescent="0.25">
      <c r="B403" s="19" t="e">
        <f>VLOOKUP(A403,'Bon de livraison'!$G$3:$H$630,2,FALSE)</f>
        <v>#N/A</v>
      </c>
      <c r="F403" s="36">
        <f>VLOOKUP(E403,'Bon de livraison'!M:N,2,FALSE)</f>
        <v>0</v>
      </c>
      <c r="J403" s="44">
        <f>VLOOKUP(I403,'Bon de livraison'!J:K,2,FALSE)</f>
        <v>0</v>
      </c>
    </row>
    <row r="404" spans="2:10" x14ac:dyDescent="0.25">
      <c r="B404" s="19" t="e">
        <f>VLOOKUP(A404,'Bon de livraison'!$G$3:$H$630,2,FALSE)</f>
        <v>#N/A</v>
      </c>
      <c r="F404" s="36">
        <f>VLOOKUP(E404,'Bon de livraison'!M:N,2,FALSE)</f>
        <v>0</v>
      </c>
      <c r="J404" s="44">
        <f>VLOOKUP(I404,'Bon de livraison'!J:K,2,FALSE)</f>
        <v>0</v>
      </c>
    </row>
    <row r="405" spans="2:10" x14ac:dyDescent="0.25">
      <c r="B405" s="19" t="e">
        <f>VLOOKUP(A405,'Bon de livraison'!$G$3:$H$630,2,FALSE)</f>
        <v>#N/A</v>
      </c>
      <c r="F405" s="36">
        <f>VLOOKUP(E405,'Bon de livraison'!M:N,2,FALSE)</f>
        <v>0</v>
      </c>
      <c r="J405" s="44">
        <f>VLOOKUP(I405,'Bon de livraison'!J:K,2,FALSE)</f>
        <v>0</v>
      </c>
    </row>
    <row r="406" spans="2:10" x14ac:dyDescent="0.25">
      <c r="B406" s="19" t="e">
        <f>VLOOKUP(A406,'Bon de livraison'!$G$3:$H$630,2,FALSE)</f>
        <v>#N/A</v>
      </c>
      <c r="F406" s="36">
        <f>VLOOKUP(E406,'Bon de livraison'!M:N,2,FALSE)</f>
        <v>0</v>
      </c>
      <c r="J406" s="44">
        <f>VLOOKUP(I406,'Bon de livraison'!J:K,2,FALSE)</f>
        <v>0</v>
      </c>
    </row>
    <row r="407" spans="2:10" x14ac:dyDescent="0.25">
      <c r="B407" s="19" t="e">
        <f>VLOOKUP(A407,'Bon de livraison'!$G$3:$H$630,2,FALSE)</f>
        <v>#N/A</v>
      </c>
      <c r="F407" s="36">
        <f>VLOOKUP(E407,'Bon de livraison'!M:N,2,FALSE)</f>
        <v>0</v>
      </c>
      <c r="J407" s="44">
        <f>VLOOKUP(I407,'Bon de livraison'!J:K,2,FALSE)</f>
        <v>0</v>
      </c>
    </row>
    <row r="408" spans="2:10" x14ac:dyDescent="0.25">
      <c r="B408" s="19" t="e">
        <f>VLOOKUP(A408,'Bon de livraison'!$G$3:$H$630,2,FALSE)</f>
        <v>#N/A</v>
      </c>
      <c r="F408" s="36">
        <f>VLOOKUP(E408,'Bon de livraison'!M:N,2,FALSE)</f>
        <v>0</v>
      </c>
      <c r="J408" s="44">
        <f>VLOOKUP(I408,'Bon de livraison'!J:K,2,FALSE)</f>
        <v>0</v>
      </c>
    </row>
    <row r="409" spans="2:10" x14ac:dyDescent="0.25">
      <c r="B409" s="19" t="e">
        <f>VLOOKUP(A409,'Bon de livraison'!$G$3:$H$630,2,FALSE)</f>
        <v>#N/A</v>
      </c>
      <c r="F409" s="36">
        <f>VLOOKUP(E409,'Bon de livraison'!M:N,2,FALSE)</f>
        <v>0</v>
      </c>
      <c r="J409" s="44">
        <f>VLOOKUP(I409,'Bon de livraison'!J:K,2,FALSE)</f>
        <v>0</v>
      </c>
    </row>
    <row r="410" spans="2:10" x14ac:dyDescent="0.25">
      <c r="B410" s="19" t="e">
        <f>VLOOKUP(A410,'Bon de livraison'!$G$3:$H$630,2,FALSE)</f>
        <v>#N/A</v>
      </c>
      <c r="F410" s="36">
        <f>VLOOKUP(E410,'Bon de livraison'!M:N,2,FALSE)</f>
        <v>0</v>
      </c>
      <c r="J410" s="44">
        <f>VLOOKUP(I410,'Bon de livraison'!J:K,2,FALSE)</f>
        <v>0</v>
      </c>
    </row>
    <row r="411" spans="2:10" x14ac:dyDescent="0.25">
      <c r="B411" s="19" t="e">
        <f>VLOOKUP(A411,'Bon de livraison'!$G$3:$H$630,2,FALSE)</f>
        <v>#N/A</v>
      </c>
      <c r="F411" s="36">
        <f>VLOOKUP(E411,'Bon de livraison'!M:N,2,FALSE)</f>
        <v>0</v>
      </c>
      <c r="J411" s="44">
        <f>VLOOKUP(I411,'Bon de livraison'!J:K,2,FALSE)</f>
        <v>0</v>
      </c>
    </row>
    <row r="412" spans="2:10" x14ac:dyDescent="0.25">
      <c r="B412" s="19" t="e">
        <f>VLOOKUP(A412,'Bon de livraison'!$G$3:$H$630,2,FALSE)</f>
        <v>#N/A</v>
      </c>
      <c r="F412" s="36">
        <f>VLOOKUP(E412,'Bon de livraison'!M:N,2,FALSE)</f>
        <v>0</v>
      </c>
      <c r="J412" s="44">
        <f>VLOOKUP(I412,'Bon de livraison'!J:K,2,FALSE)</f>
        <v>0</v>
      </c>
    </row>
    <row r="413" spans="2:10" x14ac:dyDescent="0.25">
      <c r="B413" s="19" t="e">
        <f>VLOOKUP(A413,'Bon de livraison'!$G$3:$H$630,2,FALSE)</f>
        <v>#N/A</v>
      </c>
      <c r="F413" s="36">
        <f>VLOOKUP(E413,'Bon de livraison'!M:N,2,FALSE)</f>
        <v>0</v>
      </c>
      <c r="J413" s="44">
        <f>VLOOKUP(I413,'Bon de livraison'!J:K,2,FALSE)</f>
        <v>0</v>
      </c>
    </row>
    <row r="414" spans="2:10" x14ac:dyDescent="0.25">
      <c r="B414" s="19" t="e">
        <f>VLOOKUP(A414,'Bon de livraison'!$G$3:$H$630,2,FALSE)</f>
        <v>#N/A</v>
      </c>
      <c r="F414" s="36">
        <f>VLOOKUP(E414,'Bon de livraison'!M:N,2,FALSE)</f>
        <v>0</v>
      </c>
      <c r="J414" s="44">
        <f>VLOOKUP(I414,'Bon de livraison'!J:K,2,FALSE)</f>
        <v>0</v>
      </c>
    </row>
    <row r="415" spans="2:10" x14ac:dyDescent="0.25">
      <c r="B415" s="19" t="e">
        <f>VLOOKUP(A415,'Bon de livraison'!$G$3:$H$630,2,FALSE)</f>
        <v>#N/A</v>
      </c>
      <c r="F415" s="36">
        <f>VLOOKUP(E415,'Bon de livraison'!M:N,2,FALSE)</f>
        <v>0</v>
      </c>
      <c r="J415" s="44">
        <f>VLOOKUP(I415,'Bon de livraison'!J:K,2,FALSE)</f>
        <v>0</v>
      </c>
    </row>
    <row r="416" spans="2:10" x14ac:dyDescent="0.25">
      <c r="B416" s="19" t="e">
        <f>VLOOKUP(A416,'Bon de livraison'!$G$3:$H$630,2,FALSE)</f>
        <v>#N/A</v>
      </c>
      <c r="F416" s="36">
        <f>VLOOKUP(E416,'Bon de livraison'!M:N,2,FALSE)</f>
        <v>0</v>
      </c>
      <c r="J416" s="44">
        <f>VLOOKUP(I416,'Bon de livraison'!J:K,2,FALSE)</f>
        <v>0</v>
      </c>
    </row>
    <row r="417" spans="2:10" x14ac:dyDescent="0.25">
      <c r="B417" s="19" t="e">
        <f>VLOOKUP(A417,'Bon de livraison'!$G$3:$H$630,2,FALSE)</f>
        <v>#N/A</v>
      </c>
      <c r="F417" s="36">
        <f>VLOOKUP(E417,'Bon de livraison'!M:N,2,FALSE)</f>
        <v>0</v>
      </c>
      <c r="J417" s="44">
        <f>VLOOKUP(I417,'Bon de livraison'!J:K,2,FALSE)</f>
        <v>0</v>
      </c>
    </row>
    <row r="418" spans="2:10" x14ac:dyDescent="0.25">
      <c r="B418" s="19" t="e">
        <f>VLOOKUP(A418,'Bon de livraison'!$G$3:$H$630,2,FALSE)</f>
        <v>#N/A</v>
      </c>
      <c r="F418" s="36">
        <f>VLOOKUP(E418,'Bon de livraison'!M:N,2,FALSE)</f>
        <v>0</v>
      </c>
      <c r="J418" s="44">
        <f>VLOOKUP(I418,'Bon de livraison'!J:K,2,FALSE)</f>
        <v>0</v>
      </c>
    </row>
    <row r="419" spans="2:10" x14ac:dyDescent="0.25">
      <c r="B419" s="19" t="e">
        <f>VLOOKUP(A419,'Bon de livraison'!$G$3:$H$630,2,FALSE)</f>
        <v>#N/A</v>
      </c>
      <c r="F419" s="36">
        <f>VLOOKUP(E419,'Bon de livraison'!M:N,2,FALSE)</f>
        <v>0</v>
      </c>
      <c r="J419" s="44">
        <f>VLOOKUP(I419,'Bon de livraison'!J:K,2,FALSE)</f>
        <v>0</v>
      </c>
    </row>
    <row r="420" spans="2:10" x14ac:dyDescent="0.25">
      <c r="B420" s="19" t="e">
        <f>VLOOKUP(A420,'Bon de livraison'!$G$3:$H$630,2,FALSE)</f>
        <v>#N/A</v>
      </c>
      <c r="F420" s="36">
        <f>VLOOKUP(E420,'Bon de livraison'!M:N,2,FALSE)</f>
        <v>0</v>
      </c>
      <c r="J420" s="44">
        <f>VLOOKUP(I420,'Bon de livraison'!J:K,2,FALSE)</f>
        <v>0</v>
      </c>
    </row>
    <row r="421" spans="2:10" x14ac:dyDescent="0.25">
      <c r="B421" s="19" t="e">
        <f>VLOOKUP(A421,'Bon de livraison'!$G$3:$H$630,2,FALSE)</f>
        <v>#N/A</v>
      </c>
      <c r="F421" s="36">
        <f>VLOOKUP(E421,'Bon de livraison'!M:N,2,FALSE)</f>
        <v>0</v>
      </c>
      <c r="J421" s="44">
        <f>VLOOKUP(I421,'Bon de livraison'!J:K,2,FALSE)</f>
        <v>0</v>
      </c>
    </row>
    <row r="422" spans="2:10" x14ac:dyDescent="0.25">
      <c r="B422" s="19" t="e">
        <f>VLOOKUP(A422,'Bon de livraison'!$G$3:$H$630,2,FALSE)</f>
        <v>#N/A</v>
      </c>
      <c r="F422" s="36">
        <f>VLOOKUP(E422,'Bon de livraison'!M:N,2,FALSE)</f>
        <v>0</v>
      </c>
      <c r="J422" s="44">
        <f>VLOOKUP(I422,'Bon de livraison'!J:K,2,FALSE)</f>
        <v>0</v>
      </c>
    </row>
    <row r="423" spans="2:10" x14ac:dyDescent="0.25">
      <c r="B423" s="19" t="e">
        <f>VLOOKUP(A423,'Bon de livraison'!$G$3:$H$630,2,FALSE)</f>
        <v>#N/A</v>
      </c>
      <c r="F423" s="36">
        <f>VLOOKUP(E423,'Bon de livraison'!M:N,2,FALSE)</f>
        <v>0</v>
      </c>
      <c r="J423" s="44">
        <f>VLOOKUP(I423,'Bon de livraison'!J:K,2,FALSE)</f>
        <v>0</v>
      </c>
    </row>
    <row r="424" spans="2:10" x14ac:dyDescent="0.25">
      <c r="B424" s="19" t="e">
        <f>VLOOKUP(A424,'Bon de livraison'!$G$3:$H$630,2,FALSE)</f>
        <v>#N/A</v>
      </c>
      <c r="F424" s="36">
        <f>VLOOKUP(E424,'Bon de livraison'!M:N,2,FALSE)</f>
        <v>0</v>
      </c>
      <c r="J424" s="44">
        <f>VLOOKUP(I424,'Bon de livraison'!J:K,2,FALSE)</f>
        <v>0</v>
      </c>
    </row>
    <row r="425" spans="2:10" x14ac:dyDescent="0.25">
      <c r="B425" s="19" t="e">
        <f>VLOOKUP(A425,'Bon de livraison'!$G$3:$H$630,2,FALSE)</f>
        <v>#N/A</v>
      </c>
      <c r="F425" s="36">
        <f>VLOOKUP(E425,'Bon de livraison'!M:N,2,FALSE)</f>
        <v>0</v>
      </c>
      <c r="J425" s="44">
        <f>VLOOKUP(I425,'Bon de livraison'!J:K,2,FALSE)</f>
        <v>0</v>
      </c>
    </row>
    <row r="426" spans="2:10" x14ac:dyDescent="0.25">
      <c r="B426" s="19" t="e">
        <f>VLOOKUP(A426,'Bon de livraison'!$G$3:$H$630,2,FALSE)</f>
        <v>#N/A</v>
      </c>
      <c r="F426" s="36">
        <f>VLOOKUP(E426,'Bon de livraison'!M:N,2,FALSE)</f>
        <v>0</v>
      </c>
      <c r="J426" s="44">
        <f>VLOOKUP(I426,'Bon de livraison'!J:K,2,FALSE)</f>
        <v>0</v>
      </c>
    </row>
    <row r="427" spans="2:10" x14ac:dyDescent="0.25">
      <c r="B427" s="19" t="e">
        <f>VLOOKUP(A427,'Bon de livraison'!$G$3:$H$630,2,FALSE)</f>
        <v>#N/A</v>
      </c>
      <c r="F427" s="36">
        <f>VLOOKUP(E427,'Bon de livraison'!M:N,2,FALSE)</f>
        <v>0</v>
      </c>
      <c r="J427" s="44">
        <f>VLOOKUP(I427,'Bon de livraison'!J:K,2,FALSE)</f>
        <v>0</v>
      </c>
    </row>
    <row r="428" spans="2:10" x14ac:dyDescent="0.25">
      <c r="B428" s="19" t="e">
        <f>VLOOKUP(A428,'Bon de livraison'!$G$3:$H$630,2,FALSE)</f>
        <v>#N/A</v>
      </c>
      <c r="F428" s="36">
        <f>VLOOKUP(E428,'Bon de livraison'!M:N,2,FALSE)</f>
        <v>0</v>
      </c>
      <c r="J428" s="44">
        <f>VLOOKUP(I428,'Bon de livraison'!J:K,2,FALSE)</f>
        <v>0</v>
      </c>
    </row>
    <row r="429" spans="2:10" x14ac:dyDescent="0.25">
      <c r="B429" s="19" t="e">
        <f>VLOOKUP(A429,'Bon de livraison'!$G$3:$H$630,2,FALSE)</f>
        <v>#N/A</v>
      </c>
      <c r="F429" s="36">
        <f>VLOOKUP(E429,'Bon de livraison'!M:N,2,FALSE)</f>
        <v>0</v>
      </c>
      <c r="J429" s="44">
        <f>VLOOKUP(I429,'Bon de livraison'!J:K,2,FALSE)</f>
        <v>0</v>
      </c>
    </row>
    <row r="430" spans="2:10" x14ac:dyDescent="0.25">
      <c r="B430" s="19" t="e">
        <f>VLOOKUP(A430,'Bon de livraison'!$G$3:$H$630,2,FALSE)</f>
        <v>#N/A</v>
      </c>
      <c r="F430" s="36">
        <f>VLOOKUP(E430,'Bon de livraison'!M:N,2,FALSE)</f>
        <v>0</v>
      </c>
      <c r="J430" s="44">
        <f>VLOOKUP(I430,'Bon de livraison'!J:K,2,FALSE)</f>
        <v>0</v>
      </c>
    </row>
    <row r="431" spans="2:10" x14ac:dyDescent="0.25">
      <c r="B431" s="19" t="e">
        <f>VLOOKUP(A431,'Bon de livraison'!$G$3:$H$630,2,FALSE)</f>
        <v>#N/A</v>
      </c>
      <c r="F431" s="36">
        <f>VLOOKUP(E431,'Bon de livraison'!M:N,2,FALSE)</f>
        <v>0</v>
      </c>
      <c r="J431" s="44">
        <f>VLOOKUP(I431,'Bon de livraison'!J:K,2,FALSE)</f>
        <v>0</v>
      </c>
    </row>
    <row r="432" spans="2:10" x14ac:dyDescent="0.25">
      <c r="B432" s="19" t="e">
        <f>VLOOKUP(A432,'Bon de livraison'!$G$3:$H$630,2,FALSE)</f>
        <v>#N/A</v>
      </c>
      <c r="F432" s="36">
        <f>VLOOKUP(E432,'Bon de livraison'!M:N,2,FALSE)</f>
        <v>0</v>
      </c>
      <c r="J432" s="44">
        <f>VLOOKUP(I432,'Bon de livraison'!J:K,2,FALSE)</f>
        <v>0</v>
      </c>
    </row>
    <row r="433" spans="2:10" x14ac:dyDescent="0.25">
      <c r="B433" s="19" t="e">
        <f>VLOOKUP(A433,'Bon de livraison'!$G$3:$H$630,2,FALSE)</f>
        <v>#N/A</v>
      </c>
      <c r="F433" s="36">
        <f>VLOOKUP(E433,'Bon de livraison'!M:N,2,FALSE)</f>
        <v>0</v>
      </c>
      <c r="J433" s="44">
        <f>VLOOKUP(I433,'Bon de livraison'!J:K,2,FALSE)</f>
        <v>0</v>
      </c>
    </row>
    <row r="434" spans="2:10" x14ac:dyDescent="0.25">
      <c r="B434" s="19" t="e">
        <f>VLOOKUP(A434,'Bon de livraison'!$G$3:$H$630,2,FALSE)</f>
        <v>#N/A</v>
      </c>
      <c r="F434" s="36">
        <f>VLOOKUP(E434,'Bon de livraison'!M:N,2,FALSE)</f>
        <v>0</v>
      </c>
      <c r="J434" s="44">
        <f>VLOOKUP(I434,'Bon de livraison'!J:K,2,FALSE)</f>
        <v>0</v>
      </c>
    </row>
    <row r="435" spans="2:10" x14ac:dyDescent="0.25">
      <c r="B435" s="19" t="e">
        <f>VLOOKUP(A435,'Bon de livraison'!$G$3:$H$630,2,FALSE)</f>
        <v>#N/A</v>
      </c>
      <c r="F435" s="36">
        <f>VLOOKUP(E435,'Bon de livraison'!M:N,2,FALSE)</f>
        <v>0</v>
      </c>
      <c r="J435" s="44">
        <f>VLOOKUP(I435,'Bon de livraison'!J:K,2,FALSE)</f>
        <v>0</v>
      </c>
    </row>
    <row r="436" spans="2:10" x14ac:dyDescent="0.25">
      <c r="B436" s="19" t="e">
        <f>VLOOKUP(A436,'Bon de livraison'!$G$3:$H$630,2,FALSE)</f>
        <v>#N/A</v>
      </c>
      <c r="F436" s="36">
        <f>VLOOKUP(E436,'Bon de livraison'!M:N,2,FALSE)</f>
        <v>0</v>
      </c>
      <c r="J436" s="44">
        <f>VLOOKUP(I436,'Bon de livraison'!J:K,2,FALSE)</f>
        <v>0</v>
      </c>
    </row>
    <row r="437" spans="2:10" x14ac:dyDescent="0.25">
      <c r="B437" s="19" t="e">
        <f>VLOOKUP(A437,'Bon de livraison'!$G$3:$H$630,2,FALSE)</f>
        <v>#N/A</v>
      </c>
      <c r="F437" s="36">
        <f>VLOOKUP(E437,'Bon de livraison'!M:N,2,FALSE)</f>
        <v>0</v>
      </c>
      <c r="J437" s="44">
        <f>VLOOKUP(I437,'Bon de livraison'!J:K,2,FALSE)</f>
        <v>0</v>
      </c>
    </row>
    <row r="438" spans="2:10" x14ac:dyDescent="0.25">
      <c r="B438" s="19" t="e">
        <f>VLOOKUP(A438,'Bon de livraison'!$G$3:$H$630,2,FALSE)</f>
        <v>#N/A</v>
      </c>
      <c r="F438" s="36">
        <f>VLOOKUP(E438,'Bon de livraison'!M:N,2,FALSE)</f>
        <v>0</v>
      </c>
      <c r="J438" s="44">
        <f>VLOOKUP(I438,'Bon de livraison'!J:K,2,FALSE)</f>
        <v>0</v>
      </c>
    </row>
    <row r="439" spans="2:10" x14ac:dyDescent="0.25">
      <c r="B439" s="19" t="e">
        <f>VLOOKUP(A439,'Bon de livraison'!$G$3:$H$630,2,FALSE)</f>
        <v>#N/A</v>
      </c>
      <c r="F439" s="36">
        <f>VLOOKUP(E439,'Bon de livraison'!M:N,2,FALSE)</f>
        <v>0</v>
      </c>
      <c r="J439" s="44">
        <f>VLOOKUP(I439,'Bon de livraison'!J:K,2,FALSE)</f>
        <v>0</v>
      </c>
    </row>
    <row r="440" spans="2:10" x14ac:dyDescent="0.25">
      <c r="B440" s="19" t="e">
        <f>VLOOKUP(A440,'Bon de livraison'!$G$3:$H$630,2,FALSE)</f>
        <v>#N/A</v>
      </c>
      <c r="F440" s="36">
        <f>VLOOKUP(E440,'Bon de livraison'!M:N,2,FALSE)</f>
        <v>0</v>
      </c>
      <c r="J440" s="44">
        <f>VLOOKUP(I440,'Bon de livraison'!J:K,2,FALSE)</f>
        <v>0</v>
      </c>
    </row>
    <row r="441" spans="2:10" x14ac:dyDescent="0.25">
      <c r="B441" s="19" t="e">
        <f>VLOOKUP(A441,'Bon de livraison'!$G$3:$H$630,2,FALSE)</f>
        <v>#N/A</v>
      </c>
      <c r="F441" s="36">
        <f>VLOOKUP(E441,'Bon de livraison'!M:N,2,FALSE)</f>
        <v>0</v>
      </c>
      <c r="J441" s="44">
        <f>VLOOKUP(I441,'Bon de livraison'!J:K,2,FALSE)</f>
        <v>0</v>
      </c>
    </row>
    <row r="442" spans="2:10" x14ac:dyDescent="0.25">
      <c r="B442" s="19" t="e">
        <f>VLOOKUP(A442,'Bon de livraison'!$G$3:$H$630,2,FALSE)</f>
        <v>#N/A</v>
      </c>
      <c r="F442" s="36">
        <f>VLOOKUP(E442,'Bon de livraison'!M:N,2,FALSE)</f>
        <v>0</v>
      </c>
      <c r="J442" s="44">
        <f>VLOOKUP(I442,'Bon de livraison'!J:K,2,FALSE)</f>
        <v>0</v>
      </c>
    </row>
    <row r="443" spans="2:10" x14ac:dyDescent="0.25">
      <c r="B443" s="19" t="e">
        <f>VLOOKUP(A443,'Bon de livraison'!$G$3:$H$630,2,FALSE)</f>
        <v>#N/A</v>
      </c>
      <c r="F443" s="36">
        <f>VLOOKUP(E443,'Bon de livraison'!M:N,2,FALSE)</f>
        <v>0</v>
      </c>
      <c r="J443" s="44">
        <f>VLOOKUP(I443,'Bon de livraison'!J:K,2,FALSE)</f>
        <v>0</v>
      </c>
    </row>
    <row r="444" spans="2:10" x14ac:dyDescent="0.25">
      <c r="B444" s="19" t="e">
        <f>VLOOKUP(A444,'Bon de livraison'!$G$3:$H$630,2,FALSE)</f>
        <v>#N/A</v>
      </c>
      <c r="F444" s="36">
        <f>VLOOKUP(E444,'Bon de livraison'!M:N,2,FALSE)</f>
        <v>0</v>
      </c>
      <c r="J444" s="44">
        <f>VLOOKUP(I444,'Bon de livraison'!J:K,2,FALSE)</f>
        <v>0</v>
      </c>
    </row>
    <row r="445" spans="2:10" x14ac:dyDescent="0.25">
      <c r="B445" s="19" t="e">
        <f>VLOOKUP(A445,'Bon de livraison'!$G$3:$H$630,2,FALSE)</f>
        <v>#N/A</v>
      </c>
      <c r="F445" s="36">
        <f>VLOOKUP(E445,'Bon de livraison'!M:N,2,FALSE)</f>
        <v>0</v>
      </c>
      <c r="J445" s="44">
        <f>VLOOKUP(I445,'Bon de livraison'!J:K,2,FALSE)</f>
        <v>0</v>
      </c>
    </row>
    <row r="446" spans="2:10" x14ac:dyDescent="0.25">
      <c r="B446" s="19" t="e">
        <f>VLOOKUP(A446,'Bon de livraison'!$G$3:$H$630,2,FALSE)</f>
        <v>#N/A</v>
      </c>
      <c r="F446" s="36">
        <f>VLOOKUP(E446,'Bon de livraison'!M:N,2,FALSE)</f>
        <v>0</v>
      </c>
      <c r="J446" s="44">
        <f>VLOOKUP(I446,'Bon de livraison'!J:K,2,FALSE)</f>
        <v>0</v>
      </c>
    </row>
    <row r="447" spans="2:10" x14ac:dyDescent="0.25">
      <c r="B447" s="19" t="e">
        <f>VLOOKUP(A447,'Bon de livraison'!$G$3:$H$630,2,FALSE)</f>
        <v>#N/A</v>
      </c>
      <c r="F447" s="36">
        <f>VLOOKUP(E447,'Bon de livraison'!M:N,2,FALSE)</f>
        <v>0</v>
      </c>
      <c r="J447" s="44">
        <f>VLOOKUP(I447,'Bon de livraison'!J:K,2,FALSE)</f>
        <v>0</v>
      </c>
    </row>
    <row r="448" spans="2:10" x14ac:dyDescent="0.25">
      <c r="B448" s="19" t="e">
        <f>VLOOKUP(A448,'Bon de livraison'!$G$3:$H$630,2,FALSE)</f>
        <v>#N/A</v>
      </c>
      <c r="F448" s="36">
        <f>VLOOKUP(E448,'Bon de livraison'!M:N,2,FALSE)</f>
        <v>0</v>
      </c>
      <c r="J448" s="44">
        <f>VLOOKUP(I448,'Bon de livraison'!J:K,2,FALSE)</f>
        <v>0</v>
      </c>
    </row>
    <row r="449" spans="2:10" x14ac:dyDescent="0.25">
      <c r="B449" s="19" t="e">
        <f>VLOOKUP(A449,'Bon de livraison'!$G$3:$H$630,2,FALSE)</f>
        <v>#N/A</v>
      </c>
      <c r="F449" s="36">
        <f>VLOOKUP(E449,'Bon de livraison'!M:N,2,FALSE)</f>
        <v>0</v>
      </c>
      <c r="J449" s="44">
        <f>VLOOKUP(I449,'Bon de livraison'!J:K,2,FALSE)</f>
        <v>0</v>
      </c>
    </row>
    <row r="450" spans="2:10" x14ac:dyDescent="0.25">
      <c r="B450" s="19" t="e">
        <f>VLOOKUP(A450,'Bon de livraison'!$G$3:$H$630,2,FALSE)</f>
        <v>#N/A</v>
      </c>
      <c r="F450" s="36">
        <f>VLOOKUP(E450,'Bon de livraison'!M:N,2,FALSE)</f>
        <v>0</v>
      </c>
      <c r="J450" s="44">
        <f>VLOOKUP(I450,'Bon de livraison'!J:K,2,FALSE)</f>
        <v>0</v>
      </c>
    </row>
    <row r="451" spans="2:10" x14ac:dyDescent="0.25">
      <c r="B451" s="19" t="e">
        <f>VLOOKUP(A451,'Bon de livraison'!$G$3:$H$630,2,FALSE)</f>
        <v>#N/A</v>
      </c>
      <c r="F451" s="36">
        <f>VLOOKUP(E451,'Bon de livraison'!M:N,2,FALSE)</f>
        <v>0</v>
      </c>
      <c r="J451" s="44">
        <f>VLOOKUP(I451,'Bon de livraison'!J:K,2,FALSE)</f>
        <v>0</v>
      </c>
    </row>
    <row r="452" spans="2:10" x14ac:dyDescent="0.25">
      <c r="B452" s="19" t="e">
        <f>VLOOKUP(A452,'Bon de livraison'!$G$3:$H$630,2,FALSE)</f>
        <v>#N/A</v>
      </c>
      <c r="F452" s="36">
        <f>VLOOKUP(E452,'Bon de livraison'!M:N,2,FALSE)</f>
        <v>0</v>
      </c>
      <c r="J452" s="44">
        <f>VLOOKUP(I452,'Bon de livraison'!J:K,2,FALSE)</f>
        <v>0</v>
      </c>
    </row>
    <row r="453" spans="2:10" x14ac:dyDescent="0.25">
      <c r="B453" s="19" t="e">
        <f>VLOOKUP(A453,'Bon de livraison'!$G$3:$H$630,2,FALSE)</f>
        <v>#N/A</v>
      </c>
      <c r="F453" s="36">
        <f>VLOOKUP(E453,'Bon de livraison'!M:N,2,FALSE)</f>
        <v>0</v>
      </c>
      <c r="J453" s="44">
        <f>VLOOKUP(I453,'Bon de livraison'!J:K,2,FALSE)</f>
        <v>0</v>
      </c>
    </row>
    <row r="454" spans="2:10" x14ac:dyDescent="0.25">
      <c r="B454" s="19" t="e">
        <f>VLOOKUP(A454,'Bon de livraison'!$G$3:$H$630,2,FALSE)</f>
        <v>#N/A</v>
      </c>
      <c r="F454" s="36">
        <f>VLOOKUP(E454,'Bon de livraison'!M:N,2,FALSE)</f>
        <v>0</v>
      </c>
      <c r="J454" s="44">
        <f>VLOOKUP(I454,'Bon de livraison'!J:K,2,FALSE)</f>
        <v>0</v>
      </c>
    </row>
    <row r="455" spans="2:10" x14ac:dyDescent="0.25">
      <c r="B455" s="19" t="e">
        <f>VLOOKUP(A455,'Bon de livraison'!$G$3:$H$630,2,FALSE)</f>
        <v>#N/A</v>
      </c>
      <c r="F455" s="36">
        <f>VLOOKUP(E455,'Bon de livraison'!M:N,2,FALSE)</f>
        <v>0</v>
      </c>
      <c r="J455" s="44">
        <f>VLOOKUP(I455,'Bon de livraison'!J:K,2,FALSE)</f>
        <v>0</v>
      </c>
    </row>
    <row r="456" spans="2:10" x14ac:dyDescent="0.25">
      <c r="B456" s="19" t="e">
        <f>VLOOKUP(A456,'Bon de livraison'!$G$3:$H$630,2,FALSE)</f>
        <v>#N/A</v>
      </c>
      <c r="F456" s="36">
        <f>VLOOKUP(E456,'Bon de livraison'!M:N,2,FALSE)</f>
        <v>0</v>
      </c>
      <c r="J456" s="44">
        <f>VLOOKUP(I456,'Bon de livraison'!J:K,2,FALSE)</f>
        <v>0</v>
      </c>
    </row>
    <row r="457" spans="2:10" x14ac:dyDescent="0.25">
      <c r="B457" s="19" t="e">
        <f>VLOOKUP(A457,'Bon de livraison'!$G$3:$H$630,2,FALSE)</f>
        <v>#N/A</v>
      </c>
      <c r="F457" s="36">
        <f>VLOOKUP(E457,'Bon de livraison'!M:N,2,FALSE)</f>
        <v>0</v>
      </c>
      <c r="J457" s="44">
        <f>VLOOKUP(I457,'Bon de livraison'!J:K,2,FALSE)</f>
        <v>0</v>
      </c>
    </row>
    <row r="458" spans="2:10" x14ac:dyDescent="0.25">
      <c r="B458" s="19" t="e">
        <f>VLOOKUP(A458,'Bon de livraison'!$G$3:$H$630,2,FALSE)</f>
        <v>#N/A</v>
      </c>
      <c r="F458" s="36">
        <f>VLOOKUP(E458,'Bon de livraison'!M:N,2,FALSE)</f>
        <v>0</v>
      </c>
      <c r="J458" s="44">
        <f>VLOOKUP(I458,'Bon de livraison'!J:K,2,FALSE)</f>
        <v>0</v>
      </c>
    </row>
    <row r="459" spans="2:10" x14ac:dyDescent="0.25">
      <c r="B459" s="19" t="e">
        <f>VLOOKUP(A459,'Bon de livraison'!$G$3:$H$630,2,FALSE)</f>
        <v>#N/A</v>
      </c>
      <c r="F459" s="36">
        <f>VLOOKUP(E459,'Bon de livraison'!M:N,2,FALSE)</f>
        <v>0</v>
      </c>
      <c r="J459" s="44">
        <f>VLOOKUP(I459,'Bon de livraison'!J:K,2,FALSE)</f>
        <v>0</v>
      </c>
    </row>
    <row r="460" spans="2:10" x14ac:dyDescent="0.25">
      <c r="B460" s="19" t="e">
        <f>VLOOKUP(A460,'Bon de livraison'!$G$3:$H$630,2,FALSE)</f>
        <v>#N/A</v>
      </c>
      <c r="F460" s="36">
        <f>VLOOKUP(E460,'Bon de livraison'!M:N,2,FALSE)</f>
        <v>0</v>
      </c>
      <c r="J460" s="44">
        <f>VLOOKUP(I460,'Bon de livraison'!J:K,2,FALSE)</f>
        <v>0</v>
      </c>
    </row>
    <row r="461" spans="2:10" x14ac:dyDescent="0.25">
      <c r="B461" s="19" t="e">
        <f>VLOOKUP(A461,'Bon de livraison'!$G$3:$H$630,2,FALSE)</f>
        <v>#N/A</v>
      </c>
      <c r="F461" s="36">
        <f>VLOOKUP(E461,'Bon de livraison'!M:N,2,FALSE)</f>
        <v>0</v>
      </c>
      <c r="J461" s="44">
        <f>VLOOKUP(I461,'Bon de livraison'!J:K,2,FALSE)</f>
        <v>0</v>
      </c>
    </row>
    <row r="462" spans="2:10" x14ac:dyDescent="0.25">
      <c r="B462" s="19" t="e">
        <f>VLOOKUP(A462,'Bon de livraison'!$G$3:$H$630,2,FALSE)</f>
        <v>#N/A</v>
      </c>
      <c r="F462" s="36">
        <f>VLOOKUP(E462,'Bon de livraison'!M:N,2,FALSE)</f>
        <v>0</v>
      </c>
      <c r="J462" s="44">
        <f>VLOOKUP(I462,'Bon de livraison'!J:K,2,FALSE)</f>
        <v>0</v>
      </c>
    </row>
    <row r="463" spans="2:10" x14ac:dyDescent="0.25">
      <c r="B463" s="19" t="e">
        <f>VLOOKUP(A463,'Bon de livraison'!$G$3:$H$630,2,FALSE)</f>
        <v>#N/A</v>
      </c>
      <c r="F463" s="36">
        <f>VLOOKUP(E463,'Bon de livraison'!M:N,2,FALSE)</f>
        <v>0</v>
      </c>
      <c r="J463" s="44">
        <f>VLOOKUP(I463,'Bon de livraison'!J:K,2,FALSE)</f>
        <v>0</v>
      </c>
    </row>
    <row r="464" spans="2:10" x14ac:dyDescent="0.25">
      <c r="B464" s="19" t="e">
        <f>VLOOKUP(A464,'Bon de livraison'!$G$3:$H$630,2,FALSE)</f>
        <v>#N/A</v>
      </c>
      <c r="F464" s="36">
        <f>VLOOKUP(E464,'Bon de livraison'!M:N,2,FALSE)</f>
        <v>0</v>
      </c>
      <c r="J464" s="44">
        <f>VLOOKUP(I464,'Bon de livraison'!J:K,2,FALSE)</f>
        <v>0</v>
      </c>
    </row>
    <row r="465" spans="2:10" x14ac:dyDescent="0.25">
      <c r="B465" s="19" t="e">
        <f>VLOOKUP(A465,'Bon de livraison'!$G$3:$H$630,2,FALSE)</f>
        <v>#N/A</v>
      </c>
      <c r="F465" s="36">
        <f>VLOOKUP(E465,'Bon de livraison'!M:N,2,FALSE)</f>
        <v>0</v>
      </c>
      <c r="J465" s="44">
        <f>VLOOKUP(I465,'Bon de livraison'!J:K,2,FALSE)</f>
        <v>0</v>
      </c>
    </row>
    <row r="466" spans="2:10" x14ac:dyDescent="0.25">
      <c r="B466" s="19" t="e">
        <f>VLOOKUP(A466,'Bon de livraison'!$G$3:$H$630,2,FALSE)</f>
        <v>#N/A</v>
      </c>
      <c r="F466" s="36">
        <f>VLOOKUP(E466,'Bon de livraison'!M:N,2,FALSE)</f>
        <v>0</v>
      </c>
      <c r="J466" s="44">
        <f>VLOOKUP(I466,'Bon de livraison'!J:K,2,FALSE)</f>
        <v>0</v>
      </c>
    </row>
    <row r="467" spans="2:10" x14ac:dyDescent="0.25">
      <c r="B467" s="19" t="e">
        <f>VLOOKUP(A467,'Bon de livraison'!$G$3:$H$630,2,FALSE)</f>
        <v>#N/A</v>
      </c>
      <c r="F467" s="36">
        <f>VLOOKUP(E467,'Bon de livraison'!M:N,2,FALSE)</f>
        <v>0</v>
      </c>
      <c r="J467" s="44">
        <f>VLOOKUP(I467,'Bon de livraison'!J:K,2,FALSE)</f>
        <v>0</v>
      </c>
    </row>
    <row r="468" spans="2:10" x14ac:dyDescent="0.25">
      <c r="B468" s="19" t="e">
        <f>VLOOKUP(A468,'Bon de livraison'!$G$3:$H$630,2,FALSE)</f>
        <v>#N/A</v>
      </c>
      <c r="F468" s="36">
        <f>VLOOKUP(E468,'Bon de livraison'!M:N,2,FALSE)</f>
        <v>0</v>
      </c>
      <c r="J468" s="44">
        <f>VLOOKUP(I468,'Bon de livraison'!J:K,2,FALSE)</f>
        <v>0</v>
      </c>
    </row>
    <row r="469" spans="2:10" x14ac:dyDescent="0.25">
      <c r="B469" s="19" t="e">
        <f>VLOOKUP(A469,'Bon de livraison'!$G$3:$H$630,2,FALSE)</f>
        <v>#N/A</v>
      </c>
      <c r="F469" s="36">
        <f>VLOOKUP(E469,'Bon de livraison'!M:N,2,FALSE)</f>
        <v>0</v>
      </c>
      <c r="J469" s="44">
        <f>VLOOKUP(I469,'Bon de livraison'!J:K,2,FALSE)</f>
        <v>0</v>
      </c>
    </row>
    <row r="470" spans="2:10" x14ac:dyDescent="0.25">
      <c r="B470" s="19" t="e">
        <f>VLOOKUP(A470,'Bon de livraison'!$G$3:$H$630,2,FALSE)</f>
        <v>#N/A</v>
      </c>
      <c r="F470" s="36">
        <f>VLOOKUP(E470,'Bon de livraison'!M:N,2,FALSE)</f>
        <v>0</v>
      </c>
      <c r="J470" s="44">
        <f>VLOOKUP(I470,'Bon de livraison'!J:K,2,FALSE)</f>
        <v>0</v>
      </c>
    </row>
    <row r="471" spans="2:10" x14ac:dyDescent="0.25">
      <c r="B471" s="19" t="e">
        <f>VLOOKUP(A471,'Bon de livraison'!$G$3:$H$630,2,FALSE)</f>
        <v>#N/A</v>
      </c>
      <c r="F471" s="36">
        <f>VLOOKUP(E471,'Bon de livraison'!M:N,2,FALSE)</f>
        <v>0</v>
      </c>
      <c r="J471" s="44">
        <f>VLOOKUP(I471,'Bon de livraison'!J:K,2,FALSE)</f>
        <v>0</v>
      </c>
    </row>
    <row r="472" spans="2:10" x14ac:dyDescent="0.25">
      <c r="B472" s="19" t="e">
        <f>VLOOKUP(A472,'Bon de livraison'!$G$3:$H$630,2,FALSE)</f>
        <v>#N/A</v>
      </c>
      <c r="F472" s="36">
        <f>VLOOKUP(E472,'Bon de livraison'!M:N,2,FALSE)</f>
        <v>0</v>
      </c>
      <c r="J472" s="44">
        <f>VLOOKUP(I472,'Bon de livraison'!J:K,2,FALSE)</f>
        <v>0</v>
      </c>
    </row>
    <row r="473" spans="2:10" x14ac:dyDescent="0.25">
      <c r="B473" s="19" t="e">
        <f>VLOOKUP(A473,'Bon de livraison'!$G$3:$H$630,2,FALSE)</f>
        <v>#N/A</v>
      </c>
      <c r="F473" s="36">
        <f>VLOOKUP(E473,'Bon de livraison'!M:N,2,FALSE)</f>
        <v>0</v>
      </c>
      <c r="J473" s="44">
        <f>VLOOKUP(I473,'Bon de livraison'!J:K,2,FALSE)</f>
        <v>0</v>
      </c>
    </row>
    <row r="474" spans="2:10" x14ac:dyDescent="0.25">
      <c r="B474" s="19" t="e">
        <f>VLOOKUP(A474,'Bon de livraison'!$G$3:$H$630,2,FALSE)</f>
        <v>#N/A</v>
      </c>
      <c r="F474" s="36">
        <f>VLOOKUP(E474,'Bon de livraison'!M:N,2,FALSE)</f>
        <v>0</v>
      </c>
      <c r="J474" s="44">
        <f>VLOOKUP(I474,'Bon de livraison'!J:K,2,FALSE)</f>
        <v>0</v>
      </c>
    </row>
    <row r="475" spans="2:10" x14ac:dyDescent="0.25">
      <c r="B475" s="19" t="e">
        <f>VLOOKUP(A475,'Bon de livraison'!$G$3:$H$630,2,FALSE)</f>
        <v>#N/A</v>
      </c>
      <c r="F475" s="36">
        <f>VLOOKUP(E475,'Bon de livraison'!M:N,2,FALSE)</f>
        <v>0</v>
      </c>
      <c r="J475" s="44">
        <f>VLOOKUP(I475,'Bon de livraison'!J:K,2,FALSE)</f>
        <v>0</v>
      </c>
    </row>
    <row r="476" spans="2:10" x14ac:dyDescent="0.25">
      <c r="B476" s="19" t="e">
        <f>VLOOKUP(A476,'Bon de livraison'!$G$3:$H$630,2,FALSE)</f>
        <v>#N/A</v>
      </c>
      <c r="F476" s="36">
        <f>VLOOKUP(E476,'Bon de livraison'!M:N,2,FALSE)</f>
        <v>0</v>
      </c>
      <c r="J476" s="44">
        <f>VLOOKUP(I476,'Bon de livraison'!J:K,2,FALSE)</f>
        <v>0</v>
      </c>
    </row>
    <row r="477" spans="2:10" x14ac:dyDescent="0.25">
      <c r="B477" s="19" t="e">
        <f>VLOOKUP(A477,'Bon de livraison'!$G$3:$H$630,2,FALSE)</f>
        <v>#N/A</v>
      </c>
      <c r="F477" s="36">
        <f>VLOOKUP(E477,'Bon de livraison'!M:N,2,FALSE)</f>
        <v>0</v>
      </c>
      <c r="J477" s="44">
        <f>VLOOKUP(I477,'Bon de livraison'!J:K,2,FALSE)</f>
        <v>0</v>
      </c>
    </row>
    <row r="478" spans="2:10" x14ac:dyDescent="0.25">
      <c r="B478" s="19" t="e">
        <f>VLOOKUP(A478,'Bon de livraison'!$G$3:$H$630,2,FALSE)</f>
        <v>#N/A</v>
      </c>
      <c r="F478" s="36">
        <f>VLOOKUP(E478,'Bon de livraison'!M:N,2,FALSE)</f>
        <v>0</v>
      </c>
      <c r="J478" s="44">
        <f>VLOOKUP(I478,'Bon de livraison'!J:K,2,FALSE)</f>
        <v>0</v>
      </c>
    </row>
    <row r="479" spans="2:10" x14ac:dyDescent="0.25">
      <c r="B479" s="19" t="e">
        <f>VLOOKUP(A479,'Bon de livraison'!$G$3:$H$630,2,FALSE)</f>
        <v>#N/A</v>
      </c>
      <c r="F479" s="36">
        <f>VLOOKUP(E479,'Bon de livraison'!M:N,2,FALSE)</f>
        <v>0</v>
      </c>
      <c r="J479" s="44">
        <f>VLOOKUP(I479,'Bon de livraison'!J:K,2,FALSE)</f>
        <v>0</v>
      </c>
    </row>
    <row r="480" spans="2:10" x14ac:dyDescent="0.25">
      <c r="B480" s="19" t="e">
        <f>VLOOKUP(A480,'Bon de livraison'!$G$3:$H$630,2,FALSE)</f>
        <v>#N/A</v>
      </c>
      <c r="F480" s="36">
        <f>VLOOKUP(E480,'Bon de livraison'!M:N,2,FALSE)</f>
        <v>0</v>
      </c>
      <c r="J480" s="44">
        <f>VLOOKUP(I480,'Bon de livraison'!J:K,2,FALSE)</f>
        <v>0</v>
      </c>
    </row>
    <row r="481" spans="2:10" x14ac:dyDescent="0.25">
      <c r="B481" s="19" t="e">
        <f>VLOOKUP(A481,'Bon de livraison'!$G$3:$H$630,2,FALSE)</f>
        <v>#N/A</v>
      </c>
      <c r="F481" s="36">
        <f>VLOOKUP(E481,'Bon de livraison'!M:N,2,FALSE)</f>
        <v>0</v>
      </c>
      <c r="J481" s="44">
        <f>VLOOKUP(I481,'Bon de livraison'!J:K,2,FALSE)</f>
        <v>0</v>
      </c>
    </row>
    <row r="482" spans="2:10" x14ac:dyDescent="0.25">
      <c r="B482" s="19" t="e">
        <f>VLOOKUP(A482,'Bon de livraison'!$G$3:$H$630,2,FALSE)</f>
        <v>#N/A</v>
      </c>
      <c r="F482" s="36">
        <f>VLOOKUP(E482,'Bon de livraison'!M:N,2,FALSE)</f>
        <v>0</v>
      </c>
      <c r="J482" s="44">
        <f>VLOOKUP(I482,'Bon de livraison'!J:K,2,FALSE)</f>
        <v>0</v>
      </c>
    </row>
    <row r="483" spans="2:10" x14ac:dyDescent="0.25">
      <c r="B483" s="19" t="e">
        <f>VLOOKUP(A483,'Bon de livraison'!$G$3:$H$630,2,FALSE)</f>
        <v>#N/A</v>
      </c>
      <c r="F483" s="36">
        <f>VLOOKUP(E483,'Bon de livraison'!M:N,2,FALSE)</f>
        <v>0</v>
      </c>
      <c r="J483" s="44">
        <f>VLOOKUP(I483,'Bon de livraison'!J:K,2,FALSE)</f>
        <v>0</v>
      </c>
    </row>
    <row r="484" spans="2:10" x14ac:dyDescent="0.25">
      <c r="B484" s="19" t="e">
        <f>VLOOKUP(A484,'Bon de livraison'!$G$3:$H$630,2,FALSE)</f>
        <v>#N/A</v>
      </c>
      <c r="F484" s="36">
        <f>VLOOKUP(E484,'Bon de livraison'!M:N,2,FALSE)</f>
        <v>0</v>
      </c>
      <c r="J484" s="44">
        <f>VLOOKUP(I484,'Bon de livraison'!J:K,2,FALSE)</f>
        <v>0</v>
      </c>
    </row>
    <row r="485" spans="2:10" x14ac:dyDescent="0.25">
      <c r="B485" s="19" t="e">
        <f>VLOOKUP(A485,'Bon de livraison'!$G$3:$H$630,2,FALSE)</f>
        <v>#N/A</v>
      </c>
      <c r="F485" s="36">
        <f>VLOOKUP(E485,'Bon de livraison'!M:N,2,FALSE)</f>
        <v>0</v>
      </c>
      <c r="J485" s="44">
        <f>VLOOKUP(I485,'Bon de livraison'!J:K,2,FALSE)</f>
        <v>0</v>
      </c>
    </row>
    <row r="486" spans="2:10" x14ac:dyDescent="0.25">
      <c r="B486" s="19" t="e">
        <f>VLOOKUP(A486,'Bon de livraison'!$G$3:$H$630,2,FALSE)</f>
        <v>#N/A</v>
      </c>
      <c r="F486" s="36">
        <f>VLOOKUP(E486,'Bon de livraison'!M:N,2,FALSE)</f>
        <v>0</v>
      </c>
      <c r="J486" s="44">
        <f>VLOOKUP(I486,'Bon de livraison'!J:K,2,FALSE)</f>
        <v>0</v>
      </c>
    </row>
    <row r="487" spans="2:10" x14ac:dyDescent="0.25">
      <c r="B487" s="19" t="e">
        <f>VLOOKUP(A487,'Bon de livraison'!$G$3:$H$630,2,FALSE)</f>
        <v>#N/A</v>
      </c>
      <c r="F487" s="36">
        <f>VLOOKUP(E487,'Bon de livraison'!M:N,2,FALSE)</f>
        <v>0</v>
      </c>
      <c r="J487" s="44">
        <f>VLOOKUP(I487,'Bon de livraison'!J:K,2,FALSE)</f>
        <v>0</v>
      </c>
    </row>
    <row r="488" spans="2:10" x14ac:dyDescent="0.25">
      <c r="B488" s="19" t="e">
        <f>VLOOKUP(A488,'Bon de livraison'!$G$3:$H$630,2,FALSE)</f>
        <v>#N/A</v>
      </c>
      <c r="F488" s="36">
        <f>VLOOKUP(E488,'Bon de livraison'!M:N,2,FALSE)</f>
        <v>0</v>
      </c>
      <c r="J488" s="44">
        <f>VLOOKUP(I488,'Bon de livraison'!J:K,2,FALSE)</f>
        <v>0</v>
      </c>
    </row>
    <row r="489" spans="2:10" x14ac:dyDescent="0.25">
      <c r="B489" s="19" t="e">
        <f>VLOOKUP(A489,'Bon de livraison'!$G$3:$H$630,2,FALSE)</f>
        <v>#N/A</v>
      </c>
      <c r="F489" s="36">
        <f>VLOOKUP(E489,'Bon de livraison'!M:N,2,FALSE)</f>
        <v>0</v>
      </c>
      <c r="J489" s="44">
        <f>VLOOKUP(I489,'Bon de livraison'!J:K,2,FALSE)</f>
        <v>0</v>
      </c>
    </row>
    <row r="490" spans="2:10" x14ac:dyDescent="0.25">
      <c r="B490" s="19" t="e">
        <f>VLOOKUP(A490,'Bon de livraison'!$G$3:$H$630,2,FALSE)</f>
        <v>#N/A</v>
      </c>
      <c r="F490" s="36">
        <f>VLOOKUP(E490,'Bon de livraison'!M:N,2,FALSE)</f>
        <v>0</v>
      </c>
      <c r="J490" s="44">
        <f>VLOOKUP(I490,'Bon de livraison'!J:K,2,FALSE)</f>
        <v>0</v>
      </c>
    </row>
    <row r="491" spans="2:10" x14ac:dyDescent="0.25">
      <c r="B491" s="19" t="e">
        <f>VLOOKUP(A491,'Bon de livraison'!$G$3:$H$630,2,FALSE)</f>
        <v>#N/A</v>
      </c>
      <c r="F491" s="36">
        <f>VLOOKUP(E491,'Bon de livraison'!M:N,2,FALSE)</f>
        <v>0</v>
      </c>
      <c r="J491" s="44">
        <f>VLOOKUP(I491,'Bon de livraison'!J:K,2,FALSE)</f>
        <v>0</v>
      </c>
    </row>
    <row r="492" spans="2:10" x14ac:dyDescent="0.25">
      <c r="B492" s="19" t="e">
        <f>VLOOKUP(A492,'Bon de livraison'!$G$3:$H$630,2,FALSE)</f>
        <v>#N/A</v>
      </c>
      <c r="F492" s="36">
        <f>VLOOKUP(E492,'Bon de livraison'!M:N,2,FALSE)</f>
        <v>0</v>
      </c>
      <c r="J492" s="44">
        <f>VLOOKUP(I492,'Bon de livraison'!J:K,2,FALSE)</f>
        <v>0</v>
      </c>
    </row>
    <row r="493" spans="2:10" x14ac:dyDescent="0.25">
      <c r="B493" s="19" t="e">
        <f>VLOOKUP(A493,'Bon de livraison'!$G$3:$H$630,2,FALSE)</f>
        <v>#N/A</v>
      </c>
      <c r="F493" s="36">
        <f>VLOOKUP(E493,'Bon de livraison'!M:N,2,FALSE)</f>
        <v>0</v>
      </c>
      <c r="J493" s="44">
        <f>VLOOKUP(I493,'Bon de livraison'!J:K,2,FALSE)</f>
        <v>0</v>
      </c>
    </row>
    <row r="494" spans="2:10" x14ac:dyDescent="0.25">
      <c r="B494" s="19" t="e">
        <f>VLOOKUP(A494,'Bon de livraison'!$G$3:$H$630,2,FALSE)</f>
        <v>#N/A</v>
      </c>
      <c r="F494" s="36">
        <f>VLOOKUP(E494,'Bon de livraison'!M:N,2,FALSE)</f>
        <v>0</v>
      </c>
      <c r="J494" s="44">
        <f>VLOOKUP(I494,'Bon de livraison'!J:K,2,FALSE)</f>
        <v>0</v>
      </c>
    </row>
    <row r="495" spans="2:10" x14ac:dyDescent="0.25">
      <c r="B495" s="19" t="e">
        <f>VLOOKUP(A495,'Bon de livraison'!$G$3:$H$630,2,FALSE)</f>
        <v>#N/A</v>
      </c>
      <c r="F495" s="36">
        <f>VLOOKUP(E495,'Bon de livraison'!M:N,2,FALSE)</f>
        <v>0</v>
      </c>
      <c r="J495" s="44">
        <f>VLOOKUP(I495,'Bon de livraison'!J:K,2,FALSE)</f>
        <v>0</v>
      </c>
    </row>
    <row r="496" spans="2:10" x14ac:dyDescent="0.25">
      <c r="B496" s="19" t="e">
        <f>VLOOKUP(A496,'Bon de livraison'!$G$3:$H$630,2,FALSE)</f>
        <v>#N/A</v>
      </c>
      <c r="F496" s="36">
        <f>VLOOKUP(E496,'Bon de livraison'!M:N,2,FALSE)</f>
        <v>0</v>
      </c>
      <c r="J496" s="44">
        <f>VLOOKUP(I496,'Bon de livraison'!J:K,2,FALSE)</f>
        <v>0</v>
      </c>
    </row>
    <row r="497" spans="2:10" x14ac:dyDescent="0.25">
      <c r="B497" s="19" t="e">
        <f>VLOOKUP(A497,'Bon de livraison'!$G$3:$H$630,2,FALSE)</f>
        <v>#N/A</v>
      </c>
      <c r="F497" s="36">
        <f>VLOOKUP(E497,'Bon de livraison'!M:N,2,FALSE)</f>
        <v>0</v>
      </c>
      <c r="J497" s="44">
        <f>VLOOKUP(I497,'Bon de livraison'!J:K,2,FALSE)</f>
        <v>0</v>
      </c>
    </row>
    <row r="498" spans="2:10" x14ac:dyDescent="0.25">
      <c r="B498" s="19" t="e">
        <f>VLOOKUP(A498,'Bon de livraison'!$G$3:$H$630,2,FALSE)</f>
        <v>#N/A</v>
      </c>
      <c r="F498" s="36">
        <f>VLOOKUP(E498,'Bon de livraison'!M:N,2,FALSE)</f>
        <v>0</v>
      </c>
      <c r="J498" s="44">
        <f>VLOOKUP(I498,'Bon de livraison'!J:K,2,FALSE)</f>
        <v>0</v>
      </c>
    </row>
    <row r="499" spans="2:10" x14ac:dyDescent="0.25">
      <c r="B499" s="19" t="e">
        <f>VLOOKUP(A499,'Bon de livraison'!$G$3:$H$630,2,FALSE)</f>
        <v>#N/A</v>
      </c>
      <c r="F499" s="36">
        <f>VLOOKUP(E499,'Bon de livraison'!M:N,2,FALSE)</f>
        <v>0</v>
      </c>
      <c r="J499" s="44">
        <f>VLOOKUP(I499,'Bon de livraison'!J:K,2,FALSE)</f>
        <v>0</v>
      </c>
    </row>
    <row r="500" spans="2:10" x14ac:dyDescent="0.25">
      <c r="B500" s="19" t="e">
        <f>VLOOKUP(A500,'Bon de livraison'!$G$3:$H$630,2,FALSE)</f>
        <v>#N/A</v>
      </c>
      <c r="F500" s="36">
        <f>VLOOKUP(E500,'Bon de livraison'!M:N,2,FALSE)</f>
        <v>0</v>
      </c>
      <c r="J500" s="44">
        <f>VLOOKUP(I500,'Bon de livraison'!J:K,2,FALSE)</f>
        <v>0</v>
      </c>
    </row>
    <row r="501" spans="2:10" x14ac:dyDescent="0.25">
      <c r="B501" s="19" t="e">
        <f>VLOOKUP(A501,'Bon de livraison'!$G$3:$H$630,2,FALSE)</f>
        <v>#N/A</v>
      </c>
      <c r="F501" s="36">
        <f>VLOOKUP(E501,'Bon de livraison'!M:N,2,FALSE)</f>
        <v>0</v>
      </c>
      <c r="J501" s="44">
        <f>VLOOKUP(I501,'Bon de livraison'!J:K,2,FALSE)</f>
        <v>0</v>
      </c>
    </row>
    <row r="502" spans="2:10" x14ac:dyDescent="0.25">
      <c r="B502" s="19" t="e">
        <f>VLOOKUP(A502,'Bon de livraison'!$G$3:$H$630,2,FALSE)</f>
        <v>#N/A</v>
      </c>
      <c r="F502" s="36">
        <f>VLOOKUP(E502,'Bon de livraison'!M:N,2,FALSE)</f>
        <v>0</v>
      </c>
      <c r="J502" s="44">
        <f>VLOOKUP(I502,'Bon de livraison'!J:K,2,FALSE)</f>
        <v>0</v>
      </c>
    </row>
    <row r="503" spans="2:10" x14ac:dyDescent="0.25">
      <c r="B503" s="19" t="e">
        <f>VLOOKUP(A503,'Bon de livraison'!$G$3:$H$630,2,FALSE)</f>
        <v>#N/A</v>
      </c>
      <c r="F503" s="36">
        <f>VLOOKUP(E503,'Bon de livraison'!M:N,2,FALSE)</f>
        <v>0</v>
      </c>
      <c r="J503" s="44">
        <f>VLOOKUP(I503,'Bon de livraison'!J:K,2,FALSE)</f>
        <v>0</v>
      </c>
    </row>
    <row r="504" spans="2:10" x14ac:dyDescent="0.25">
      <c r="B504" s="19" t="e">
        <f>VLOOKUP(A504,'Bon de livraison'!$G$3:$H$630,2,FALSE)</f>
        <v>#N/A</v>
      </c>
      <c r="F504" s="36">
        <f>VLOOKUP(E504,'Bon de livraison'!M:N,2,FALSE)</f>
        <v>0</v>
      </c>
      <c r="J504" s="44">
        <f>VLOOKUP(I504,'Bon de livraison'!J:K,2,FALSE)</f>
        <v>0</v>
      </c>
    </row>
    <row r="505" spans="2:10" x14ac:dyDescent="0.25">
      <c r="B505" s="19" t="e">
        <f>VLOOKUP(A505,'Bon de livraison'!$G$3:$H$630,2,FALSE)</f>
        <v>#N/A</v>
      </c>
      <c r="F505" s="36">
        <f>VLOOKUP(E505,'Bon de livraison'!M:N,2,FALSE)</f>
        <v>0</v>
      </c>
      <c r="J505" s="44">
        <f>VLOOKUP(I505,'Bon de livraison'!J:K,2,FALSE)</f>
        <v>0</v>
      </c>
    </row>
    <row r="506" spans="2:10" x14ac:dyDescent="0.25">
      <c r="B506" s="19" t="e">
        <f>VLOOKUP(A506,'Bon de livraison'!$G$3:$H$630,2,FALSE)</f>
        <v>#N/A</v>
      </c>
      <c r="F506" s="36">
        <f>VLOOKUP(E506,'Bon de livraison'!M:N,2,FALSE)</f>
        <v>0</v>
      </c>
      <c r="J506" s="44">
        <f>VLOOKUP(I506,'Bon de livraison'!J:K,2,FALSE)</f>
        <v>0</v>
      </c>
    </row>
    <row r="507" spans="2:10" x14ac:dyDescent="0.25">
      <c r="B507" s="19" t="e">
        <f>VLOOKUP(A507,'Bon de livraison'!$G$3:$H$630,2,FALSE)</f>
        <v>#N/A</v>
      </c>
      <c r="F507" s="36">
        <f>VLOOKUP(E507,'Bon de livraison'!M:N,2,FALSE)</f>
        <v>0</v>
      </c>
      <c r="J507" s="44">
        <f>VLOOKUP(I507,'Bon de livraison'!J:K,2,FALSE)</f>
        <v>0</v>
      </c>
    </row>
    <row r="508" spans="2:10" x14ac:dyDescent="0.25">
      <c r="B508" s="19" t="e">
        <f>VLOOKUP(A508,'Bon de livraison'!$G$3:$H$630,2,FALSE)</f>
        <v>#N/A</v>
      </c>
      <c r="F508" s="36">
        <f>VLOOKUP(E508,'Bon de livraison'!M:N,2,FALSE)</f>
        <v>0</v>
      </c>
      <c r="J508" s="44">
        <f>VLOOKUP(I508,'Bon de livraison'!J:K,2,FALSE)</f>
        <v>0</v>
      </c>
    </row>
    <row r="509" spans="2:10" x14ac:dyDescent="0.25">
      <c r="B509" s="19" t="e">
        <f>VLOOKUP(A509,'Bon de livraison'!$G$3:$H$630,2,FALSE)</f>
        <v>#N/A</v>
      </c>
      <c r="F509" s="36">
        <f>VLOOKUP(E509,'Bon de livraison'!M:N,2,FALSE)</f>
        <v>0</v>
      </c>
      <c r="J509" s="44">
        <f>VLOOKUP(I509,'Bon de livraison'!J:K,2,FALSE)</f>
        <v>0</v>
      </c>
    </row>
    <row r="510" spans="2:10" x14ac:dyDescent="0.25">
      <c r="B510" s="19" t="e">
        <f>VLOOKUP(A510,'Bon de livraison'!$G$3:$H$630,2,FALSE)</f>
        <v>#N/A</v>
      </c>
      <c r="F510" s="36">
        <f>VLOOKUP(E510,'Bon de livraison'!M:N,2,FALSE)</f>
        <v>0</v>
      </c>
      <c r="J510" s="44">
        <f>VLOOKUP(I510,'Bon de livraison'!J:K,2,FALSE)</f>
        <v>0</v>
      </c>
    </row>
    <row r="511" spans="2:10" x14ac:dyDescent="0.25">
      <c r="B511" s="19" t="e">
        <f>VLOOKUP(A511,'Bon de livraison'!$G$3:$H$630,2,FALSE)</f>
        <v>#N/A</v>
      </c>
      <c r="F511" s="36">
        <f>VLOOKUP(E511,'Bon de livraison'!M:N,2,FALSE)</f>
        <v>0</v>
      </c>
      <c r="J511" s="44">
        <f>VLOOKUP(I511,'Bon de livraison'!J:K,2,FALSE)</f>
        <v>0</v>
      </c>
    </row>
    <row r="512" spans="2:10" x14ac:dyDescent="0.25">
      <c r="B512" s="19" t="e">
        <f>VLOOKUP(A512,'Bon de livraison'!$G$3:$H$630,2,FALSE)</f>
        <v>#N/A</v>
      </c>
      <c r="F512" s="36">
        <f>VLOOKUP(E512,'Bon de livraison'!M:N,2,FALSE)</f>
        <v>0</v>
      </c>
      <c r="J512" s="44">
        <f>VLOOKUP(I512,'Bon de livraison'!J:K,2,FALSE)</f>
        <v>0</v>
      </c>
    </row>
    <row r="513" spans="2:10" x14ac:dyDescent="0.25">
      <c r="B513" s="19" t="e">
        <f>VLOOKUP(A513,'Bon de livraison'!$G$3:$H$630,2,FALSE)</f>
        <v>#N/A</v>
      </c>
      <c r="F513" s="36">
        <f>VLOOKUP(E513,'Bon de livraison'!M:N,2,FALSE)</f>
        <v>0</v>
      </c>
      <c r="J513" s="44">
        <f>VLOOKUP(I513,'Bon de livraison'!J:K,2,FALSE)</f>
        <v>0</v>
      </c>
    </row>
    <row r="514" spans="2:10" x14ac:dyDescent="0.25">
      <c r="B514" s="19" t="e">
        <f>VLOOKUP(A514,'Bon de livraison'!$G$3:$H$630,2,FALSE)</f>
        <v>#N/A</v>
      </c>
      <c r="F514" s="36">
        <f>VLOOKUP(E514,'Bon de livraison'!M:N,2,FALSE)</f>
        <v>0</v>
      </c>
      <c r="J514" s="44">
        <f>VLOOKUP(I514,'Bon de livraison'!J:K,2,FALSE)</f>
        <v>0</v>
      </c>
    </row>
    <row r="515" spans="2:10" x14ac:dyDescent="0.25">
      <c r="B515" s="19" t="e">
        <f>VLOOKUP(A515,'Bon de livraison'!$G$3:$H$630,2,FALSE)</f>
        <v>#N/A</v>
      </c>
      <c r="F515" s="36">
        <f>VLOOKUP(E515,'Bon de livraison'!M:N,2,FALSE)</f>
        <v>0</v>
      </c>
      <c r="J515" s="44">
        <f>VLOOKUP(I515,'Bon de livraison'!J:K,2,FALSE)</f>
        <v>0</v>
      </c>
    </row>
    <row r="516" spans="2:10" x14ac:dyDescent="0.25">
      <c r="B516" s="19" t="e">
        <f>VLOOKUP(A516,'Bon de livraison'!$G$3:$H$630,2,FALSE)</f>
        <v>#N/A</v>
      </c>
      <c r="F516" s="36">
        <f>VLOOKUP(E516,'Bon de livraison'!M:N,2,FALSE)</f>
        <v>0</v>
      </c>
      <c r="J516" s="44">
        <f>VLOOKUP(I516,'Bon de livraison'!J:K,2,FALSE)</f>
        <v>0</v>
      </c>
    </row>
    <row r="517" spans="2:10" x14ac:dyDescent="0.25">
      <c r="B517" s="19" t="e">
        <f>VLOOKUP(A517,'Bon de livraison'!$G$3:$H$630,2,FALSE)</f>
        <v>#N/A</v>
      </c>
      <c r="F517" s="36">
        <f>VLOOKUP(E517,'Bon de livraison'!M:N,2,FALSE)</f>
        <v>0</v>
      </c>
      <c r="J517" s="44">
        <f>VLOOKUP(I517,'Bon de livraison'!J:K,2,FALSE)</f>
        <v>0</v>
      </c>
    </row>
    <row r="518" spans="2:10" x14ac:dyDescent="0.25">
      <c r="B518" s="19" t="e">
        <f>VLOOKUP(A518,'Bon de livraison'!$G$3:$H$630,2,FALSE)</f>
        <v>#N/A</v>
      </c>
      <c r="F518" s="36">
        <f>VLOOKUP(E518,'Bon de livraison'!M:N,2,FALSE)</f>
        <v>0</v>
      </c>
      <c r="J518" s="44">
        <f>VLOOKUP(I518,'Bon de livraison'!J:K,2,FALSE)</f>
        <v>0</v>
      </c>
    </row>
    <row r="519" spans="2:10" x14ac:dyDescent="0.25">
      <c r="B519" s="19" t="e">
        <f>VLOOKUP(A519,'Bon de livraison'!$G$3:$H$630,2,FALSE)</f>
        <v>#N/A</v>
      </c>
      <c r="F519" s="36">
        <f>VLOOKUP(E519,'Bon de livraison'!M:N,2,FALSE)</f>
        <v>0</v>
      </c>
      <c r="J519" s="44">
        <f>VLOOKUP(I519,'Bon de livraison'!J:K,2,FALSE)</f>
        <v>0</v>
      </c>
    </row>
    <row r="520" spans="2:10" x14ac:dyDescent="0.25">
      <c r="B520" s="19" t="e">
        <f>VLOOKUP(A520,'Bon de livraison'!$G$3:$H$630,2,FALSE)</f>
        <v>#N/A</v>
      </c>
      <c r="F520" s="36">
        <f>VLOOKUP(E520,'Bon de livraison'!M:N,2,FALSE)</f>
        <v>0</v>
      </c>
      <c r="J520" s="44">
        <f>VLOOKUP(I520,'Bon de livraison'!J:K,2,FALSE)</f>
        <v>0</v>
      </c>
    </row>
    <row r="521" spans="2:10" x14ac:dyDescent="0.25">
      <c r="B521" s="19" t="e">
        <f>VLOOKUP(A521,'Bon de livraison'!$G$3:$H$630,2,FALSE)</f>
        <v>#N/A</v>
      </c>
      <c r="F521" s="36">
        <f>VLOOKUP(E521,'Bon de livraison'!M:N,2,FALSE)</f>
        <v>0</v>
      </c>
      <c r="J521" s="44">
        <f>VLOOKUP(I521,'Bon de livraison'!J:K,2,FALSE)</f>
        <v>0</v>
      </c>
    </row>
    <row r="522" spans="2:10" x14ac:dyDescent="0.25">
      <c r="B522" s="19" t="e">
        <f>VLOOKUP(A522,'Bon de livraison'!$G$3:$H$630,2,FALSE)</f>
        <v>#N/A</v>
      </c>
      <c r="F522" s="36">
        <f>VLOOKUP(E522,'Bon de livraison'!M:N,2,FALSE)</f>
        <v>0</v>
      </c>
      <c r="J522" s="44">
        <f>VLOOKUP(I522,'Bon de livraison'!J:K,2,FALSE)</f>
        <v>0</v>
      </c>
    </row>
    <row r="523" spans="2:10" x14ac:dyDescent="0.25">
      <c r="B523" s="19" t="e">
        <f>VLOOKUP(A523,'Bon de livraison'!$G$3:$H$630,2,FALSE)</f>
        <v>#N/A</v>
      </c>
      <c r="F523" s="36">
        <f>VLOOKUP(E523,'Bon de livraison'!M:N,2,FALSE)</f>
        <v>0</v>
      </c>
      <c r="J523" s="44">
        <f>VLOOKUP(I523,'Bon de livraison'!J:K,2,FALSE)</f>
        <v>0</v>
      </c>
    </row>
    <row r="524" spans="2:10" x14ac:dyDescent="0.25">
      <c r="B524" s="19" t="e">
        <f>VLOOKUP(A524,'Bon de livraison'!$G$3:$H$630,2,FALSE)</f>
        <v>#N/A</v>
      </c>
      <c r="F524" s="36">
        <f>VLOOKUP(E524,'Bon de livraison'!M:N,2,FALSE)</f>
        <v>0</v>
      </c>
      <c r="J524" s="44">
        <f>VLOOKUP(I524,'Bon de livraison'!J:K,2,FALSE)</f>
        <v>0</v>
      </c>
    </row>
    <row r="525" spans="2:10" x14ac:dyDescent="0.25">
      <c r="B525" s="19" t="e">
        <f>VLOOKUP(A525,'Bon de livraison'!$G$3:$H$630,2,FALSE)</f>
        <v>#N/A</v>
      </c>
      <c r="F525" s="36">
        <f>VLOOKUP(E525,'Bon de livraison'!M:N,2,FALSE)</f>
        <v>0</v>
      </c>
      <c r="J525" s="44">
        <f>VLOOKUP(I525,'Bon de livraison'!J:K,2,FALSE)</f>
        <v>0</v>
      </c>
    </row>
    <row r="526" spans="2:10" x14ac:dyDescent="0.25">
      <c r="B526" s="19" t="e">
        <f>VLOOKUP(A526,'Bon de livraison'!$G$3:$H$630,2,FALSE)</f>
        <v>#N/A</v>
      </c>
      <c r="F526" s="36">
        <f>VLOOKUP(E526,'Bon de livraison'!M:N,2,FALSE)</f>
        <v>0</v>
      </c>
      <c r="J526" s="44">
        <f>VLOOKUP(I526,'Bon de livraison'!J:K,2,FALSE)</f>
        <v>0</v>
      </c>
    </row>
    <row r="527" spans="2:10" x14ac:dyDescent="0.25">
      <c r="B527" s="19" t="e">
        <f>VLOOKUP(A527,'Bon de livraison'!$G$3:$H$630,2,FALSE)</f>
        <v>#N/A</v>
      </c>
      <c r="F527" s="36">
        <f>VLOOKUP(E527,'Bon de livraison'!M:N,2,FALSE)</f>
        <v>0</v>
      </c>
      <c r="J527" s="44">
        <f>VLOOKUP(I527,'Bon de livraison'!J:K,2,FALSE)</f>
        <v>0</v>
      </c>
    </row>
    <row r="528" spans="2:10" x14ac:dyDescent="0.25">
      <c r="B528" s="19" t="e">
        <f>VLOOKUP(A528,'Bon de livraison'!$G$3:$H$630,2,FALSE)</f>
        <v>#N/A</v>
      </c>
      <c r="F528" s="36">
        <f>VLOOKUP(E528,'Bon de livraison'!M:N,2,FALSE)</f>
        <v>0</v>
      </c>
      <c r="J528" s="44">
        <f>VLOOKUP(I528,'Bon de livraison'!J:K,2,FALSE)</f>
        <v>0</v>
      </c>
    </row>
    <row r="529" spans="2:10" x14ac:dyDescent="0.25">
      <c r="B529" s="19" t="e">
        <f>VLOOKUP(A529,'Bon de livraison'!$G$3:$H$630,2,FALSE)</f>
        <v>#N/A</v>
      </c>
      <c r="F529" s="36">
        <f>VLOOKUP(E529,'Bon de livraison'!M:N,2,FALSE)</f>
        <v>0</v>
      </c>
      <c r="J529" s="44">
        <f>VLOOKUP(I529,'Bon de livraison'!J:K,2,FALSE)</f>
        <v>0</v>
      </c>
    </row>
    <row r="530" spans="2:10" x14ac:dyDescent="0.25">
      <c r="B530" s="19" t="e">
        <f>VLOOKUP(A530,'Bon de livraison'!$G$3:$H$630,2,FALSE)</f>
        <v>#N/A</v>
      </c>
      <c r="F530" s="36">
        <f>VLOOKUP(E530,'Bon de livraison'!M:N,2,FALSE)</f>
        <v>0</v>
      </c>
      <c r="J530" s="44">
        <f>VLOOKUP(I530,'Bon de livraison'!J:K,2,FALSE)</f>
        <v>0</v>
      </c>
    </row>
    <row r="531" spans="2:10" x14ac:dyDescent="0.25">
      <c r="B531" s="19" t="e">
        <f>VLOOKUP(A531,'Bon de livraison'!$G$3:$H$630,2,FALSE)</f>
        <v>#N/A</v>
      </c>
      <c r="F531" s="36">
        <f>VLOOKUP(E531,'Bon de livraison'!M:N,2,FALSE)</f>
        <v>0</v>
      </c>
      <c r="J531" s="44">
        <f>VLOOKUP(I531,'Bon de livraison'!J:K,2,FALSE)</f>
        <v>0</v>
      </c>
    </row>
    <row r="532" spans="2:10" x14ac:dyDescent="0.25">
      <c r="B532" s="19" t="e">
        <f>VLOOKUP(A532,'Bon de livraison'!$G$3:$H$630,2,FALSE)</f>
        <v>#N/A</v>
      </c>
      <c r="F532" s="36">
        <f>VLOOKUP(E532,'Bon de livraison'!M:N,2,FALSE)</f>
        <v>0</v>
      </c>
      <c r="J532" s="44">
        <f>VLOOKUP(I532,'Bon de livraison'!J:K,2,FALSE)</f>
        <v>0</v>
      </c>
    </row>
    <row r="533" spans="2:10" x14ac:dyDescent="0.25">
      <c r="B533" s="19" t="e">
        <f>VLOOKUP(A533,'Bon de livraison'!$G$3:$H$630,2,FALSE)</f>
        <v>#N/A</v>
      </c>
      <c r="F533" s="36">
        <f>VLOOKUP(E533,'Bon de livraison'!M:N,2,FALSE)</f>
        <v>0</v>
      </c>
      <c r="J533" s="44">
        <f>VLOOKUP(I533,'Bon de livraison'!J:K,2,FALSE)</f>
        <v>0</v>
      </c>
    </row>
    <row r="534" spans="2:10" x14ac:dyDescent="0.25">
      <c r="B534" s="19" t="e">
        <f>VLOOKUP(A534,'Bon de livraison'!$G$3:$H$630,2,FALSE)</f>
        <v>#N/A</v>
      </c>
      <c r="F534" s="36">
        <f>VLOOKUP(E534,'Bon de livraison'!M:N,2,FALSE)</f>
        <v>0</v>
      </c>
      <c r="J534" s="44">
        <f>VLOOKUP(I534,'Bon de livraison'!J:K,2,FALSE)</f>
        <v>0</v>
      </c>
    </row>
    <row r="535" spans="2:10" x14ac:dyDescent="0.25">
      <c r="B535" s="19" t="e">
        <f>VLOOKUP(A535,'Bon de livraison'!$G$3:$H$630,2,FALSE)</f>
        <v>#N/A</v>
      </c>
      <c r="F535" s="36">
        <f>VLOOKUP(E535,'Bon de livraison'!M:N,2,FALSE)</f>
        <v>0</v>
      </c>
      <c r="J535" s="44">
        <f>VLOOKUP(I535,'Bon de livraison'!J:K,2,FALSE)</f>
        <v>0</v>
      </c>
    </row>
    <row r="536" spans="2:10" x14ac:dyDescent="0.25">
      <c r="B536" s="19" t="e">
        <f>VLOOKUP(A536,'Bon de livraison'!$G$3:$H$630,2,FALSE)</f>
        <v>#N/A</v>
      </c>
      <c r="F536" s="36">
        <f>VLOOKUP(E536,'Bon de livraison'!M:N,2,FALSE)</f>
        <v>0</v>
      </c>
      <c r="J536" s="44">
        <f>VLOOKUP(I536,'Bon de livraison'!J:K,2,FALSE)</f>
        <v>0</v>
      </c>
    </row>
    <row r="537" spans="2:10" x14ac:dyDescent="0.25">
      <c r="B537" s="19" t="e">
        <f>VLOOKUP(A537,'Bon de livraison'!$G$3:$H$630,2,FALSE)</f>
        <v>#N/A</v>
      </c>
      <c r="F537" s="36">
        <f>VLOOKUP(E537,'Bon de livraison'!M:N,2,FALSE)</f>
        <v>0</v>
      </c>
      <c r="J537" s="44">
        <f>VLOOKUP(I537,'Bon de livraison'!J:K,2,FALSE)</f>
        <v>0</v>
      </c>
    </row>
    <row r="538" spans="2:10" x14ac:dyDescent="0.25">
      <c r="B538" s="19" t="e">
        <f>VLOOKUP(A538,'Bon de livraison'!$G$3:$H$630,2,FALSE)</f>
        <v>#N/A</v>
      </c>
      <c r="F538" s="36">
        <f>VLOOKUP(E538,'Bon de livraison'!M:N,2,FALSE)</f>
        <v>0</v>
      </c>
      <c r="J538" s="44">
        <f>VLOOKUP(I538,'Bon de livraison'!J:K,2,FALSE)</f>
        <v>0</v>
      </c>
    </row>
    <row r="539" spans="2:10" x14ac:dyDescent="0.25">
      <c r="B539" s="19" t="e">
        <f>VLOOKUP(A539,'Bon de livraison'!$G$3:$H$630,2,FALSE)</f>
        <v>#N/A</v>
      </c>
      <c r="F539" s="36">
        <f>VLOOKUP(E539,'Bon de livraison'!M:N,2,FALSE)</f>
        <v>0</v>
      </c>
      <c r="J539" s="44">
        <f>VLOOKUP(I539,'Bon de livraison'!J:K,2,FALSE)</f>
        <v>0</v>
      </c>
    </row>
    <row r="540" spans="2:10" x14ac:dyDescent="0.25">
      <c r="B540" s="19" t="e">
        <f>VLOOKUP(A540,'Bon de livraison'!$G$3:$H$630,2,FALSE)</f>
        <v>#N/A</v>
      </c>
      <c r="F540" s="36">
        <f>VLOOKUP(E540,'Bon de livraison'!M:N,2,FALSE)</f>
        <v>0</v>
      </c>
      <c r="J540" s="44">
        <f>VLOOKUP(I540,'Bon de livraison'!J:K,2,FALSE)</f>
        <v>0</v>
      </c>
    </row>
    <row r="541" spans="2:10" x14ac:dyDescent="0.25">
      <c r="B541" s="19" t="e">
        <f>VLOOKUP(A541,'Bon de livraison'!$G$3:$H$630,2,FALSE)</f>
        <v>#N/A</v>
      </c>
      <c r="F541" s="36">
        <f>VLOOKUP(E541,'Bon de livraison'!M:N,2,FALSE)</f>
        <v>0</v>
      </c>
      <c r="J541" s="44">
        <f>VLOOKUP(I541,'Bon de livraison'!J:K,2,FALSE)</f>
        <v>0</v>
      </c>
    </row>
    <row r="542" spans="2:10" x14ac:dyDescent="0.25">
      <c r="B542" s="19" t="e">
        <f>VLOOKUP(A542,'Bon de livraison'!$G$3:$H$630,2,FALSE)</f>
        <v>#N/A</v>
      </c>
      <c r="F542" s="36">
        <f>VLOOKUP(E542,'Bon de livraison'!M:N,2,FALSE)</f>
        <v>0</v>
      </c>
      <c r="J542" s="44">
        <f>VLOOKUP(I542,'Bon de livraison'!J:K,2,FALSE)</f>
        <v>0</v>
      </c>
    </row>
    <row r="543" spans="2:10" x14ac:dyDescent="0.25">
      <c r="B543" s="19" t="e">
        <f>VLOOKUP(A543,'Bon de livraison'!$G$3:$H$630,2,FALSE)</f>
        <v>#N/A</v>
      </c>
      <c r="F543" s="36">
        <f>VLOOKUP(E543,'Bon de livraison'!M:N,2,FALSE)</f>
        <v>0</v>
      </c>
      <c r="J543" s="44">
        <f>VLOOKUP(I543,'Bon de livraison'!J:K,2,FALSE)</f>
        <v>0</v>
      </c>
    </row>
    <row r="544" spans="2:10" x14ac:dyDescent="0.25">
      <c r="B544" s="19" t="e">
        <f>VLOOKUP(A544,'Bon de livraison'!$G$3:$H$630,2,FALSE)</f>
        <v>#N/A</v>
      </c>
      <c r="F544" s="36">
        <f>VLOOKUP(E544,'Bon de livraison'!M:N,2,FALSE)</f>
        <v>0</v>
      </c>
      <c r="J544" s="44">
        <f>VLOOKUP(I544,'Bon de livraison'!J:K,2,FALSE)</f>
        <v>0</v>
      </c>
    </row>
    <row r="545" spans="2:10" x14ac:dyDescent="0.25">
      <c r="B545" s="19" t="e">
        <f>VLOOKUP(A545,'Bon de livraison'!$G$3:$H$630,2,FALSE)</f>
        <v>#N/A</v>
      </c>
      <c r="F545" s="36">
        <f>VLOOKUP(E545,'Bon de livraison'!M:N,2,FALSE)</f>
        <v>0</v>
      </c>
      <c r="J545" s="44">
        <f>VLOOKUP(I545,'Bon de livraison'!J:K,2,FALSE)</f>
        <v>0</v>
      </c>
    </row>
    <row r="546" spans="2:10" x14ac:dyDescent="0.25">
      <c r="B546" s="19" t="e">
        <f>VLOOKUP(A546,'Bon de livraison'!$G$3:$H$630,2,FALSE)</f>
        <v>#N/A</v>
      </c>
      <c r="F546" s="36">
        <f>VLOOKUP(E546,'Bon de livraison'!M:N,2,FALSE)</f>
        <v>0</v>
      </c>
      <c r="J546" s="44">
        <f>VLOOKUP(I546,'Bon de livraison'!J:K,2,FALSE)</f>
        <v>0</v>
      </c>
    </row>
    <row r="547" spans="2:10" x14ac:dyDescent="0.25">
      <c r="B547" s="19" t="e">
        <f>VLOOKUP(A547,'Bon de livraison'!$G$3:$H$630,2,FALSE)</f>
        <v>#N/A</v>
      </c>
      <c r="F547" s="36">
        <f>VLOOKUP(E547,'Bon de livraison'!M:N,2,FALSE)</f>
        <v>0</v>
      </c>
      <c r="J547" s="44">
        <f>VLOOKUP(I547,'Bon de livraison'!J:K,2,FALSE)</f>
        <v>0</v>
      </c>
    </row>
    <row r="548" spans="2:10" x14ac:dyDescent="0.25">
      <c r="B548" s="19" t="e">
        <f>VLOOKUP(A548,'Bon de livraison'!$G$3:$H$630,2,FALSE)</f>
        <v>#N/A</v>
      </c>
      <c r="F548" s="36">
        <f>VLOOKUP(E548,'Bon de livraison'!M:N,2,FALSE)</f>
        <v>0</v>
      </c>
      <c r="J548" s="44">
        <f>VLOOKUP(I548,'Bon de livraison'!J:K,2,FALSE)</f>
        <v>0</v>
      </c>
    </row>
    <row r="549" spans="2:10" x14ac:dyDescent="0.25">
      <c r="B549" s="19" t="e">
        <f>VLOOKUP(A549,'Bon de livraison'!$G$3:$H$630,2,FALSE)</f>
        <v>#N/A</v>
      </c>
      <c r="F549" s="36">
        <f>VLOOKUP(E549,'Bon de livraison'!M:N,2,FALSE)</f>
        <v>0</v>
      </c>
      <c r="J549" s="44">
        <f>VLOOKUP(I549,'Bon de livraison'!J:K,2,FALSE)</f>
        <v>0</v>
      </c>
    </row>
    <row r="550" spans="2:10" x14ac:dyDescent="0.25">
      <c r="B550" s="19" t="e">
        <f>VLOOKUP(A550,'Bon de livraison'!$G$3:$H$630,2,FALSE)</f>
        <v>#N/A</v>
      </c>
      <c r="F550" s="36">
        <f>VLOOKUP(E550,'Bon de livraison'!M:N,2,FALSE)</f>
        <v>0</v>
      </c>
      <c r="J550" s="44">
        <f>VLOOKUP(I550,'Bon de livraison'!J:K,2,FALSE)</f>
        <v>0</v>
      </c>
    </row>
    <row r="551" spans="2:10" x14ac:dyDescent="0.25">
      <c r="B551" s="19" t="e">
        <f>VLOOKUP(A551,'Bon de livraison'!$G$3:$H$630,2,FALSE)</f>
        <v>#N/A</v>
      </c>
      <c r="F551" s="36">
        <f>VLOOKUP(E551,'Bon de livraison'!M:N,2,FALSE)</f>
        <v>0</v>
      </c>
      <c r="J551" s="44">
        <f>VLOOKUP(I551,'Bon de livraison'!J:K,2,FALSE)</f>
        <v>0</v>
      </c>
    </row>
    <row r="552" spans="2:10" x14ac:dyDescent="0.25">
      <c r="B552" s="19" t="e">
        <f>VLOOKUP(A552,'Bon de livraison'!$G$3:$H$630,2,FALSE)</f>
        <v>#N/A</v>
      </c>
      <c r="F552" s="36">
        <f>VLOOKUP(E552,'Bon de livraison'!M:N,2,FALSE)</f>
        <v>0</v>
      </c>
      <c r="J552" s="44">
        <f>VLOOKUP(I552,'Bon de livraison'!J:K,2,FALSE)</f>
        <v>0</v>
      </c>
    </row>
    <row r="553" spans="2:10" x14ac:dyDescent="0.25">
      <c r="B553" s="19" t="e">
        <f>VLOOKUP(A553,'Bon de livraison'!$G$3:$H$630,2,FALSE)</f>
        <v>#N/A</v>
      </c>
      <c r="F553" s="36">
        <f>VLOOKUP(E553,'Bon de livraison'!M:N,2,FALSE)</f>
        <v>0</v>
      </c>
      <c r="J553" s="44">
        <f>VLOOKUP(I553,'Bon de livraison'!J:K,2,FALSE)</f>
        <v>0</v>
      </c>
    </row>
    <row r="554" spans="2:10" x14ac:dyDescent="0.25">
      <c r="B554" s="19" t="e">
        <f>VLOOKUP(A554,'Bon de livraison'!$G$3:$H$630,2,FALSE)</f>
        <v>#N/A</v>
      </c>
      <c r="F554" s="36">
        <f>VLOOKUP(E554,'Bon de livraison'!M:N,2,FALSE)</f>
        <v>0</v>
      </c>
      <c r="J554" s="44">
        <f>VLOOKUP(I554,'Bon de livraison'!J:K,2,FALSE)</f>
        <v>0</v>
      </c>
    </row>
    <row r="555" spans="2:10" x14ac:dyDescent="0.25">
      <c r="B555" s="19" t="e">
        <f>VLOOKUP(A555,'Bon de livraison'!$G$3:$H$630,2,FALSE)</f>
        <v>#N/A</v>
      </c>
      <c r="F555" s="36">
        <f>VLOOKUP(E555,'Bon de livraison'!M:N,2,FALSE)</f>
        <v>0</v>
      </c>
      <c r="J555" s="44">
        <f>VLOOKUP(I555,'Bon de livraison'!J:K,2,FALSE)</f>
        <v>0</v>
      </c>
    </row>
    <row r="556" spans="2:10" x14ac:dyDescent="0.25">
      <c r="B556" s="19" t="e">
        <f>VLOOKUP(A556,'Bon de livraison'!$G$3:$H$630,2,FALSE)</f>
        <v>#N/A</v>
      </c>
      <c r="F556" s="36">
        <f>VLOOKUP(E556,'Bon de livraison'!M:N,2,FALSE)</f>
        <v>0</v>
      </c>
      <c r="J556" s="44">
        <f>VLOOKUP(I556,'Bon de livraison'!J:K,2,FALSE)</f>
        <v>0</v>
      </c>
    </row>
    <row r="557" spans="2:10" x14ac:dyDescent="0.25">
      <c r="B557" s="19" t="e">
        <f>VLOOKUP(A557,'Bon de livraison'!$G$3:$H$630,2,FALSE)</f>
        <v>#N/A</v>
      </c>
      <c r="F557" s="36">
        <f>VLOOKUP(E557,'Bon de livraison'!M:N,2,FALSE)</f>
        <v>0</v>
      </c>
      <c r="J557" s="44">
        <f>VLOOKUP(I557,'Bon de livraison'!J:K,2,FALSE)</f>
        <v>0</v>
      </c>
    </row>
    <row r="558" spans="2:10" x14ac:dyDescent="0.25">
      <c r="B558" s="19" t="e">
        <f>VLOOKUP(A558,'Bon de livraison'!$G$3:$H$630,2,FALSE)</f>
        <v>#N/A</v>
      </c>
      <c r="F558" s="36">
        <f>VLOOKUP(E558,'Bon de livraison'!M:N,2,FALSE)</f>
        <v>0</v>
      </c>
      <c r="J558" s="44">
        <f>VLOOKUP(I558,'Bon de livraison'!J:K,2,FALSE)</f>
        <v>0</v>
      </c>
    </row>
    <row r="559" spans="2:10" x14ac:dyDescent="0.25">
      <c r="B559" s="19" t="e">
        <f>VLOOKUP(A559,'Bon de livraison'!$G$3:$H$630,2,FALSE)</f>
        <v>#N/A</v>
      </c>
      <c r="F559" s="36">
        <f>VLOOKUP(E559,'Bon de livraison'!M:N,2,FALSE)</f>
        <v>0</v>
      </c>
      <c r="J559" s="44">
        <f>VLOOKUP(I559,'Bon de livraison'!J:K,2,FALSE)</f>
        <v>0</v>
      </c>
    </row>
    <row r="560" spans="2:10" x14ac:dyDescent="0.25">
      <c r="B560" s="19" t="e">
        <f>VLOOKUP(A560,'Bon de livraison'!$G$3:$H$630,2,FALSE)</f>
        <v>#N/A</v>
      </c>
      <c r="F560" s="36">
        <f>VLOOKUP(E560,'Bon de livraison'!M:N,2,FALSE)</f>
        <v>0</v>
      </c>
      <c r="J560" s="44">
        <f>VLOOKUP(I560,'Bon de livraison'!J:K,2,FALSE)</f>
        <v>0</v>
      </c>
    </row>
    <row r="561" spans="2:10" x14ac:dyDescent="0.25">
      <c r="B561" s="19" t="e">
        <f>VLOOKUP(A561,'Bon de livraison'!$G$3:$H$630,2,FALSE)</f>
        <v>#N/A</v>
      </c>
      <c r="F561" s="36">
        <f>VLOOKUP(E561,'Bon de livraison'!M:N,2,FALSE)</f>
        <v>0</v>
      </c>
      <c r="J561" s="44">
        <f>VLOOKUP(I561,'Bon de livraison'!J:K,2,FALSE)</f>
        <v>0</v>
      </c>
    </row>
    <row r="562" spans="2:10" x14ac:dyDescent="0.25">
      <c r="B562" s="19" t="e">
        <f>VLOOKUP(A562,'Bon de livraison'!$G$3:$H$630,2,FALSE)</f>
        <v>#N/A</v>
      </c>
      <c r="F562" s="36">
        <f>VLOOKUP(E562,'Bon de livraison'!M:N,2,FALSE)</f>
        <v>0</v>
      </c>
      <c r="J562" s="44">
        <f>VLOOKUP(I562,'Bon de livraison'!J:K,2,FALSE)</f>
        <v>0</v>
      </c>
    </row>
    <row r="563" spans="2:10" x14ac:dyDescent="0.25">
      <c r="B563" s="19" t="e">
        <f>VLOOKUP(A563,'Bon de livraison'!$G$3:$H$630,2,FALSE)</f>
        <v>#N/A</v>
      </c>
      <c r="F563" s="36">
        <f>VLOOKUP(E563,'Bon de livraison'!M:N,2,FALSE)</f>
        <v>0</v>
      </c>
      <c r="J563" s="44">
        <f>VLOOKUP(I563,'Bon de livraison'!J:K,2,FALSE)</f>
        <v>0</v>
      </c>
    </row>
    <row r="564" spans="2:10" x14ac:dyDescent="0.25">
      <c r="B564" s="19" t="e">
        <f>VLOOKUP(A564,'Bon de livraison'!$G$3:$H$630,2,FALSE)</f>
        <v>#N/A</v>
      </c>
      <c r="F564" s="36">
        <f>VLOOKUP(E564,'Bon de livraison'!M:N,2,FALSE)</f>
        <v>0</v>
      </c>
      <c r="J564" s="44">
        <f>VLOOKUP(I564,'Bon de livraison'!J:K,2,FALSE)</f>
        <v>0</v>
      </c>
    </row>
    <row r="565" spans="2:10" x14ac:dyDescent="0.25">
      <c r="B565" s="19" t="e">
        <f>VLOOKUP(A565,'Bon de livraison'!$G$3:$H$630,2,FALSE)</f>
        <v>#N/A</v>
      </c>
      <c r="F565" s="36">
        <f>VLOOKUP(E565,'Bon de livraison'!M:N,2,FALSE)</f>
        <v>0</v>
      </c>
      <c r="J565" s="44">
        <f>VLOOKUP(I565,'Bon de livraison'!J:K,2,FALSE)</f>
        <v>0</v>
      </c>
    </row>
    <row r="566" spans="2:10" x14ac:dyDescent="0.25">
      <c r="B566" s="19" t="e">
        <f>VLOOKUP(A566,'Bon de livraison'!$G$3:$H$630,2,FALSE)</f>
        <v>#N/A</v>
      </c>
      <c r="F566" s="36">
        <f>VLOOKUP(E566,'Bon de livraison'!M:N,2,FALSE)</f>
        <v>0</v>
      </c>
      <c r="J566" s="44">
        <f>VLOOKUP(I566,'Bon de livraison'!J:K,2,FALSE)</f>
        <v>0</v>
      </c>
    </row>
    <row r="567" spans="2:10" x14ac:dyDescent="0.25">
      <c r="B567" s="19" t="e">
        <f>VLOOKUP(A567,'Bon de livraison'!$G$3:$H$630,2,FALSE)</f>
        <v>#N/A</v>
      </c>
      <c r="F567" s="36">
        <f>VLOOKUP(E567,'Bon de livraison'!M:N,2,FALSE)</f>
        <v>0</v>
      </c>
      <c r="J567" s="44">
        <f>VLOOKUP(I567,'Bon de livraison'!J:K,2,FALSE)</f>
        <v>0</v>
      </c>
    </row>
    <row r="568" spans="2:10" x14ac:dyDescent="0.25">
      <c r="B568" s="19" t="e">
        <f>VLOOKUP(A568,'Bon de livraison'!$G$3:$H$630,2,FALSE)</f>
        <v>#N/A</v>
      </c>
      <c r="F568" s="36">
        <f>VLOOKUP(E568,'Bon de livraison'!M:N,2,FALSE)</f>
        <v>0</v>
      </c>
      <c r="J568" s="44">
        <f>VLOOKUP(I568,'Bon de livraison'!J:K,2,FALSE)</f>
        <v>0</v>
      </c>
    </row>
    <row r="569" spans="2:10" x14ac:dyDescent="0.25">
      <c r="B569" s="19" t="e">
        <f>VLOOKUP(A569,'Bon de livraison'!$G$3:$H$630,2,FALSE)</f>
        <v>#N/A</v>
      </c>
      <c r="F569" s="36">
        <f>VLOOKUP(E569,'Bon de livraison'!M:N,2,FALSE)</f>
        <v>0</v>
      </c>
      <c r="J569" s="44">
        <f>VLOOKUP(I569,'Bon de livraison'!J:K,2,FALSE)</f>
        <v>0</v>
      </c>
    </row>
    <row r="570" spans="2:10" x14ac:dyDescent="0.25">
      <c r="B570" s="19" t="e">
        <f>VLOOKUP(A570,'Bon de livraison'!$G$3:$H$630,2,FALSE)</f>
        <v>#N/A</v>
      </c>
      <c r="F570" s="36">
        <f>VLOOKUP(E570,'Bon de livraison'!M:N,2,FALSE)</f>
        <v>0</v>
      </c>
      <c r="J570" s="44">
        <f>VLOOKUP(I570,'Bon de livraison'!J:K,2,FALSE)</f>
        <v>0</v>
      </c>
    </row>
    <row r="571" spans="2:10" x14ac:dyDescent="0.25">
      <c r="B571" s="19" t="e">
        <f>VLOOKUP(A571,'Bon de livraison'!$G$3:$H$630,2,FALSE)</f>
        <v>#N/A</v>
      </c>
      <c r="F571" s="36">
        <f>VLOOKUP(E571,'Bon de livraison'!M:N,2,FALSE)</f>
        <v>0</v>
      </c>
      <c r="J571" s="44">
        <f>VLOOKUP(I571,'Bon de livraison'!J:K,2,FALSE)</f>
        <v>0</v>
      </c>
    </row>
    <row r="572" spans="2:10" x14ac:dyDescent="0.25">
      <c r="B572" s="19" t="e">
        <f>VLOOKUP(A572,'Bon de livraison'!$G$3:$H$630,2,FALSE)</f>
        <v>#N/A</v>
      </c>
      <c r="F572" s="36">
        <f>VLOOKUP(E572,'Bon de livraison'!M:N,2,FALSE)</f>
        <v>0</v>
      </c>
      <c r="J572" s="44">
        <f>VLOOKUP(I572,'Bon de livraison'!J:K,2,FALSE)</f>
        <v>0</v>
      </c>
    </row>
    <row r="573" spans="2:10" x14ac:dyDescent="0.25">
      <c r="B573" s="19" t="e">
        <f>VLOOKUP(A573,'Bon de livraison'!$G$3:$H$630,2,FALSE)</f>
        <v>#N/A</v>
      </c>
      <c r="F573" s="36">
        <f>VLOOKUP(E573,'Bon de livraison'!M:N,2,FALSE)</f>
        <v>0</v>
      </c>
      <c r="J573" s="44">
        <f>VLOOKUP(I573,'Bon de livraison'!J:K,2,FALSE)</f>
        <v>0</v>
      </c>
    </row>
    <row r="574" spans="2:10" x14ac:dyDescent="0.25">
      <c r="B574" s="19" t="e">
        <f>VLOOKUP(A574,'Bon de livraison'!$G$3:$H$630,2,FALSE)</f>
        <v>#N/A</v>
      </c>
      <c r="F574" s="36">
        <f>VLOOKUP(E574,'Bon de livraison'!M:N,2,FALSE)</f>
        <v>0</v>
      </c>
      <c r="J574" s="44">
        <f>VLOOKUP(I574,'Bon de livraison'!J:K,2,FALSE)</f>
        <v>0</v>
      </c>
    </row>
    <row r="575" spans="2:10" x14ac:dyDescent="0.25">
      <c r="B575" s="19" t="e">
        <f>VLOOKUP(A575,'Bon de livraison'!$G$3:$H$630,2,FALSE)</f>
        <v>#N/A</v>
      </c>
      <c r="F575" s="36">
        <f>VLOOKUP(E575,'Bon de livraison'!M:N,2,FALSE)</f>
        <v>0</v>
      </c>
      <c r="J575" s="44">
        <f>VLOOKUP(I575,'Bon de livraison'!J:K,2,FALSE)</f>
        <v>0</v>
      </c>
    </row>
    <row r="576" spans="2:10" x14ac:dyDescent="0.25">
      <c r="B576" s="19" t="e">
        <f>VLOOKUP(A576,'Bon de livraison'!$G$3:$H$630,2,FALSE)</f>
        <v>#N/A</v>
      </c>
      <c r="F576" s="36">
        <f>VLOOKUP(E576,'Bon de livraison'!M:N,2,FALSE)</f>
        <v>0</v>
      </c>
      <c r="J576" s="44">
        <f>VLOOKUP(I576,'Bon de livraison'!J:K,2,FALSE)</f>
        <v>0</v>
      </c>
    </row>
    <row r="577" spans="2:10" x14ac:dyDescent="0.25">
      <c r="B577" s="19" t="e">
        <f>VLOOKUP(A577,'Bon de livraison'!$G$3:$H$630,2,FALSE)</f>
        <v>#N/A</v>
      </c>
      <c r="F577" s="36">
        <f>VLOOKUP(E577,'Bon de livraison'!M:N,2,FALSE)</f>
        <v>0</v>
      </c>
      <c r="J577" s="44">
        <f>VLOOKUP(I577,'Bon de livraison'!J:K,2,FALSE)</f>
        <v>0</v>
      </c>
    </row>
    <row r="578" spans="2:10" x14ac:dyDescent="0.25">
      <c r="B578" s="19" t="e">
        <f>VLOOKUP(A578,'Bon de livraison'!$G$3:$H$630,2,FALSE)</f>
        <v>#N/A</v>
      </c>
      <c r="F578" s="36">
        <f>VLOOKUP(E578,'Bon de livraison'!M:N,2,FALSE)</f>
        <v>0</v>
      </c>
      <c r="J578" s="44">
        <f>VLOOKUP(I578,'Bon de livraison'!J:K,2,FALSE)</f>
        <v>0</v>
      </c>
    </row>
    <row r="579" spans="2:10" x14ac:dyDescent="0.25">
      <c r="B579" s="19" t="e">
        <f>VLOOKUP(A579,'Bon de livraison'!$G$3:$H$630,2,FALSE)</f>
        <v>#N/A</v>
      </c>
      <c r="F579" s="36">
        <f>VLOOKUP(E579,'Bon de livraison'!M:N,2,FALSE)</f>
        <v>0</v>
      </c>
      <c r="J579" s="44">
        <f>VLOOKUP(I579,'Bon de livraison'!J:K,2,FALSE)</f>
        <v>0</v>
      </c>
    </row>
    <row r="580" spans="2:10" x14ac:dyDescent="0.25">
      <c r="B580" s="19" t="e">
        <f>VLOOKUP(A580,'Bon de livraison'!$G$3:$H$630,2,FALSE)</f>
        <v>#N/A</v>
      </c>
      <c r="F580" s="36">
        <f>VLOOKUP(E580,'Bon de livraison'!M:N,2,FALSE)</f>
        <v>0</v>
      </c>
      <c r="J580" s="44">
        <f>VLOOKUP(I580,'Bon de livraison'!J:K,2,FALSE)</f>
        <v>0</v>
      </c>
    </row>
    <row r="581" spans="2:10" x14ac:dyDescent="0.25">
      <c r="B581" s="19" t="e">
        <f>VLOOKUP(A581,'Bon de livraison'!$G$3:$H$630,2,FALSE)</f>
        <v>#N/A</v>
      </c>
      <c r="F581" s="36">
        <f>VLOOKUP(E581,'Bon de livraison'!M:N,2,FALSE)</f>
        <v>0</v>
      </c>
      <c r="J581" s="44">
        <f>VLOOKUP(I581,'Bon de livraison'!J:K,2,FALSE)</f>
        <v>0</v>
      </c>
    </row>
    <row r="582" spans="2:10" x14ac:dyDescent="0.25">
      <c r="B582" s="19" t="e">
        <f>VLOOKUP(A582,'Bon de livraison'!$G$3:$H$630,2,FALSE)</f>
        <v>#N/A</v>
      </c>
      <c r="F582" s="36">
        <f>VLOOKUP(E582,'Bon de livraison'!M:N,2,FALSE)</f>
        <v>0</v>
      </c>
      <c r="J582" s="44">
        <f>VLOOKUP(I582,'Bon de livraison'!J:K,2,FALSE)</f>
        <v>0</v>
      </c>
    </row>
    <row r="583" spans="2:10" x14ac:dyDescent="0.25">
      <c r="B583" s="19" t="e">
        <f>VLOOKUP(A583,'Bon de livraison'!$G$3:$H$630,2,FALSE)</f>
        <v>#N/A</v>
      </c>
      <c r="F583" s="36">
        <f>VLOOKUP(E583,'Bon de livraison'!M:N,2,FALSE)</f>
        <v>0</v>
      </c>
      <c r="J583" s="44">
        <f>VLOOKUP(I583,'Bon de livraison'!J:K,2,FALSE)</f>
        <v>0</v>
      </c>
    </row>
    <row r="584" spans="2:10" x14ac:dyDescent="0.25">
      <c r="B584" s="19" t="e">
        <f>VLOOKUP(A584,'Bon de livraison'!$G$3:$H$630,2,FALSE)</f>
        <v>#N/A</v>
      </c>
      <c r="F584" s="36">
        <f>VLOOKUP(E584,'Bon de livraison'!M:N,2,FALSE)</f>
        <v>0</v>
      </c>
      <c r="J584" s="44">
        <f>VLOOKUP(I584,'Bon de livraison'!J:K,2,FALSE)</f>
        <v>0</v>
      </c>
    </row>
    <row r="585" spans="2:10" x14ac:dyDescent="0.25">
      <c r="B585" s="19" t="e">
        <f>VLOOKUP(A585,'Bon de livraison'!$G$3:$H$630,2,FALSE)</f>
        <v>#N/A</v>
      </c>
      <c r="F585" s="36">
        <f>VLOOKUP(E585,'Bon de livraison'!M:N,2,FALSE)</f>
        <v>0</v>
      </c>
      <c r="J585" s="44">
        <f>VLOOKUP(I585,'Bon de livraison'!J:K,2,FALSE)</f>
        <v>0</v>
      </c>
    </row>
    <row r="586" spans="2:10" x14ac:dyDescent="0.25">
      <c r="B586" s="19" t="e">
        <f>VLOOKUP(A586,'Bon de livraison'!$G$3:$H$630,2,FALSE)</f>
        <v>#N/A</v>
      </c>
      <c r="F586" s="36">
        <f>VLOOKUP(E586,'Bon de livraison'!M:N,2,FALSE)</f>
        <v>0</v>
      </c>
      <c r="J586" s="44">
        <f>VLOOKUP(I586,'Bon de livraison'!J:K,2,FALSE)</f>
        <v>0</v>
      </c>
    </row>
    <row r="587" spans="2:10" x14ac:dyDescent="0.25">
      <c r="B587" s="19" t="e">
        <f>VLOOKUP(A587,'Bon de livraison'!$G$3:$H$630,2,FALSE)</f>
        <v>#N/A</v>
      </c>
      <c r="F587" s="36">
        <f>VLOOKUP(E587,'Bon de livraison'!M:N,2,FALSE)</f>
        <v>0</v>
      </c>
      <c r="J587" s="44">
        <f>VLOOKUP(I587,'Bon de livraison'!J:K,2,FALSE)</f>
        <v>0</v>
      </c>
    </row>
    <row r="588" spans="2:10" x14ac:dyDescent="0.25">
      <c r="B588" s="19" t="e">
        <f>VLOOKUP(A588,'Bon de livraison'!$G$3:$H$630,2,FALSE)</f>
        <v>#N/A</v>
      </c>
      <c r="F588" s="36">
        <f>VLOOKUP(E588,'Bon de livraison'!M:N,2,FALSE)</f>
        <v>0</v>
      </c>
      <c r="J588" s="44">
        <f>VLOOKUP(I588,'Bon de livraison'!J:K,2,FALSE)</f>
        <v>0</v>
      </c>
    </row>
    <row r="589" spans="2:10" x14ac:dyDescent="0.25">
      <c r="B589" s="19" t="e">
        <f>VLOOKUP(A589,'Bon de livraison'!$G$3:$H$630,2,FALSE)</f>
        <v>#N/A</v>
      </c>
      <c r="F589" s="36">
        <f>VLOOKUP(E589,'Bon de livraison'!M:N,2,FALSE)</f>
        <v>0</v>
      </c>
      <c r="J589" s="44">
        <f>VLOOKUP(I589,'Bon de livraison'!J:K,2,FALSE)</f>
        <v>0</v>
      </c>
    </row>
    <row r="590" spans="2:10" x14ac:dyDescent="0.25">
      <c r="B590" s="19" t="e">
        <f>VLOOKUP(A590,'Bon de livraison'!$G$3:$H$630,2,FALSE)</f>
        <v>#N/A</v>
      </c>
      <c r="F590" s="36">
        <f>VLOOKUP(E590,'Bon de livraison'!M:N,2,FALSE)</f>
        <v>0</v>
      </c>
      <c r="J590" s="44">
        <f>VLOOKUP(I590,'Bon de livraison'!J:K,2,FALSE)</f>
        <v>0</v>
      </c>
    </row>
    <row r="591" spans="2:10" x14ac:dyDescent="0.25">
      <c r="B591" s="19" t="e">
        <f>VLOOKUP(A591,'Bon de livraison'!$G$3:$H$630,2,FALSE)</f>
        <v>#N/A</v>
      </c>
      <c r="F591" s="36">
        <f>VLOOKUP(E591,'Bon de livraison'!M:N,2,FALSE)</f>
        <v>0</v>
      </c>
      <c r="J591" s="44">
        <f>VLOOKUP(I591,'Bon de livraison'!J:K,2,FALSE)</f>
        <v>0</v>
      </c>
    </row>
    <row r="592" spans="2:10" x14ac:dyDescent="0.25">
      <c r="B592" s="19" t="e">
        <f>VLOOKUP(A592,'Bon de livraison'!$G$3:$H$630,2,FALSE)</f>
        <v>#N/A</v>
      </c>
      <c r="F592" s="36">
        <f>VLOOKUP(E592,'Bon de livraison'!M:N,2,FALSE)</f>
        <v>0</v>
      </c>
      <c r="J592" s="44">
        <f>VLOOKUP(I592,'Bon de livraison'!J:K,2,FALSE)</f>
        <v>0</v>
      </c>
    </row>
    <row r="593" spans="2:10" x14ac:dyDescent="0.25">
      <c r="B593" s="19" t="e">
        <f>VLOOKUP(A593,'Bon de livraison'!$G$3:$H$630,2,FALSE)</f>
        <v>#N/A</v>
      </c>
      <c r="F593" s="36">
        <f>VLOOKUP(E593,'Bon de livraison'!M:N,2,FALSE)</f>
        <v>0</v>
      </c>
      <c r="J593" s="44">
        <f>VLOOKUP(I593,'Bon de livraison'!J:K,2,FALSE)</f>
        <v>0</v>
      </c>
    </row>
    <row r="594" spans="2:10" x14ac:dyDescent="0.25">
      <c r="B594" s="19" t="e">
        <f>VLOOKUP(A594,'Bon de livraison'!$G$3:$H$630,2,FALSE)</f>
        <v>#N/A</v>
      </c>
      <c r="F594" s="36">
        <f>VLOOKUP(E594,'Bon de livraison'!M:N,2,FALSE)</f>
        <v>0</v>
      </c>
      <c r="J594" s="44">
        <f>VLOOKUP(I594,'Bon de livraison'!J:K,2,FALSE)</f>
        <v>0</v>
      </c>
    </row>
    <row r="595" spans="2:10" x14ac:dyDescent="0.25">
      <c r="B595" s="19" t="e">
        <f>VLOOKUP(A595,'Bon de livraison'!$G$3:$H$630,2,FALSE)</f>
        <v>#N/A</v>
      </c>
      <c r="F595" s="36">
        <f>VLOOKUP(E595,'Bon de livraison'!M:N,2,FALSE)</f>
        <v>0</v>
      </c>
      <c r="J595" s="44">
        <f>VLOOKUP(I595,'Bon de livraison'!J:K,2,FALSE)</f>
        <v>0</v>
      </c>
    </row>
    <row r="596" spans="2:10" x14ac:dyDescent="0.25">
      <c r="B596" s="19" t="e">
        <f>VLOOKUP(A596,'Bon de livraison'!$G$3:$H$630,2,FALSE)</f>
        <v>#N/A</v>
      </c>
      <c r="F596" s="36">
        <f>VLOOKUP(E596,'Bon de livraison'!M:N,2,FALSE)</f>
        <v>0</v>
      </c>
      <c r="J596" s="44">
        <f>VLOOKUP(I596,'Bon de livraison'!J:K,2,FALSE)</f>
        <v>0</v>
      </c>
    </row>
    <row r="597" spans="2:10" x14ac:dyDescent="0.25">
      <c r="B597" s="19" t="e">
        <f>VLOOKUP(A597,'Bon de livraison'!$G$3:$H$630,2,FALSE)</f>
        <v>#N/A</v>
      </c>
      <c r="F597" s="36">
        <f>VLOOKUP(E597,'Bon de livraison'!M:N,2,FALSE)</f>
        <v>0</v>
      </c>
      <c r="J597" s="44">
        <f>VLOOKUP(I597,'Bon de livraison'!J:K,2,FALSE)</f>
        <v>0</v>
      </c>
    </row>
    <row r="598" spans="2:10" x14ac:dyDescent="0.25">
      <c r="B598" s="19" t="e">
        <f>VLOOKUP(A598,'Bon de livraison'!$G$3:$H$630,2,FALSE)</f>
        <v>#N/A</v>
      </c>
      <c r="F598" s="36">
        <f>VLOOKUP(E598,'Bon de livraison'!M:N,2,FALSE)</f>
        <v>0</v>
      </c>
      <c r="J598" s="44">
        <f>VLOOKUP(I598,'Bon de livraison'!J:K,2,FALSE)</f>
        <v>0</v>
      </c>
    </row>
    <row r="599" spans="2:10" x14ac:dyDescent="0.25">
      <c r="B599" s="19" t="e">
        <f>VLOOKUP(A599,'Bon de livraison'!$G$3:$H$630,2,FALSE)</f>
        <v>#N/A</v>
      </c>
      <c r="F599" s="36">
        <f>VLOOKUP(E599,'Bon de livraison'!M:N,2,FALSE)</f>
        <v>0</v>
      </c>
      <c r="J599" s="44">
        <f>VLOOKUP(I599,'Bon de livraison'!J:K,2,FALSE)</f>
        <v>0</v>
      </c>
    </row>
    <row r="600" spans="2:10" x14ac:dyDescent="0.25">
      <c r="B600" s="19" t="e">
        <f>VLOOKUP(A600,'Bon de livraison'!$G$3:$H$630,2,FALSE)</f>
        <v>#N/A</v>
      </c>
      <c r="F600" s="36">
        <f>VLOOKUP(E600,'Bon de livraison'!M:N,2,FALSE)</f>
        <v>0</v>
      </c>
      <c r="J600" s="44">
        <f>VLOOKUP(I600,'Bon de livraison'!J:K,2,FALSE)</f>
        <v>0</v>
      </c>
    </row>
    <row r="601" spans="2:10" x14ac:dyDescent="0.25">
      <c r="B601" s="19" t="e">
        <f>VLOOKUP(A601,'Bon de livraison'!$G$3:$H$630,2,FALSE)</f>
        <v>#N/A</v>
      </c>
      <c r="F601" s="36">
        <f>VLOOKUP(E601,'Bon de livraison'!M:N,2,FALSE)</f>
        <v>0</v>
      </c>
      <c r="J601" s="44">
        <f>VLOOKUP(I601,'Bon de livraison'!J:K,2,FALSE)</f>
        <v>0</v>
      </c>
    </row>
    <row r="602" spans="2:10" x14ac:dyDescent="0.25">
      <c r="B602" s="19" t="e">
        <f>VLOOKUP(A602,'Bon de livraison'!$G$3:$H$630,2,FALSE)</f>
        <v>#N/A</v>
      </c>
      <c r="F602" s="36">
        <f>VLOOKUP(E602,'Bon de livraison'!M:N,2,FALSE)</f>
        <v>0</v>
      </c>
      <c r="J602" s="44">
        <f>VLOOKUP(I602,'Bon de livraison'!J:K,2,FALSE)</f>
        <v>0</v>
      </c>
    </row>
    <row r="603" spans="2:10" x14ac:dyDescent="0.25">
      <c r="B603" s="19" t="e">
        <f>VLOOKUP(A603,'Bon de livraison'!$G$3:$H$630,2,FALSE)</f>
        <v>#N/A</v>
      </c>
      <c r="F603" s="36">
        <f>VLOOKUP(E603,'Bon de livraison'!M:N,2,FALSE)</f>
        <v>0</v>
      </c>
      <c r="J603" s="44">
        <f>VLOOKUP(I603,'Bon de livraison'!J:K,2,FALSE)</f>
        <v>0</v>
      </c>
    </row>
    <row r="604" spans="2:10" x14ac:dyDescent="0.25">
      <c r="B604" s="19" t="e">
        <f>VLOOKUP(A604,'Bon de livraison'!$G$3:$H$630,2,FALSE)</f>
        <v>#N/A</v>
      </c>
      <c r="F604" s="36">
        <f>VLOOKUP(E604,'Bon de livraison'!M:N,2,FALSE)</f>
        <v>0</v>
      </c>
      <c r="J604" s="44">
        <f>VLOOKUP(I604,'Bon de livraison'!J:K,2,FALSE)</f>
        <v>0</v>
      </c>
    </row>
    <row r="605" spans="2:10" x14ac:dyDescent="0.25">
      <c r="B605" s="19" t="e">
        <f>VLOOKUP(A605,'Bon de livraison'!$G$3:$H$630,2,FALSE)</f>
        <v>#N/A</v>
      </c>
      <c r="F605" s="36">
        <f>VLOOKUP(E605,'Bon de livraison'!M:N,2,FALSE)</f>
        <v>0</v>
      </c>
      <c r="J605" s="44">
        <f>VLOOKUP(I605,'Bon de livraison'!J:K,2,FALSE)</f>
        <v>0</v>
      </c>
    </row>
    <row r="606" spans="2:10" x14ac:dyDescent="0.25">
      <c r="B606" s="19" t="e">
        <f>VLOOKUP(A606,'Bon de livraison'!$G$3:$H$630,2,FALSE)</f>
        <v>#N/A</v>
      </c>
      <c r="F606" s="36">
        <f>VLOOKUP(E606,'Bon de livraison'!M:N,2,FALSE)</f>
        <v>0</v>
      </c>
      <c r="J606" s="44">
        <f>VLOOKUP(I606,'Bon de livraison'!J:K,2,FALSE)</f>
        <v>0</v>
      </c>
    </row>
    <row r="607" spans="2:10" x14ac:dyDescent="0.25">
      <c r="B607" s="19" t="e">
        <f>VLOOKUP(A607,'Bon de livraison'!$G$3:$H$630,2,FALSE)</f>
        <v>#N/A</v>
      </c>
      <c r="F607" s="36">
        <f>VLOOKUP(E607,'Bon de livraison'!M:N,2,FALSE)</f>
        <v>0</v>
      </c>
      <c r="J607" s="44">
        <f>VLOOKUP(I607,'Bon de livraison'!J:K,2,FALSE)</f>
        <v>0</v>
      </c>
    </row>
    <row r="608" spans="2:10" x14ac:dyDescent="0.25">
      <c r="B608" s="19" t="e">
        <f>VLOOKUP(A608,'Bon de livraison'!$G$3:$H$630,2,FALSE)</f>
        <v>#N/A</v>
      </c>
      <c r="F608" s="36">
        <f>VLOOKUP(E608,'Bon de livraison'!M:N,2,FALSE)</f>
        <v>0</v>
      </c>
      <c r="J608" s="44">
        <f>VLOOKUP(I608,'Bon de livraison'!J:K,2,FALSE)</f>
        <v>0</v>
      </c>
    </row>
    <row r="609" spans="2:10" x14ac:dyDescent="0.25">
      <c r="B609" s="19" t="e">
        <f>VLOOKUP(A609,'Bon de livraison'!$G$3:$H$630,2,FALSE)</f>
        <v>#N/A</v>
      </c>
      <c r="F609" s="36">
        <f>VLOOKUP(E609,'Bon de livraison'!M:N,2,FALSE)</f>
        <v>0</v>
      </c>
      <c r="J609" s="44">
        <f>VLOOKUP(I609,'Bon de livraison'!J:K,2,FALSE)</f>
        <v>0</v>
      </c>
    </row>
    <row r="610" spans="2:10" x14ac:dyDescent="0.25">
      <c r="B610" s="19" t="e">
        <f>VLOOKUP(A610,'Bon de livraison'!$G$3:$H$630,2,FALSE)</f>
        <v>#N/A</v>
      </c>
      <c r="F610" s="36">
        <f>VLOOKUP(E610,'Bon de livraison'!M:N,2,FALSE)</f>
        <v>0</v>
      </c>
      <c r="J610" s="44">
        <f>VLOOKUP(I610,'Bon de livraison'!J:K,2,FALSE)</f>
        <v>0</v>
      </c>
    </row>
    <row r="611" spans="2:10" x14ac:dyDescent="0.25">
      <c r="B611" s="19" t="e">
        <f>VLOOKUP(A611,'Bon de livraison'!$G$3:$H$630,2,FALSE)</f>
        <v>#N/A</v>
      </c>
      <c r="F611" s="36">
        <f>VLOOKUP(E611,'Bon de livraison'!M:N,2,FALSE)</f>
        <v>0</v>
      </c>
      <c r="J611" s="44">
        <f>VLOOKUP(I611,'Bon de livraison'!J:K,2,FALSE)</f>
        <v>0</v>
      </c>
    </row>
    <row r="612" spans="2:10" x14ac:dyDescent="0.25">
      <c r="B612" s="19" t="e">
        <f>VLOOKUP(A612,'Bon de livraison'!$G$3:$H$630,2,FALSE)</f>
        <v>#N/A</v>
      </c>
      <c r="F612" s="36">
        <f>VLOOKUP(E612,'Bon de livraison'!M:N,2,FALSE)</f>
        <v>0</v>
      </c>
      <c r="J612" s="44">
        <f>VLOOKUP(I612,'Bon de livraison'!J:K,2,FALSE)</f>
        <v>0</v>
      </c>
    </row>
    <row r="613" spans="2:10" x14ac:dyDescent="0.25">
      <c r="B613" s="19" t="e">
        <f>VLOOKUP(A613,'Bon de livraison'!$G$3:$H$630,2,FALSE)</f>
        <v>#N/A</v>
      </c>
      <c r="F613" s="36">
        <f>VLOOKUP(E613,'Bon de livraison'!M:N,2,FALSE)</f>
        <v>0</v>
      </c>
      <c r="J613" s="44">
        <f>VLOOKUP(I613,'Bon de livraison'!J:K,2,FALSE)</f>
        <v>0</v>
      </c>
    </row>
    <row r="614" spans="2:10" x14ac:dyDescent="0.25">
      <c r="B614" s="19" t="e">
        <f>VLOOKUP(A614,'Bon de livraison'!$G$3:$H$630,2,FALSE)</f>
        <v>#N/A</v>
      </c>
      <c r="F614" s="36">
        <f>VLOOKUP(E614,'Bon de livraison'!M:N,2,FALSE)</f>
        <v>0</v>
      </c>
      <c r="J614" s="44">
        <f>VLOOKUP(I614,'Bon de livraison'!J:K,2,FALSE)</f>
        <v>0</v>
      </c>
    </row>
    <row r="615" spans="2:10" x14ac:dyDescent="0.25">
      <c r="B615" s="19" t="e">
        <f>VLOOKUP(A615,'Bon de livraison'!$G$3:$H$630,2,FALSE)</f>
        <v>#N/A</v>
      </c>
      <c r="F615" s="36">
        <f>VLOOKUP(E615,'Bon de livraison'!M:N,2,FALSE)</f>
        <v>0</v>
      </c>
      <c r="J615" s="44">
        <f>VLOOKUP(I615,'Bon de livraison'!J:K,2,FALSE)</f>
        <v>0</v>
      </c>
    </row>
    <row r="616" spans="2:10" x14ac:dyDescent="0.25">
      <c r="B616" s="19" t="e">
        <f>VLOOKUP(A616,'Bon de livraison'!$G$3:$H$630,2,FALSE)</f>
        <v>#N/A</v>
      </c>
      <c r="F616" s="36">
        <f>VLOOKUP(E616,'Bon de livraison'!M:N,2,FALSE)</f>
        <v>0</v>
      </c>
      <c r="J616" s="44">
        <f>VLOOKUP(I616,'Bon de livraison'!J:K,2,FALSE)</f>
        <v>0</v>
      </c>
    </row>
    <row r="617" spans="2:10" x14ac:dyDescent="0.25">
      <c r="B617" s="19" t="e">
        <f>VLOOKUP(A617,'Bon de livraison'!$G$3:$H$630,2,FALSE)</f>
        <v>#N/A</v>
      </c>
      <c r="F617" s="36">
        <f>VLOOKUP(E617,'Bon de livraison'!M:N,2,FALSE)</f>
        <v>0</v>
      </c>
      <c r="J617" s="44">
        <f>VLOOKUP(I617,'Bon de livraison'!J:K,2,FALSE)</f>
        <v>0</v>
      </c>
    </row>
    <row r="618" spans="2:10" x14ac:dyDescent="0.25">
      <c r="B618" s="19" t="e">
        <f>VLOOKUP(A618,'Bon de livraison'!$G$3:$H$630,2,FALSE)</f>
        <v>#N/A</v>
      </c>
      <c r="F618" s="36">
        <f>VLOOKUP(E618,'Bon de livraison'!M:N,2,FALSE)</f>
        <v>0</v>
      </c>
      <c r="J618" s="44">
        <f>VLOOKUP(I618,'Bon de livraison'!J:K,2,FALSE)</f>
        <v>0</v>
      </c>
    </row>
    <row r="619" spans="2:10" x14ac:dyDescent="0.25">
      <c r="B619" s="19" t="e">
        <f>VLOOKUP(A619,'Bon de livraison'!$G$3:$H$630,2,FALSE)</f>
        <v>#N/A</v>
      </c>
      <c r="F619" s="36">
        <f>VLOOKUP(E619,'Bon de livraison'!M:N,2,FALSE)</f>
        <v>0</v>
      </c>
      <c r="J619" s="44">
        <f>VLOOKUP(I619,'Bon de livraison'!J:K,2,FALSE)</f>
        <v>0</v>
      </c>
    </row>
    <row r="620" spans="2:10" x14ac:dyDescent="0.25">
      <c r="B620" s="19" t="e">
        <f>VLOOKUP(A620,'Bon de livraison'!$G$3:$H$630,2,FALSE)</f>
        <v>#N/A</v>
      </c>
      <c r="F620" s="36">
        <f>VLOOKUP(E620,'Bon de livraison'!M:N,2,FALSE)</f>
        <v>0</v>
      </c>
      <c r="J620" s="44">
        <f>VLOOKUP(I620,'Bon de livraison'!J:K,2,FALSE)</f>
        <v>0</v>
      </c>
    </row>
    <row r="621" spans="2:10" x14ac:dyDescent="0.25">
      <c r="B621" s="19" t="e">
        <f>VLOOKUP(A621,'Bon de livraison'!$G$3:$H$630,2,FALSE)</f>
        <v>#N/A</v>
      </c>
      <c r="F621" s="36">
        <f>VLOOKUP(E621,'Bon de livraison'!M:N,2,FALSE)</f>
        <v>0</v>
      </c>
      <c r="J621" s="44">
        <f>VLOOKUP(I621,'Bon de livraison'!J:K,2,FALSE)</f>
        <v>0</v>
      </c>
    </row>
    <row r="622" spans="2:10" x14ac:dyDescent="0.25">
      <c r="B622" s="19" t="e">
        <f>VLOOKUP(A622,'Bon de livraison'!$G$3:$H$630,2,FALSE)</f>
        <v>#N/A</v>
      </c>
      <c r="F622" s="36">
        <f>VLOOKUP(E622,'Bon de livraison'!M:N,2,FALSE)</f>
        <v>0</v>
      </c>
      <c r="J622" s="44">
        <f>VLOOKUP(I622,'Bon de livraison'!J:K,2,FALSE)</f>
        <v>0</v>
      </c>
    </row>
    <row r="623" spans="2:10" x14ac:dyDescent="0.25">
      <c r="B623" s="19" t="e">
        <f>VLOOKUP(A623,'Bon de livraison'!$G$3:$H$630,2,FALSE)</f>
        <v>#N/A</v>
      </c>
      <c r="F623" s="36">
        <f>VLOOKUP(E623,'Bon de livraison'!M:N,2,FALSE)</f>
        <v>0</v>
      </c>
      <c r="J623" s="44">
        <f>VLOOKUP(I623,'Bon de livraison'!J:K,2,FALSE)</f>
        <v>0</v>
      </c>
    </row>
    <row r="624" spans="2:10" x14ac:dyDescent="0.25">
      <c r="B624" s="19" t="e">
        <f>VLOOKUP(A624,'Bon de livraison'!$G$3:$H$630,2,FALSE)</f>
        <v>#N/A</v>
      </c>
      <c r="F624" s="36">
        <f>VLOOKUP(E624,'Bon de livraison'!M:N,2,FALSE)</f>
        <v>0</v>
      </c>
      <c r="J624" s="44">
        <f>VLOOKUP(I624,'Bon de livraison'!J:K,2,FALSE)</f>
        <v>0</v>
      </c>
    </row>
    <row r="625" spans="2:10" x14ac:dyDescent="0.25">
      <c r="B625" s="19" t="e">
        <f>VLOOKUP(A625,'Bon de livraison'!$G$3:$H$630,2,FALSE)</f>
        <v>#N/A</v>
      </c>
      <c r="F625" s="36">
        <f>VLOOKUP(E625,'Bon de livraison'!M:N,2,FALSE)</f>
        <v>0</v>
      </c>
      <c r="J625" s="44">
        <f>VLOOKUP(I625,'Bon de livraison'!J:K,2,FALSE)</f>
        <v>0</v>
      </c>
    </row>
    <row r="626" spans="2:10" x14ac:dyDescent="0.25">
      <c r="B626" s="19" t="e">
        <f>VLOOKUP(A626,'Bon de livraison'!$G$3:$H$630,2,FALSE)</f>
        <v>#N/A</v>
      </c>
      <c r="F626" s="36">
        <f>VLOOKUP(E626,'Bon de livraison'!M:N,2,FALSE)</f>
        <v>0</v>
      </c>
      <c r="J626" s="44">
        <f>VLOOKUP(I626,'Bon de livraison'!J:K,2,FALSE)</f>
        <v>0</v>
      </c>
    </row>
    <row r="627" spans="2:10" x14ac:dyDescent="0.25">
      <c r="B627" s="19" t="e">
        <f>VLOOKUP(A627,'Bon de livraison'!$G$3:$H$630,2,FALSE)</f>
        <v>#N/A</v>
      </c>
      <c r="F627" s="36">
        <f>VLOOKUP(E627,'Bon de livraison'!M:N,2,FALSE)</f>
        <v>0</v>
      </c>
      <c r="J627" s="44">
        <f>VLOOKUP(I627,'Bon de livraison'!J:K,2,FALSE)</f>
        <v>0</v>
      </c>
    </row>
    <row r="628" spans="2:10" x14ac:dyDescent="0.25">
      <c r="B628" s="19" t="e">
        <f>VLOOKUP(A628,'Bon de livraison'!$G$3:$H$630,2,FALSE)</f>
        <v>#N/A</v>
      </c>
      <c r="F628" s="36">
        <f>VLOOKUP(E628,'Bon de livraison'!M:N,2,FALSE)</f>
        <v>0</v>
      </c>
      <c r="J628" s="44">
        <f>VLOOKUP(I628,'Bon de livraison'!J:K,2,FALSE)</f>
        <v>0</v>
      </c>
    </row>
    <row r="629" spans="2:10" x14ac:dyDescent="0.25">
      <c r="B629" s="19" t="e">
        <f>VLOOKUP(A629,'Bon de livraison'!$G$3:$H$630,2,FALSE)</f>
        <v>#N/A</v>
      </c>
      <c r="F629" s="36">
        <f>VLOOKUP(E629,'Bon de livraison'!M:N,2,FALSE)</f>
        <v>0</v>
      </c>
      <c r="J629" s="44">
        <f>VLOOKUP(I629,'Bon de livraison'!J:K,2,FALSE)</f>
        <v>0</v>
      </c>
    </row>
    <row r="630" spans="2:10" x14ac:dyDescent="0.25">
      <c r="B630" s="19" t="e">
        <f>VLOOKUP(A630,'Bon de livraison'!$G$3:$H$630,2,FALSE)</f>
        <v>#N/A</v>
      </c>
      <c r="F630" s="36">
        <f>VLOOKUP(E630,'Bon de livraison'!M:N,2,FALSE)</f>
        <v>0</v>
      </c>
      <c r="J630" s="44">
        <f>VLOOKUP(I630,'Bon de livraison'!J:K,2,FALSE)</f>
        <v>0</v>
      </c>
    </row>
    <row r="631" spans="2:10" x14ac:dyDescent="0.25">
      <c r="B631" s="19" t="e">
        <f>VLOOKUP(A631,'Bon de livraison'!$G$3:$H$630,2,FALSE)</f>
        <v>#N/A</v>
      </c>
      <c r="F631" s="36">
        <f>VLOOKUP(E631,'Bon de livraison'!M:N,2,FALSE)</f>
        <v>0</v>
      </c>
      <c r="J631" s="44">
        <f>VLOOKUP(I631,'Bon de livraison'!J:K,2,FALSE)</f>
        <v>0</v>
      </c>
    </row>
    <row r="632" spans="2:10" x14ac:dyDescent="0.25">
      <c r="B632" s="19" t="e">
        <f>VLOOKUP(A632,'Bon de livraison'!$G$3:$H$630,2,FALSE)</f>
        <v>#N/A</v>
      </c>
      <c r="F632" s="36">
        <f>VLOOKUP(E632,'Bon de livraison'!M:N,2,FALSE)</f>
        <v>0</v>
      </c>
      <c r="J632" s="44">
        <f>VLOOKUP(I632,'Bon de livraison'!J:K,2,FALSE)</f>
        <v>0</v>
      </c>
    </row>
    <row r="633" spans="2:10" x14ac:dyDescent="0.25">
      <c r="B633" s="19" t="e">
        <f>VLOOKUP(A633,'Bon de livraison'!$G$3:$H$630,2,FALSE)</f>
        <v>#N/A</v>
      </c>
      <c r="F633" s="36">
        <f>VLOOKUP(E633,'Bon de livraison'!M:N,2,FALSE)</f>
        <v>0</v>
      </c>
      <c r="J633" s="44">
        <f>VLOOKUP(I633,'Bon de livraison'!J:K,2,FALSE)</f>
        <v>0</v>
      </c>
    </row>
    <row r="634" spans="2:10" x14ac:dyDescent="0.25">
      <c r="B634" s="19" t="e">
        <f>VLOOKUP(A634,'Bon de livraison'!$G$3:$H$630,2,FALSE)</f>
        <v>#N/A</v>
      </c>
      <c r="F634" s="36">
        <f>VLOOKUP(E634,'Bon de livraison'!M:N,2,FALSE)</f>
        <v>0</v>
      </c>
      <c r="J634" s="44">
        <f>VLOOKUP(I634,'Bon de livraison'!J:K,2,FALSE)</f>
        <v>0</v>
      </c>
    </row>
    <row r="635" spans="2:10" x14ac:dyDescent="0.25">
      <c r="B635" s="19" t="e">
        <f>VLOOKUP(A635,'Bon de livraison'!$G$3:$H$630,2,FALSE)</f>
        <v>#N/A</v>
      </c>
      <c r="F635" s="36">
        <f>VLOOKUP(E635,'Bon de livraison'!M:N,2,FALSE)</f>
        <v>0</v>
      </c>
      <c r="J635" s="44">
        <f>VLOOKUP(I635,'Bon de livraison'!J:K,2,FALSE)</f>
        <v>0</v>
      </c>
    </row>
    <row r="636" spans="2:10" x14ac:dyDescent="0.25">
      <c r="B636" s="19" t="e">
        <f>VLOOKUP(A636,'Bon de livraison'!$G$3:$H$630,2,FALSE)</f>
        <v>#N/A</v>
      </c>
      <c r="F636" s="36">
        <f>VLOOKUP(E636,'Bon de livraison'!M:N,2,FALSE)</f>
        <v>0</v>
      </c>
      <c r="J636" s="44">
        <f>VLOOKUP(I636,'Bon de livraison'!J:K,2,FALSE)</f>
        <v>0</v>
      </c>
    </row>
    <row r="637" spans="2:10" x14ac:dyDescent="0.25">
      <c r="B637" s="19" t="e">
        <f>VLOOKUP(A637,'Bon de livraison'!$G$3:$H$630,2,FALSE)</f>
        <v>#N/A</v>
      </c>
      <c r="F637" s="36">
        <f>VLOOKUP(E637,'Bon de livraison'!M:N,2,FALSE)</f>
        <v>0</v>
      </c>
      <c r="J637" s="44">
        <f>VLOOKUP(I637,'Bon de livraison'!J:K,2,FALSE)</f>
        <v>0</v>
      </c>
    </row>
    <row r="638" spans="2:10" x14ac:dyDescent="0.25">
      <c r="B638" s="19" t="e">
        <f>VLOOKUP(A638,'Bon de livraison'!$G$3:$H$630,2,FALSE)</f>
        <v>#N/A</v>
      </c>
      <c r="F638" s="36">
        <f>VLOOKUP(E638,'Bon de livraison'!M:N,2,FALSE)</f>
        <v>0</v>
      </c>
      <c r="J638" s="44">
        <f>VLOOKUP(I638,'Bon de livraison'!J:K,2,FALSE)</f>
        <v>0</v>
      </c>
    </row>
    <row r="639" spans="2:10" x14ac:dyDescent="0.25">
      <c r="B639" s="19" t="e">
        <f>VLOOKUP(A639,'Bon de livraison'!$G$3:$H$630,2,FALSE)</f>
        <v>#N/A</v>
      </c>
      <c r="F639" s="36">
        <f>VLOOKUP(E639,'Bon de livraison'!M:N,2,FALSE)</f>
        <v>0</v>
      </c>
      <c r="J639" s="44">
        <f>VLOOKUP(I639,'Bon de livraison'!J:K,2,FALSE)</f>
        <v>0</v>
      </c>
    </row>
    <row r="640" spans="2:10" x14ac:dyDescent="0.25">
      <c r="B640" s="19" t="e">
        <f>VLOOKUP(A640,'Bon de livraison'!$G$3:$H$630,2,FALSE)</f>
        <v>#N/A</v>
      </c>
      <c r="F640" s="36">
        <f>VLOOKUP(E640,'Bon de livraison'!M:N,2,FALSE)</f>
        <v>0</v>
      </c>
      <c r="J640" s="44">
        <f>VLOOKUP(I640,'Bon de livraison'!J:K,2,FALSE)</f>
        <v>0</v>
      </c>
    </row>
    <row r="641" spans="2:10" x14ac:dyDescent="0.25">
      <c r="B641" s="19" t="e">
        <f>VLOOKUP(A641,'Bon de livraison'!$G$3:$H$630,2,FALSE)</f>
        <v>#N/A</v>
      </c>
      <c r="F641" s="36">
        <f>VLOOKUP(E641,'Bon de livraison'!M:N,2,FALSE)</f>
        <v>0</v>
      </c>
      <c r="J641" s="44">
        <f>VLOOKUP(I641,'Bon de livraison'!J:K,2,FALSE)</f>
        <v>0</v>
      </c>
    </row>
    <row r="642" spans="2:10" x14ac:dyDescent="0.25">
      <c r="B642" s="19" t="e">
        <f>VLOOKUP(A642,'Bon de livraison'!$G$3:$H$630,2,FALSE)</f>
        <v>#N/A</v>
      </c>
      <c r="F642" s="36">
        <f>VLOOKUP(E642,'Bon de livraison'!M:N,2,FALSE)</f>
        <v>0</v>
      </c>
      <c r="J642" s="44">
        <f>VLOOKUP(I642,'Bon de livraison'!J:K,2,FALSE)</f>
        <v>0</v>
      </c>
    </row>
    <row r="643" spans="2:10" x14ac:dyDescent="0.25">
      <c r="B643" s="19" t="e">
        <f>VLOOKUP(A643,'Bon de livraison'!$G$3:$H$630,2,FALSE)</f>
        <v>#N/A</v>
      </c>
      <c r="F643" s="36">
        <f>VLOOKUP(E643,'Bon de livraison'!M:N,2,FALSE)</f>
        <v>0</v>
      </c>
      <c r="J643" s="44">
        <f>VLOOKUP(I643,'Bon de livraison'!J:K,2,FALSE)</f>
        <v>0</v>
      </c>
    </row>
    <row r="644" spans="2:10" x14ac:dyDescent="0.25">
      <c r="B644" s="19" t="e">
        <f>VLOOKUP(A644,'Bon de livraison'!$G$3:$H$630,2,FALSE)</f>
        <v>#N/A</v>
      </c>
      <c r="F644" s="36">
        <f>VLOOKUP(E644,'Bon de livraison'!M:N,2,FALSE)</f>
        <v>0</v>
      </c>
      <c r="J644" s="44">
        <f>VLOOKUP(I644,'Bon de livraison'!J:K,2,FALSE)</f>
        <v>0</v>
      </c>
    </row>
    <row r="645" spans="2:10" x14ac:dyDescent="0.25">
      <c r="B645" s="19" t="e">
        <f>VLOOKUP(A645,'Bon de livraison'!$G$3:$H$630,2,FALSE)</f>
        <v>#N/A</v>
      </c>
      <c r="F645" s="36">
        <f>VLOOKUP(E645,'Bon de livraison'!M:N,2,FALSE)</f>
        <v>0</v>
      </c>
      <c r="J645" s="44">
        <f>VLOOKUP(I645,'Bon de livraison'!J:K,2,FALSE)</f>
        <v>0</v>
      </c>
    </row>
    <row r="646" spans="2:10" x14ac:dyDescent="0.25">
      <c r="B646" s="19" t="e">
        <f>VLOOKUP(A646,'Bon de livraison'!$G$3:$H$630,2,FALSE)</f>
        <v>#N/A</v>
      </c>
      <c r="F646" s="36">
        <f>VLOOKUP(E646,'Bon de livraison'!M:N,2,FALSE)</f>
        <v>0</v>
      </c>
      <c r="J646" s="44">
        <f>VLOOKUP(I646,'Bon de livraison'!J:K,2,FALSE)</f>
        <v>0</v>
      </c>
    </row>
    <row r="647" spans="2:10" x14ac:dyDescent="0.25">
      <c r="B647" s="19" t="e">
        <f>VLOOKUP(A647,'Bon de livraison'!$G$3:$H$630,2,FALSE)</f>
        <v>#N/A</v>
      </c>
      <c r="F647" s="36">
        <f>VLOOKUP(E647,'Bon de livraison'!M:N,2,FALSE)</f>
        <v>0</v>
      </c>
      <c r="J647" s="44">
        <f>VLOOKUP(I647,'Bon de livraison'!J:K,2,FALSE)</f>
        <v>0</v>
      </c>
    </row>
    <row r="648" spans="2:10" x14ac:dyDescent="0.25">
      <c r="B648" s="19" t="e">
        <f>VLOOKUP(A648,'Bon de livraison'!$G$3:$H$630,2,FALSE)</f>
        <v>#N/A</v>
      </c>
      <c r="F648" s="36">
        <f>VLOOKUP(E648,'Bon de livraison'!M:N,2,FALSE)</f>
        <v>0</v>
      </c>
      <c r="J648" s="44">
        <f>VLOOKUP(I648,'Bon de livraison'!J:K,2,FALSE)</f>
        <v>0</v>
      </c>
    </row>
    <row r="649" spans="2:10" x14ac:dyDescent="0.25">
      <c r="B649" s="19" t="e">
        <f>VLOOKUP(A649,'Bon de livraison'!$G$3:$H$630,2,FALSE)</f>
        <v>#N/A</v>
      </c>
      <c r="F649" s="36">
        <f>VLOOKUP(E649,'Bon de livraison'!M:N,2,FALSE)</f>
        <v>0</v>
      </c>
      <c r="J649" s="44">
        <f>VLOOKUP(I649,'Bon de livraison'!J:K,2,FALSE)</f>
        <v>0</v>
      </c>
    </row>
    <row r="650" spans="2:10" x14ac:dyDescent="0.25">
      <c r="B650" s="19" t="e">
        <f>VLOOKUP(A650,'Bon de livraison'!$G$3:$H$630,2,FALSE)</f>
        <v>#N/A</v>
      </c>
      <c r="F650" s="36">
        <f>VLOOKUP(E650,'Bon de livraison'!M:N,2,FALSE)</f>
        <v>0</v>
      </c>
      <c r="J650" s="44">
        <f>VLOOKUP(I650,'Bon de livraison'!J:K,2,FALSE)</f>
        <v>0</v>
      </c>
    </row>
    <row r="651" spans="2:10" x14ac:dyDescent="0.25">
      <c r="B651" s="19" t="e">
        <f>VLOOKUP(A651,'Bon de livraison'!$G$3:$H$630,2,FALSE)</f>
        <v>#N/A</v>
      </c>
      <c r="F651" s="36">
        <f>VLOOKUP(E651,'Bon de livraison'!M:N,2,FALSE)</f>
        <v>0</v>
      </c>
      <c r="J651" s="44">
        <f>VLOOKUP(I651,'Bon de livraison'!J:K,2,FALSE)</f>
        <v>0</v>
      </c>
    </row>
    <row r="652" spans="2:10" x14ac:dyDescent="0.25">
      <c r="B652" s="19" t="e">
        <f>VLOOKUP(A652,'Bon de livraison'!$G$3:$H$630,2,FALSE)</f>
        <v>#N/A</v>
      </c>
      <c r="F652" s="36">
        <f>VLOOKUP(E652,'Bon de livraison'!M:N,2,FALSE)</f>
        <v>0</v>
      </c>
      <c r="J652" s="44">
        <f>VLOOKUP(I652,'Bon de livraison'!J:K,2,FALSE)</f>
        <v>0</v>
      </c>
    </row>
    <row r="653" spans="2:10" x14ac:dyDescent="0.25">
      <c r="B653" s="19" t="e">
        <f>VLOOKUP(A653,'Bon de livraison'!$G$3:$H$630,2,FALSE)</f>
        <v>#N/A</v>
      </c>
      <c r="F653" s="36">
        <f>VLOOKUP(E653,'Bon de livraison'!M:N,2,FALSE)</f>
        <v>0</v>
      </c>
      <c r="J653" s="44">
        <f>VLOOKUP(I653,'Bon de livraison'!J:K,2,FALSE)</f>
        <v>0</v>
      </c>
    </row>
    <row r="654" spans="2:10" x14ac:dyDescent="0.25">
      <c r="B654" s="19" t="e">
        <f>VLOOKUP(A654,'Bon de livraison'!$G$3:$H$630,2,FALSE)</f>
        <v>#N/A</v>
      </c>
      <c r="F654" s="36">
        <f>VLOOKUP(E654,'Bon de livraison'!M:N,2,FALSE)</f>
        <v>0</v>
      </c>
      <c r="J654" s="44">
        <f>VLOOKUP(I654,'Bon de livraison'!J:K,2,FALSE)</f>
        <v>0</v>
      </c>
    </row>
    <row r="655" spans="2:10" x14ac:dyDescent="0.25">
      <c r="B655" s="19" t="e">
        <f>VLOOKUP(A655,'Bon de livraison'!$G$3:$H$630,2,FALSE)</f>
        <v>#N/A</v>
      </c>
      <c r="F655" s="36">
        <f>VLOOKUP(E655,'Bon de livraison'!M:N,2,FALSE)</f>
        <v>0</v>
      </c>
      <c r="J655" s="44">
        <f>VLOOKUP(I655,'Bon de livraison'!J:K,2,FALSE)</f>
        <v>0</v>
      </c>
    </row>
    <row r="656" spans="2:10" x14ac:dyDescent="0.25">
      <c r="B656" s="19" t="e">
        <f>VLOOKUP(A656,'Bon de livraison'!$G$3:$H$630,2,FALSE)</f>
        <v>#N/A</v>
      </c>
      <c r="F656" s="36">
        <f>VLOOKUP(E656,'Bon de livraison'!M:N,2,FALSE)</f>
        <v>0</v>
      </c>
      <c r="J656" s="44">
        <f>VLOOKUP(I656,'Bon de livraison'!J:K,2,FALSE)</f>
        <v>0</v>
      </c>
    </row>
    <row r="657" spans="2:10" x14ac:dyDescent="0.25">
      <c r="B657" s="19" t="e">
        <f>VLOOKUP(A657,'Bon de livraison'!$G$3:$H$630,2,FALSE)</f>
        <v>#N/A</v>
      </c>
      <c r="F657" s="36">
        <f>VLOOKUP(E657,'Bon de livraison'!M:N,2,FALSE)</f>
        <v>0</v>
      </c>
      <c r="J657" s="44">
        <f>VLOOKUP(I657,'Bon de livraison'!J:K,2,FALSE)</f>
        <v>0</v>
      </c>
    </row>
    <row r="658" spans="2:10" x14ac:dyDescent="0.25">
      <c r="B658" s="19" t="e">
        <f>VLOOKUP(A658,'Bon de livraison'!$G$3:$H$630,2,FALSE)</f>
        <v>#N/A</v>
      </c>
      <c r="F658" s="36">
        <f>VLOOKUP(E658,'Bon de livraison'!M:N,2,FALSE)</f>
        <v>0</v>
      </c>
      <c r="J658" s="44">
        <f>VLOOKUP(I658,'Bon de livraison'!J:K,2,FALSE)</f>
        <v>0</v>
      </c>
    </row>
    <row r="659" spans="2:10" x14ac:dyDescent="0.25">
      <c r="B659" s="19" t="e">
        <f>VLOOKUP(A659,'Bon de livraison'!$G$3:$H$630,2,FALSE)</f>
        <v>#N/A</v>
      </c>
      <c r="F659" s="36">
        <f>VLOOKUP(E659,'Bon de livraison'!M:N,2,FALSE)</f>
        <v>0</v>
      </c>
      <c r="J659" s="44">
        <f>VLOOKUP(I659,'Bon de livraison'!J:K,2,FALSE)</f>
        <v>0</v>
      </c>
    </row>
    <row r="660" spans="2:10" x14ac:dyDescent="0.25">
      <c r="B660" s="19" t="e">
        <f>VLOOKUP(A660,'Bon de livraison'!$G$3:$H$630,2,FALSE)</f>
        <v>#N/A</v>
      </c>
      <c r="F660" s="36">
        <f>VLOOKUP(E660,'Bon de livraison'!M:N,2,FALSE)</f>
        <v>0</v>
      </c>
      <c r="J660" s="44">
        <f>VLOOKUP(I660,'Bon de livraison'!J:K,2,FALSE)</f>
        <v>0</v>
      </c>
    </row>
    <row r="661" spans="2:10" x14ac:dyDescent="0.25">
      <c r="B661" s="19" t="e">
        <f>VLOOKUP(A661,'Bon de livraison'!$G$3:$H$630,2,FALSE)</f>
        <v>#N/A</v>
      </c>
      <c r="F661" s="36">
        <f>VLOOKUP(E661,'Bon de livraison'!M:N,2,FALSE)</f>
        <v>0</v>
      </c>
      <c r="J661" s="44">
        <f>VLOOKUP(I661,'Bon de livraison'!J:K,2,FALSE)</f>
        <v>0</v>
      </c>
    </row>
    <row r="662" spans="2:10" x14ac:dyDescent="0.25">
      <c r="B662" s="19" t="e">
        <f>VLOOKUP(A662,'Bon de livraison'!$G$3:$H$630,2,FALSE)</f>
        <v>#N/A</v>
      </c>
      <c r="F662" s="36">
        <f>VLOOKUP(E662,'Bon de livraison'!M:N,2,FALSE)</f>
        <v>0</v>
      </c>
      <c r="J662" s="44">
        <f>VLOOKUP(I662,'Bon de livraison'!J:K,2,FALSE)</f>
        <v>0</v>
      </c>
    </row>
    <row r="663" spans="2:10" x14ac:dyDescent="0.25">
      <c r="B663" s="19" t="e">
        <f>VLOOKUP(A663,'Bon de livraison'!$G$3:$H$630,2,FALSE)</f>
        <v>#N/A</v>
      </c>
      <c r="F663" s="36">
        <f>VLOOKUP(E663,'Bon de livraison'!M:N,2,FALSE)</f>
        <v>0</v>
      </c>
      <c r="J663" s="44">
        <f>VLOOKUP(I663,'Bon de livraison'!J:K,2,FALSE)</f>
        <v>0</v>
      </c>
    </row>
    <row r="664" spans="2:10" x14ac:dyDescent="0.25">
      <c r="B664" s="19" t="e">
        <f>VLOOKUP(A664,'Bon de livraison'!$G$3:$H$630,2,FALSE)</f>
        <v>#N/A</v>
      </c>
      <c r="F664" s="36">
        <f>VLOOKUP(E664,'Bon de livraison'!M:N,2,FALSE)</f>
        <v>0</v>
      </c>
      <c r="J664" s="44">
        <f>VLOOKUP(I664,'Bon de livraison'!J:K,2,FALSE)</f>
        <v>0</v>
      </c>
    </row>
    <row r="665" spans="2:10" x14ac:dyDescent="0.25">
      <c r="B665" s="19" t="e">
        <f>VLOOKUP(A665,'Bon de livraison'!$G$3:$H$630,2,FALSE)</f>
        <v>#N/A</v>
      </c>
      <c r="F665" s="36">
        <f>VLOOKUP(E665,'Bon de livraison'!M:N,2,FALSE)</f>
        <v>0</v>
      </c>
      <c r="J665" s="44">
        <f>VLOOKUP(I665,'Bon de livraison'!J:K,2,FALSE)</f>
        <v>0</v>
      </c>
    </row>
    <row r="666" spans="2:10" x14ac:dyDescent="0.25">
      <c r="B666" s="19" t="e">
        <f>VLOOKUP(A666,'Bon de livraison'!$G$3:$H$630,2,FALSE)</f>
        <v>#N/A</v>
      </c>
      <c r="F666" s="36">
        <f>VLOOKUP(E666,'Bon de livraison'!M:N,2,FALSE)</f>
        <v>0</v>
      </c>
      <c r="J666" s="44">
        <f>VLOOKUP(I666,'Bon de livraison'!J:K,2,FALSE)</f>
        <v>0</v>
      </c>
    </row>
    <row r="667" spans="2:10" x14ac:dyDescent="0.25">
      <c r="B667" s="19" t="e">
        <f>VLOOKUP(A667,'Bon de livraison'!$G$3:$H$630,2,FALSE)</f>
        <v>#N/A</v>
      </c>
      <c r="F667" s="36">
        <f>VLOOKUP(E667,'Bon de livraison'!M:N,2,FALSE)</f>
        <v>0</v>
      </c>
      <c r="J667" s="44">
        <f>VLOOKUP(I667,'Bon de livraison'!J:K,2,FALSE)</f>
        <v>0</v>
      </c>
    </row>
    <row r="668" spans="2:10" x14ac:dyDescent="0.25">
      <c r="B668" s="19" t="e">
        <f>VLOOKUP(A668,'Bon de livraison'!$G$3:$H$630,2,FALSE)</f>
        <v>#N/A</v>
      </c>
      <c r="F668" s="36">
        <f>VLOOKUP(E668,'Bon de livraison'!M:N,2,FALSE)</f>
        <v>0</v>
      </c>
      <c r="J668" s="44">
        <f>VLOOKUP(I668,'Bon de livraison'!J:K,2,FALSE)</f>
        <v>0</v>
      </c>
    </row>
    <row r="669" spans="2:10" x14ac:dyDescent="0.25">
      <c r="B669" s="19" t="e">
        <f>VLOOKUP(A669,'Bon de livraison'!$G$3:$H$630,2,FALSE)</f>
        <v>#N/A</v>
      </c>
      <c r="F669" s="36">
        <f>VLOOKUP(E669,'Bon de livraison'!M:N,2,FALSE)</f>
        <v>0</v>
      </c>
      <c r="J669" s="44">
        <f>VLOOKUP(I669,'Bon de livraison'!J:K,2,FALSE)</f>
        <v>0</v>
      </c>
    </row>
    <row r="670" spans="2:10" x14ac:dyDescent="0.25">
      <c r="B670" s="19" t="e">
        <f>VLOOKUP(A670,'Bon de livraison'!$G$3:$H$630,2,FALSE)</f>
        <v>#N/A</v>
      </c>
      <c r="F670" s="36">
        <f>VLOOKUP(E670,'Bon de livraison'!M:N,2,FALSE)</f>
        <v>0</v>
      </c>
      <c r="J670" s="44">
        <f>VLOOKUP(I670,'Bon de livraison'!J:K,2,FALSE)</f>
        <v>0</v>
      </c>
    </row>
    <row r="671" spans="2:10" x14ac:dyDescent="0.25">
      <c r="B671" s="19" t="e">
        <f>VLOOKUP(A671,'Bon de livraison'!$G$3:$H$630,2,FALSE)</f>
        <v>#N/A</v>
      </c>
      <c r="F671" s="36">
        <f>VLOOKUP(E671,'Bon de livraison'!M:N,2,FALSE)</f>
        <v>0</v>
      </c>
      <c r="J671" s="44">
        <f>VLOOKUP(I671,'Bon de livraison'!J:K,2,FALSE)</f>
        <v>0</v>
      </c>
    </row>
    <row r="672" spans="2:10" x14ac:dyDescent="0.25">
      <c r="B672" s="19" t="e">
        <f>VLOOKUP(A672,'Bon de livraison'!$G$3:$H$630,2,FALSE)</f>
        <v>#N/A</v>
      </c>
      <c r="F672" s="36">
        <f>VLOOKUP(E672,'Bon de livraison'!M:N,2,FALSE)</f>
        <v>0</v>
      </c>
      <c r="J672" s="44">
        <f>VLOOKUP(I672,'Bon de livraison'!J:K,2,FALSE)</f>
        <v>0</v>
      </c>
    </row>
    <row r="673" spans="2:10" x14ac:dyDescent="0.25">
      <c r="B673" s="19" t="e">
        <f>VLOOKUP(A673,'Bon de livraison'!$G$3:$H$630,2,FALSE)</f>
        <v>#N/A</v>
      </c>
      <c r="F673" s="36">
        <f>VLOOKUP(E673,'Bon de livraison'!M:N,2,FALSE)</f>
        <v>0</v>
      </c>
      <c r="J673" s="44">
        <f>VLOOKUP(I673,'Bon de livraison'!J:K,2,FALSE)</f>
        <v>0</v>
      </c>
    </row>
    <row r="674" spans="2:10" x14ac:dyDescent="0.25">
      <c r="B674" s="19" t="e">
        <f>VLOOKUP(A674,'Bon de livraison'!$G$3:$H$630,2,FALSE)</f>
        <v>#N/A</v>
      </c>
      <c r="F674" s="36">
        <f>VLOOKUP(E674,'Bon de livraison'!M:N,2,FALSE)</f>
        <v>0</v>
      </c>
      <c r="J674" s="44">
        <f>VLOOKUP(I674,'Bon de livraison'!J:K,2,FALSE)</f>
        <v>0</v>
      </c>
    </row>
    <row r="675" spans="2:10" x14ac:dyDescent="0.25">
      <c r="B675" s="19" t="e">
        <f>VLOOKUP(A675,'Bon de livraison'!$G$3:$H$630,2,FALSE)</f>
        <v>#N/A</v>
      </c>
      <c r="F675" s="36">
        <f>VLOOKUP(E675,'Bon de livraison'!M:N,2,FALSE)</f>
        <v>0</v>
      </c>
      <c r="J675" s="44">
        <f>VLOOKUP(I675,'Bon de livraison'!J:K,2,FALSE)</f>
        <v>0</v>
      </c>
    </row>
    <row r="676" spans="2:10" x14ac:dyDescent="0.25">
      <c r="B676" s="19" t="e">
        <f>VLOOKUP(A676,'Bon de livraison'!$G$3:$H$630,2,FALSE)</f>
        <v>#N/A</v>
      </c>
      <c r="F676" s="36">
        <f>VLOOKUP(E676,'Bon de livraison'!M:N,2,FALSE)</f>
        <v>0</v>
      </c>
      <c r="J676" s="44">
        <f>VLOOKUP(I676,'Bon de livraison'!J:K,2,FALSE)</f>
        <v>0</v>
      </c>
    </row>
    <row r="677" spans="2:10" x14ac:dyDescent="0.25">
      <c r="B677" s="19" t="e">
        <f>VLOOKUP(A677,'Bon de livraison'!$G$3:$H$630,2,FALSE)</f>
        <v>#N/A</v>
      </c>
      <c r="F677" s="36">
        <f>VLOOKUP(E677,'Bon de livraison'!M:N,2,FALSE)</f>
        <v>0</v>
      </c>
      <c r="J677" s="44">
        <f>VLOOKUP(I677,'Bon de livraison'!J:K,2,FALSE)</f>
        <v>0</v>
      </c>
    </row>
    <row r="678" spans="2:10" x14ac:dyDescent="0.25">
      <c r="B678" s="19" t="e">
        <f>VLOOKUP(A678,'Bon de livraison'!$G$3:$H$630,2,FALSE)</f>
        <v>#N/A</v>
      </c>
      <c r="F678" s="36">
        <f>VLOOKUP(E678,'Bon de livraison'!M:N,2,FALSE)</f>
        <v>0</v>
      </c>
      <c r="J678" s="44">
        <f>VLOOKUP(I678,'Bon de livraison'!J:K,2,FALSE)</f>
        <v>0</v>
      </c>
    </row>
    <row r="679" spans="2:10" x14ac:dyDescent="0.25">
      <c r="B679" s="19" t="e">
        <f>VLOOKUP(A679,'Bon de livraison'!$G$3:$H$630,2,FALSE)</f>
        <v>#N/A</v>
      </c>
      <c r="F679" s="36">
        <f>VLOOKUP(E679,'Bon de livraison'!M:N,2,FALSE)</f>
        <v>0</v>
      </c>
      <c r="J679" s="44">
        <f>VLOOKUP(I679,'Bon de livraison'!J:K,2,FALSE)</f>
        <v>0</v>
      </c>
    </row>
    <row r="680" spans="2:10" x14ac:dyDescent="0.25">
      <c r="B680" s="19" t="e">
        <f>VLOOKUP(A680,'Bon de livraison'!$G$3:$H$630,2,FALSE)</f>
        <v>#N/A</v>
      </c>
      <c r="F680" s="36">
        <f>VLOOKUP(E680,'Bon de livraison'!M:N,2,FALSE)</f>
        <v>0</v>
      </c>
      <c r="J680" s="44">
        <f>VLOOKUP(I680,'Bon de livraison'!J:K,2,FALSE)</f>
        <v>0</v>
      </c>
    </row>
    <row r="681" spans="2:10" x14ac:dyDescent="0.25">
      <c r="B681" s="19" t="e">
        <f>VLOOKUP(A681,'Bon de livraison'!$G$3:$H$630,2,FALSE)</f>
        <v>#N/A</v>
      </c>
      <c r="F681" s="36">
        <f>VLOOKUP(E681,'Bon de livraison'!M:N,2,FALSE)</f>
        <v>0</v>
      </c>
      <c r="J681" s="44">
        <f>VLOOKUP(I681,'Bon de livraison'!J:K,2,FALSE)</f>
        <v>0</v>
      </c>
    </row>
    <row r="682" spans="2:10" x14ac:dyDescent="0.25">
      <c r="B682" s="19" t="e">
        <f>VLOOKUP(A682,'Bon de livraison'!$G$3:$H$630,2,FALSE)</f>
        <v>#N/A</v>
      </c>
      <c r="F682" s="36">
        <f>VLOOKUP(E682,'Bon de livraison'!M:N,2,FALSE)</f>
        <v>0</v>
      </c>
      <c r="J682" s="44">
        <f>VLOOKUP(I682,'Bon de livraison'!J:K,2,FALSE)</f>
        <v>0</v>
      </c>
    </row>
    <row r="683" spans="2:10" x14ac:dyDescent="0.25">
      <c r="B683" s="19" t="e">
        <f>VLOOKUP(A683,'Bon de livraison'!$G$3:$H$630,2,FALSE)</f>
        <v>#N/A</v>
      </c>
      <c r="F683" s="36">
        <f>VLOOKUP(E683,'Bon de livraison'!M:N,2,FALSE)</f>
        <v>0</v>
      </c>
      <c r="J683" s="44">
        <f>VLOOKUP(I683,'Bon de livraison'!J:K,2,FALSE)</f>
        <v>0</v>
      </c>
    </row>
    <row r="684" spans="2:10" x14ac:dyDescent="0.25">
      <c r="B684" s="19" t="e">
        <f>VLOOKUP(A684,'Bon de livraison'!$G$3:$H$630,2,FALSE)</f>
        <v>#N/A</v>
      </c>
      <c r="F684" s="36">
        <f>VLOOKUP(E684,'Bon de livraison'!M:N,2,FALSE)</f>
        <v>0</v>
      </c>
      <c r="J684" s="44">
        <f>VLOOKUP(I684,'Bon de livraison'!J:K,2,FALSE)</f>
        <v>0</v>
      </c>
    </row>
    <row r="685" spans="2:10" x14ac:dyDescent="0.25">
      <c r="B685" s="19" t="e">
        <f>VLOOKUP(A685,'Bon de livraison'!$G$3:$H$630,2,FALSE)</f>
        <v>#N/A</v>
      </c>
      <c r="F685" s="36">
        <f>VLOOKUP(E685,'Bon de livraison'!M:N,2,FALSE)</f>
        <v>0</v>
      </c>
      <c r="J685" s="44">
        <f>VLOOKUP(I685,'Bon de livraison'!J:K,2,FALSE)</f>
        <v>0</v>
      </c>
    </row>
    <row r="686" spans="2:10" x14ac:dyDescent="0.25">
      <c r="B686" s="19" t="e">
        <f>VLOOKUP(A686,'Bon de livraison'!$G$3:$H$630,2,FALSE)</f>
        <v>#N/A</v>
      </c>
      <c r="F686" s="36">
        <f>VLOOKUP(E686,'Bon de livraison'!M:N,2,FALSE)</f>
        <v>0</v>
      </c>
      <c r="J686" s="44">
        <f>VLOOKUP(I686,'Bon de livraison'!J:K,2,FALSE)</f>
        <v>0</v>
      </c>
    </row>
    <row r="687" spans="2:10" x14ac:dyDescent="0.25">
      <c r="B687" s="19" t="e">
        <f>VLOOKUP(A687,'Bon de livraison'!$G$3:$H$630,2,FALSE)</f>
        <v>#N/A</v>
      </c>
      <c r="F687" s="36">
        <f>VLOOKUP(E687,'Bon de livraison'!M:N,2,FALSE)</f>
        <v>0</v>
      </c>
      <c r="J687" s="44">
        <f>VLOOKUP(I687,'Bon de livraison'!J:K,2,FALSE)</f>
        <v>0</v>
      </c>
    </row>
    <row r="688" spans="2:10" x14ac:dyDescent="0.25">
      <c r="B688" s="19" t="e">
        <f>VLOOKUP(A688,'Bon de livraison'!$G$3:$H$630,2,FALSE)</f>
        <v>#N/A</v>
      </c>
      <c r="F688" s="36">
        <f>VLOOKUP(E688,'Bon de livraison'!M:N,2,FALSE)</f>
        <v>0</v>
      </c>
      <c r="J688" s="44">
        <f>VLOOKUP(I688,'Bon de livraison'!J:K,2,FALSE)</f>
        <v>0</v>
      </c>
    </row>
    <row r="689" spans="2:10" x14ac:dyDescent="0.25">
      <c r="B689" s="19" t="e">
        <f>VLOOKUP(A689,'Bon de livraison'!$G$3:$H$630,2,FALSE)</f>
        <v>#N/A</v>
      </c>
      <c r="F689" s="36">
        <f>VLOOKUP(E689,'Bon de livraison'!M:N,2,FALSE)</f>
        <v>0</v>
      </c>
      <c r="J689" s="44">
        <f>VLOOKUP(I689,'Bon de livraison'!J:K,2,FALSE)</f>
        <v>0</v>
      </c>
    </row>
    <row r="690" spans="2:10" x14ac:dyDescent="0.25">
      <c r="B690" s="19" t="e">
        <f>VLOOKUP(A690,'Bon de livraison'!$G$3:$H$630,2,FALSE)</f>
        <v>#N/A</v>
      </c>
      <c r="F690" s="36">
        <f>VLOOKUP(E690,'Bon de livraison'!M:N,2,FALSE)</f>
        <v>0</v>
      </c>
      <c r="J690" s="44">
        <f>VLOOKUP(I690,'Bon de livraison'!J:K,2,FALSE)</f>
        <v>0</v>
      </c>
    </row>
    <row r="691" spans="2:10" x14ac:dyDescent="0.25">
      <c r="B691" s="19" t="e">
        <f>VLOOKUP(A691,'Bon de livraison'!$G$3:$H$630,2,FALSE)</f>
        <v>#N/A</v>
      </c>
      <c r="F691" s="36">
        <f>VLOOKUP(E691,'Bon de livraison'!M:N,2,FALSE)</f>
        <v>0</v>
      </c>
      <c r="J691" s="44">
        <f>VLOOKUP(I691,'Bon de livraison'!J:K,2,FALSE)</f>
        <v>0</v>
      </c>
    </row>
    <row r="692" spans="2:10" x14ac:dyDescent="0.25">
      <c r="B692" s="19" t="e">
        <f>VLOOKUP(A692,'Bon de livraison'!$G$3:$H$630,2,FALSE)</f>
        <v>#N/A</v>
      </c>
      <c r="F692" s="36">
        <f>VLOOKUP(E692,'Bon de livraison'!M:N,2,FALSE)</f>
        <v>0</v>
      </c>
      <c r="J692" s="44">
        <f>VLOOKUP(I692,'Bon de livraison'!J:K,2,FALSE)</f>
        <v>0</v>
      </c>
    </row>
    <row r="693" spans="2:10" x14ac:dyDescent="0.25">
      <c r="B693" s="19" t="e">
        <f>VLOOKUP(A693,'Bon de livraison'!$G$3:$H$630,2,FALSE)</f>
        <v>#N/A</v>
      </c>
      <c r="F693" s="36">
        <f>VLOOKUP(E693,'Bon de livraison'!M:N,2,FALSE)</f>
        <v>0</v>
      </c>
      <c r="J693" s="44">
        <f>VLOOKUP(I693,'Bon de livraison'!J:K,2,FALSE)</f>
        <v>0</v>
      </c>
    </row>
    <row r="694" spans="2:10" x14ac:dyDescent="0.25">
      <c r="B694" s="19" t="e">
        <f>VLOOKUP(A694,'Bon de livraison'!$G$3:$H$630,2,FALSE)</f>
        <v>#N/A</v>
      </c>
      <c r="F694" s="36">
        <f>VLOOKUP(E694,'Bon de livraison'!M:N,2,FALSE)</f>
        <v>0</v>
      </c>
      <c r="J694" s="44">
        <f>VLOOKUP(I694,'Bon de livraison'!J:K,2,FALSE)</f>
        <v>0</v>
      </c>
    </row>
    <row r="695" spans="2:10" x14ac:dyDescent="0.25">
      <c r="B695" s="19" t="e">
        <f>VLOOKUP(A695,'Bon de livraison'!$G$3:$H$630,2,FALSE)</f>
        <v>#N/A</v>
      </c>
      <c r="F695" s="36">
        <f>VLOOKUP(E695,'Bon de livraison'!M:N,2,FALSE)</f>
        <v>0</v>
      </c>
      <c r="J695" s="44">
        <f>VLOOKUP(I695,'Bon de livraison'!J:K,2,FALSE)</f>
        <v>0</v>
      </c>
    </row>
    <row r="696" spans="2:10" x14ac:dyDescent="0.25">
      <c r="B696" s="19" t="e">
        <f>VLOOKUP(A696,'Bon de livraison'!$G$3:$H$630,2,FALSE)</f>
        <v>#N/A</v>
      </c>
      <c r="F696" s="36">
        <f>VLOOKUP(E696,'Bon de livraison'!M:N,2,FALSE)</f>
        <v>0</v>
      </c>
      <c r="J696" s="44">
        <f>VLOOKUP(I696,'Bon de livraison'!J:K,2,FALSE)</f>
        <v>0</v>
      </c>
    </row>
    <row r="697" spans="2:10" x14ac:dyDescent="0.25">
      <c r="B697" s="19" t="e">
        <f>VLOOKUP(A697,'Bon de livraison'!$G$3:$H$630,2,FALSE)</f>
        <v>#N/A</v>
      </c>
      <c r="F697" s="36">
        <f>VLOOKUP(E697,'Bon de livraison'!M:N,2,FALSE)</f>
        <v>0</v>
      </c>
      <c r="J697" s="44">
        <f>VLOOKUP(I697,'Bon de livraison'!J:K,2,FALSE)</f>
        <v>0</v>
      </c>
    </row>
    <row r="698" spans="2:10" x14ac:dyDescent="0.25">
      <c r="B698" s="19" t="e">
        <f>VLOOKUP(A698,'Bon de livraison'!$G$3:$H$630,2,FALSE)</f>
        <v>#N/A</v>
      </c>
      <c r="F698" s="36">
        <f>VLOOKUP(E698,'Bon de livraison'!M:N,2,FALSE)</f>
        <v>0</v>
      </c>
      <c r="J698" s="44">
        <f>VLOOKUP(I698,'Bon de livraison'!J:K,2,FALSE)</f>
        <v>0</v>
      </c>
    </row>
    <row r="699" spans="2:10" x14ac:dyDescent="0.25">
      <c r="B699" s="19" t="e">
        <f>VLOOKUP(A699,'Bon de livraison'!$G$3:$H$630,2,FALSE)</f>
        <v>#N/A</v>
      </c>
      <c r="F699" s="36">
        <f>VLOOKUP(E699,'Bon de livraison'!M:N,2,FALSE)</f>
        <v>0</v>
      </c>
      <c r="J699" s="44">
        <f>VLOOKUP(I699,'Bon de livraison'!J:K,2,FALSE)</f>
        <v>0</v>
      </c>
    </row>
    <row r="700" spans="2:10" x14ac:dyDescent="0.25">
      <c r="B700" s="19" t="e">
        <f>VLOOKUP(A700,'Bon de livraison'!$G$3:$H$630,2,FALSE)</f>
        <v>#N/A</v>
      </c>
      <c r="F700" s="36">
        <f>VLOOKUP(E700,'Bon de livraison'!M:N,2,FALSE)</f>
        <v>0</v>
      </c>
      <c r="J700" s="44">
        <f>VLOOKUP(I700,'Bon de livraison'!J:K,2,FALSE)</f>
        <v>0</v>
      </c>
    </row>
    <row r="701" spans="2:10" x14ac:dyDescent="0.25">
      <c r="B701" s="19" t="e">
        <f>VLOOKUP(A701,'Bon de livraison'!$G$3:$H$630,2,FALSE)</f>
        <v>#N/A</v>
      </c>
      <c r="F701" s="36">
        <f>VLOOKUP(E701,'Bon de livraison'!M:N,2,FALSE)</f>
        <v>0</v>
      </c>
      <c r="J701" s="44">
        <f>VLOOKUP(I701,'Bon de livraison'!J:K,2,FALSE)</f>
        <v>0</v>
      </c>
    </row>
    <row r="702" spans="2:10" x14ac:dyDescent="0.25">
      <c r="B702" s="19" t="e">
        <f>VLOOKUP(A702,'Bon de livraison'!$G$3:$H$630,2,FALSE)</f>
        <v>#N/A</v>
      </c>
      <c r="F702" s="36">
        <f>VLOOKUP(E702,'Bon de livraison'!M:N,2,FALSE)</f>
        <v>0</v>
      </c>
      <c r="J702" s="44">
        <f>VLOOKUP(I702,'Bon de livraison'!J:K,2,FALSE)</f>
        <v>0</v>
      </c>
    </row>
    <row r="703" spans="2:10" x14ac:dyDescent="0.25">
      <c r="B703" s="19" t="e">
        <f>VLOOKUP(A703,'Bon de livraison'!$G$3:$H$630,2,FALSE)</f>
        <v>#N/A</v>
      </c>
      <c r="F703" s="36">
        <f>VLOOKUP(E703,'Bon de livraison'!M:N,2,FALSE)</f>
        <v>0</v>
      </c>
      <c r="J703" s="44">
        <f>VLOOKUP(I703,'Bon de livraison'!J:K,2,FALSE)</f>
        <v>0</v>
      </c>
    </row>
    <row r="704" spans="2:10" x14ac:dyDescent="0.25">
      <c r="B704" s="19" t="e">
        <f>VLOOKUP(A704,'Bon de livraison'!$G$3:$H$630,2,FALSE)</f>
        <v>#N/A</v>
      </c>
      <c r="F704" s="36">
        <f>VLOOKUP(E704,'Bon de livraison'!M:N,2,FALSE)</f>
        <v>0</v>
      </c>
      <c r="J704" s="44">
        <f>VLOOKUP(I704,'Bon de livraison'!J:K,2,FALSE)</f>
        <v>0</v>
      </c>
    </row>
    <row r="705" spans="2:10" x14ac:dyDescent="0.25">
      <c r="B705" s="19" t="e">
        <f>VLOOKUP(A705,'Bon de livraison'!$G$3:$H$630,2,FALSE)</f>
        <v>#N/A</v>
      </c>
      <c r="F705" s="36">
        <f>VLOOKUP(E705,'Bon de livraison'!M:N,2,FALSE)</f>
        <v>0</v>
      </c>
      <c r="J705" s="44">
        <f>VLOOKUP(I705,'Bon de livraison'!J:K,2,FALSE)</f>
        <v>0</v>
      </c>
    </row>
    <row r="706" spans="2:10" x14ac:dyDescent="0.25">
      <c r="B706" s="19" t="e">
        <f>VLOOKUP(A706,'Bon de livraison'!$G$3:$H$630,2,FALSE)</f>
        <v>#N/A</v>
      </c>
      <c r="F706" s="36">
        <f>VLOOKUP(E706,'Bon de livraison'!M:N,2,FALSE)</f>
        <v>0</v>
      </c>
      <c r="J706" s="44">
        <f>VLOOKUP(I706,'Bon de livraison'!J:K,2,FALSE)</f>
        <v>0</v>
      </c>
    </row>
    <row r="707" spans="2:10" x14ac:dyDescent="0.25">
      <c r="B707" s="19" t="e">
        <f>VLOOKUP(A707,'Bon de livraison'!$G$3:$H$630,2,FALSE)</f>
        <v>#N/A</v>
      </c>
      <c r="F707" s="36">
        <f>VLOOKUP(E707,'Bon de livraison'!M:N,2,FALSE)</f>
        <v>0</v>
      </c>
      <c r="J707" s="44">
        <f>VLOOKUP(I707,'Bon de livraison'!J:K,2,FALSE)</f>
        <v>0</v>
      </c>
    </row>
    <row r="708" spans="2:10" x14ac:dyDescent="0.25">
      <c r="B708" s="19" t="e">
        <f>VLOOKUP(A708,'Bon de livraison'!$G$3:$H$630,2,FALSE)</f>
        <v>#N/A</v>
      </c>
      <c r="F708" s="36">
        <f>VLOOKUP(E708,'Bon de livraison'!M:N,2,FALSE)</f>
        <v>0</v>
      </c>
      <c r="J708" s="44">
        <f>VLOOKUP(I708,'Bon de livraison'!J:K,2,FALSE)</f>
        <v>0</v>
      </c>
    </row>
    <row r="709" spans="2:10" x14ac:dyDescent="0.25">
      <c r="B709" s="19" t="e">
        <f>VLOOKUP(A709,'Bon de livraison'!$G$3:$H$630,2,FALSE)</f>
        <v>#N/A</v>
      </c>
      <c r="F709" s="36">
        <f>VLOOKUP(E709,'Bon de livraison'!M:N,2,FALSE)</f>
        <v>0</v>
      </c>
      <c r="J709" s="44">
        <f>VLOOKUP(I709,'Bon de livraison'!J:K,2,FALSE)</f>
        <v>0</v>
      </c>
    </row>
    <row r="710" spans="2:10" x14ac:dyDescent="0.25">
      <c r="B710" s="19" t="e">
        <f>VLOOKUP(A710,'Bon de livraison'!$G$3:$H$630,2,FALSE)</f>
        <v>#N/A</v>
      </c>
      <c r="F710" s="36">
        <f>VLOOKUP(E710,'Bon de livraison'!M:N,2,FALSE)</f>
        <v>0</v>
      </c>
      <c r="J710" s="44">
        <f>VLOOKUP(I710,'Bon de livraison'!J:K,2,FALSE)</f>
        <v>0</v>
      </c>
    </row>
    <row r="711" spans="2:10" x14ac:dyDescent="0.25">
      <c r="B711" s="19" t="e">
        <f>VLOOKUP(A711,'Bon de livraison'!$G$3:$H$630,2,FALSE)</f>
        <v>#N/A</v>
      </c>
      <c r="F711" s="36">
        <f>VLOOKUP(E711,'Bon de livraison'!M:N,2,FALSE)</f>
        <v>0</v>
      </c>
      <c r="J711" s="44">
        <f>VLOOKUP(I711,'Bon de livraison'!J:K,2,FALSE)</f>
        <v>0</v>
      </c>
    </row>
    <row r="712" spans="2:10" x14ac:dyDescent="0.25">
      <c r="B712" s="19" t="e">
        <f>VLOOKUP(A712,'Bon de livraison'!$G$3:$H$630,2,FALSE)</f>
        <v>#N/A</v>
      </c>
      <c r="F712" s="36">
        <f>VLOOKUP(E712,'Bon de livraison'!M:N,2,FALSE)</f>
        <v>0</v>
      </c>
      <c r="J712" s="44">
        <f>VLOOKUP(I712,'Bon de livraison'!J:K,2,FALSE)</f>
        <v>0</v>
      </c>
    </row>
    <row r="713" spans="2:10" x14ac:dyDescent="0.25">
      <c r="B713" s="19" t="e">
        <f>VLOOKUP(A713,'Bon de livraison'!$G$3:$H$630,2,FALSE)</f>
        <v>#N/A</v>
      </c>
      <c r="F713" s="36">
        <f>VLOOKUP(E713,'Bon de livraison'!M:N,2,FALSE)</f>
        <v>0</v>
      </c>
      <c r="J713" s="44">
        <f>VLOOKUP(I713,'Bon de livraison'!J:K,2,FALSE)</f>
        <v>0</v>
      </c>
    </row>
    <row r="714" spans="2:10" x14ac:dyDescent="0.25">
      <c r="B714" s="19" t="e">
        <f>VLOOKUP(A714,'Bon de livraison'!$G$3:$H$630,2,FALSE)</f>
        <v>#N/A</v>
      </c>
      <c r="F714" s="36">
        <f>VLOOKUP(E714,'Bon de livraison'!M:N,2,FALSE)</f>
        <v>0</v>
      </c>
      <c r="J714" s="44">
        <f>VLOOKUP(I714,'Bon de livraison'!J:K,2,FALSE)</f>
        <v>0</v>
      </c>
    </row>
    <row r="715" spans="2:10" x14ac:dyDescent="0.25">
      <c r="B715" s="19" t="e">
        <f>VLOOKUP(A715,'Bon de livraison'!$G$3:$H$630,2,FALSE)</f>
        <v>#N/A</v>
      </c>
      <c r="F715" s="36">
        <f>VLOOKUP(E715,'Bon de livraison'!M:N,2,FALSE)</f>
        <v>0</v>
      </c>
      <c r="J715" s="44">
        <f>VLOOKUP(I715,'Bon de livraison'!J:K,2,FALSE)</f>
        <v>0</v>
      </c>
    </row>
    <row r="716" spans="2:10" x14ac:dyDescent="0.25">
      <c r="B716" s="19" t="e">
        <f>VLOOKUP(A716,'Bon de livraison'!$G$3:$H$630,2,FALSE)</f>
        <v>#N/A</v>
      </c>
      <c r="F716" s="36">
        <f>VLOOKUP(E716,'Bon de livraison'!M:N,2,FALSE)</f>
        <v>0</v>
      </c>
      <c r="J716" s="44">
        <f>VLOOKUP(I716,'Bon de livraison'!J:K,2,FALSE)</f>
        <v>0</v>
      </c>
    </row>
    <row r="717" spans="2:10" x14ac:dyDescent="0.25">
      <c r="B717" s="19" t="e">
        <f>VLOOKUP(A717,'Bon de livraison'!$G$3:$H$630,2,FALSE)</f>
        <v>#N/A</v>
      </c>
      <c r="F717" s="36">
        <f>VLOOKUP(E717,'Bon de livraison'!M:N,2,FALSE)</f>
        <v>0</v>
      </c>
      <c r="J717" s="44">
        <f>VLOOKUP(I717,'Bon de livraison'!J:K,2,FALSE)</f>
        <v>0</v>
      </c>
    </row>
    <row r="718" spans="2:10" x14ac:dyDescent="0.25">
      <c r="B718" s="19" t="e">
        <f>VLOOKUP(A718,'Bon de livraison'!$G$3:$H$630,2,FALSE)</f>
        <v>#N/A</v>
      </c>
      <c r="F718" s="36">
        <f>VLOOKUP(E718,'Bon de livraison'!M:N,2,FALSE)</f>
        <v>0</v>
      </c>
      <c r="J718" s="44">
        <f>VLOOKUP(I718,'Bon de livraison'!J:K,2,FALSE)</f>
        <v>0</v>
      </c>
    </row>
    <row r="719" spans="2:10" x14ac:dyDescent="0.25">
      <c r="B719" s="19" t="e">
        <f>VLOOKUP(A719,'Bon de livraison'!$G$3:$H$630,2,FALSE)</f>
        <v>#N/A</v>
      </c>
      <c r="F719" s="36">
        <f>VLOOKUP(E719,'Bon de livraison'!M:N,2,FALSE)</f>
        <v>0</v>
      </c>
      <c r="J719" s="44">
        <f>VLOOKUP(I719,'Bon de livraison'!J:K,2,FALSE)</f>
        <v>0</v>
      </c>
    </row>
    <row r="720" spans="2:10" x14ac:dyDescent="0.25">
      <c r="B720" s="19" t="e">
        <f>VLOOKUP(A720,'Bon de livraison'!$G$3:$H$630,2,FALSE)</f>
        <v>#N/A</v>
      </c>
      <c r="F720" s="36">
        <f>VLOOKUP(E720,'Bon de livraison'!M:N,2,FALSE)</f>
        <v>0</v>
      </c>
      <c r="J720" s="44">
        <f>VLOOKUP(I720,'Bon de livraison'!J:K,2,FALSE)</f>
        <v>0</v>
      </c>
    </row>
    <row r="721" spans="2:10" x14ac:dyDescent="0.25">
      <c r="B721" s="19" t="e">
        <f>VLOOKUP(A721,'Bon de livraison'!$G$3:$H$630,2,FALSE)</f>
        <v>#N/A</v>
      </c>
      <c r="F721" s="36">
        <f>VLOOKUP(E721,'Bon de livraison'!M:N,2,FALSE)</f>
        <v>0</v>
      </c>
      <c r="J721" s="44">
        <f>VLOOKUP(I721,'Bon de livraison'!J:K,2,FALSE)</f>
        <v>0</v>
      </c>
    </row>
    <row r="722" spans="2:10" x14ac:dyDescent="0.25">
      <c r="B722" s="19" t="e">
        <f>VLOOKUP(A722,'Bon de livraison'!$G$3:$H$630,2,FALSE)</f>
        <v>#N/A</v>
      </c>
      <c r="F722" s="36">
        <f>VLOOKUP(E722,'Bon de livraison'!M:N,2,FALSE)</f>
        <v>0</v>
      </c>
      <c r="J722" s="44">
        <f>VLOOKUP(I722,'Bon de livraison'!J:K,2,FALSE)</f>
        <v>0</v>
      </c>
    </row>
    <row r="723" spans="2:10" x14ac:dyDescent="0.25">
      <c r="B723" s="19" t="e">
        <f>VLOOKUP(A723,'Bon de livraison'!$G$3:$H$630,2,FALSE)</f>
        <v>#N/A</v>
      </c>
      <c r="F723" s="36">
        <f>VLOOKUP(E723,'Bon de livraison'!M:N,2,FALSE)</f>
        <v>0</v>
      </c>
      <c r="J723" s="44">
        <f>VLOOKUP(I723,'Bon de livraison'!J:K,2,FALSE)</f>
        <v>0</v>
      </c>
    </row>
    <row r="724" spans="2:10" x14ac:dyDescent="0.25">
      <c r="B724" s="19" t="e">
        <f>VLOOKUP(A724,'Bon de livraison'!$G$3:$H$630,2,FALSE)</f>
        <v>#N/A</v>
      </c>
      <c r="F724" s="36">
        <f>VLOOKUP(E724,'Bon de livraison'!M:N,2,FALSE)</f>
        <v>0</v>
      </c>
      <c r="J724" s="44">
        <f>VLOOKUP(I724,'Bon de livraison'!J:K,2,FALSE)</f>
        <v>0</v>
      </c>
    </row>
    <row r="725" spans="2:10" x14ac:dyDescent="0.25">
      <c r="B725" s="19" t="e">
        <f>VLOOKUP(A725,'Bon de livraison'!$G$3:$H$630,2,FALSE)</f>
        <v>#N/A</v>
      </c>
      <c r="F725" s="36">
        <f>VLOOKUP(E725,'Bon de livraison'!M:N,2,FALSE)</f>
        <v>0</v>
      </c>
      <c r="J725" s="44">
        <f>VLOOKUP(I725,'Bon de livraison'!J:K,2,FALSE)</f>
        <v>0</v>
      </c>
    </row>
    <row r="726" spans="2:10" x14ac:dyDescent="0.25">
      <c r="B726" s="19" t="e">
        <f>VLOOKUP(A726,'Bon de livraison'!$G$3:$H$630,2,FALSE)</f>
        <v>#N/A</v>
      </c>
      <c r="F726" s="36">
        <f>VLOOKUP(E726,'Bon de livraison'!M:N,2,FALSE)</f>
        <v>0</v>
      </c>
      <c r="J726" s="44">
        <f>VLOOKUP(I726,'Bon de livraison'!J:K,2,FALSE)</f>
        <v>0</v>
      </c>
    </row>
    <row r="727" spans="2:10" x14ac:dyDescent="0.25">
      <c r="B727" s="19" t="e">
        <f>VLOOKUP(A727,'Bon de livraison'!$G$3:$H$630,2,FALSE)</f>
        <v>#N/A</v>
      </c>
      <c r="F727" s="36">
        <f>VLOOKUP(E727,'Bon de livraison'!M:N,2,FALSE)</f>
        <v>0</v>
      </c>
      <c r="J727" s="44">
        <f>VLOOKUP(I727,'Bon de livraison'!J:K,2,FALSE)</f>
        <v>0</v>
      </c>
    </row>
    <row r="728" spans="2:10" x14ac:dyDescent="0.25">
      <c r="B728" s="19" t="e">
        <f>VLOOKUP(A728,'Bon de livraison'!$G$3:$H$630,2,FALSE)</f>
        <v>#N/A</v>
      </c>
      <c r="F728" s="36">
        <f>VLOOKUP(E728,'Bon de livraison'!M:N,2,FALSE)</f>
        <v>0</v>
      </c>
      <c r="J728" s="44">
        <f>VLOOKUP(I728,'Bon de livraison'!J:K,2,FALSE)</f>
        <v>0</v>
      </c>
    </row>
    <row r="729" spans="2:10" x14ac:dyDescent="0.25">
      <c r="B729" s="19" t="e">
        <f>VLOOKUP(A729,'Bon de livraison'!$G$3:$H$630,2,FALSE)</f>
        <v>#N/A</v>
      </c>
      <c r="F729" s="36">
        <f>VLOOKUP(E729,'Bon de livraison'!M:N,2,FALSE)</f>
        <v>0</v>
      </c>
      <c r="J729" s="44">
        <f>VLOOKUP(I729,'Bon de livraison'!J:K,2,FALSE)</f>
        <v>0</v>
      </c>
    </row>
    <row r="730" spans="2:10" x14ac:dyDescent="0.25">
      <c r="B730" s="19" t="e">
        <f>VLOOKUP(A730,'Bon de livraison'!$G$3:$H$630,2,FALSE)</f>
        <v>#N/A</v>
      </c>
      <c r="F730" s="36">
        <f>VLOOKUP(E730,'Bon de livraison'!M:N,2,FALSE)</f>
        <v>0</v>
      </c>
      <c r="J730" s="44">
        <f>VLOOKUP(I730,'Bon de livraison'!J:K,2,FALSE)</f>
        <v>0</v>
      </c>
    </row>
    <row r="731" spans="2:10" x14ac:dyDescent="0.25">
      <c r="B731" s="19" t="e">
        <f>VLOOKUP(A731,'Bon de livraison'!$G$3:$H$630,2,FALSE)</f>
        <v>#N/A</v>
      </c>
      <c r="F731" s="36">
        <f>VLOOKUP(E731,'Bon de livraison'!M:N,2,FALSE)</f>
        <v>0</v>
      </c>
      <c r="J731" s="44">
        <f>VLOOKUP(I731,'Bon de livraison'!J:K,2,FALSE)</f>
        <v>0</v>
      </c>
    </row>
    <row r="732" spans="2:10" x14ac:dyDescent="0.25">
      <c r="B732" s="19" t="e">
        <f>VLOOKUP(A732,'Bon de livraison'!$G$3:$H$630,2,FALSE)</f>
        <v>#N/A</v>
      </c>
      <c r="F732" s="36">
        <f>VLOOKUP(E732,'Bon de livraison'!M:N,2,FALSE)</f>
        <v>0</v>
      </c>
      <c r="J732" s="44">
        <f>VLOOKUP(I732,'Bon de livraison'!J:K,2,FALSE)</f>
        <v>0</v>
      </c>
    </row>
    <row r="733" spans="2:10" x14ac:dyDescent="0.25">
      <c r="B733" s="19" t="e">
        <f>VLOOKUP(A733,'Bon de livraison'!$G$3:$H$630,2,FALSE)</f>
        <v>#N/A</v>
      </c>
      <c r="F733" s="36">
        <f>VLOOKUP(E733,'Bon de livraison'!M:N,2,FALSE)</f>
        <v>0</v>
      </c>
      <c r="J733" s="44">
        <f>VLOOKUP(I733,'Bon de livraison'!J:K,2,FALSE)</f>
        <v>0</v>
      </c>
    </row>
    <row r="734" spans="2:10" x14ac:dyDescent="0.25">
      <c r="B734" s="19" t="e">
        <f>VLOOKUP(A734,'Bon de livraison'!$G$3:$H$630,2,FALSE)</f>
        <v>#N/A</v>
      </c>
      <c r="F734" s="36">
        <f>VLOOKUP(E734,'Bon de livraison'!M:N,2,FALSE)</f>
        <v>0</v>
      </c>
      <c r="J734" s="44">
        <f>VLOOKUP(I734,'Bon de livraison'!J:K,2,FALSE)</f>
        <v>0</v>
      </c>
    </row>
    <row r="735" spans="2:10" x14ac:dyDescent="0.25">
      <c r="B735" s="19" t="e">
        <f>VLOOKUP(A735,'Bon de livraison'!$G$3:$H$630,2,FALSE)</f>
        <v>#N/A</v>
      </c>
      <c r="F735" s="36">
        <f>VLOOKUP(E735,'Bon de livraison'!M:N,2,FALSE)</f>
        <v>0</v>
      </c>
      <c r="J735" s="44">
        <f>VLOOKUP(I735,'Bon de livraison'!J:K,2,FALSE)</f>
        <v>0</v>
      </c>
    </row>
    <row r="736" spans="2:10" x14ac:dyDescent="0.25">
      <c r="B736" s="19" t="e">
        <f>VLOOKUP(A736,'Bon de livraison'!$G$3:$H$630,2,FALSE)</f>
        <v>#N/A</v>
      </c>
      <c r="F736" s="36">
        <f>VLOOKUP(E736,'Bon de livraison'!M:N,2,FALSE)</f>
        <v>0</v>
      </c>
      <c r="J736" s="44">
        <f>VLOOKUP(I736,'Bon de livraison'!J:K,2,FALSE)</f>
        <v>0</v>
      </c>
    </row>
    <row r="737" spans="2:10" x14ac:dyDescent="0.25">
      <c r="B737" s="19" t="e">
        <f>VLOOKUP(A737,'Bon de livraison'!$G$3:$H$630,2,FALSE)</f>
        <v>#N/A</v>
      </c>
      <c r="F737" s="36">
        <f>VLOOKUP(E737,'Bon de livraison'!M:N,2,FALSE)</f>
        <v>0</v>
      </c>
      <c r="J737" s="44">
        <f>VLOOKUP(I737,'Bon de livraison'!J:K,2,FALSE)</f>
        <v>0</v>
      </c>
    </row>
    <row r="738" spans="2:10" x14ac:dyDescent="0.25">
      <c r="B738" s="19" t="e">
        <f>VLOOKUP(A738,'Bon de livraison'!$G$3:$H$630,2,FALSE)</f>
        <v>#N/A</v>
      </c>
      <c r="F738" s="36">
        <f>VLOOKUP(E738,'Bon de livraison'!M:N,2,FALSE)</f>
        <v>0</v>
      </c>
      <c r="J738" s="44">
        <f>VLOOKUP(I738,'Bon de livraison'!J:K,2,FALSE)</f>
        <v>0</v>
      </c>
    </row>
    <row r="739" spans="2:10" x14ac:dyDescent="0.25">
      <c r="B739" s="19" t="e">
        <f>VLOOKUP(A739,'Bon de livraison'!$G$3:$H$630,2,FALSE)</f>
        <v>#N/A</v>
      </c>
      <c r="F739" s="36">
        <f>VLOOKUP(E739,'Bon de livraison'!M:N,2,FALSE)</f>
        <v>0</v>
      </c>
      <c r="J739" s="44">
        <f>VLOOKUP(I739,'Bon de livraison'!J:K,2,FALSE)</f>
        <v>0</v>
      </c>
    </row>
    <row r="740" spans="2:10" x14ac:dyDescent="0.25">
      <c r="B740" s="19" t="e">
        <f>VLOOKUP(A740,'Bon de livraison'!$G$3:$H$630,2,FALSE)</f>
        <v>#N/A</v>
      </c>
      <c r="F740" s="36">
        <f>VLOOKUP(E740,'Bon de livraison'!M:N,2,FALSE)</f>
        <v>0</v>
      </c>
      <c r="J740" s="44">
        <f>VLOOKUP(I740,'Bon de livraison'!J:K,2,FALSE)</f>
        <v>0</v>
      </c>
    </row>
    <row r="741" spans="2:10" x14ac:dyDescent="0.25">
      <c r="B741" s="19" t="e">
        <f>VLOOKUP(A741,'Bon de livraison'!$G$3:$H$630,2,FALSE)</f>
        <v>#N/A</v>
      </c>
      <c r="F741" s="36">
        <f>VLOOKUP(E741,'Bon de livraison'!M:N,2,FALSE)</f>
        <v>0</v>
      </c>
      <c r="J741" s="44">
        <f>VLOOKUP(I741,'Bon de livraison'!J:K,2,FALSE)</f>
        <v>0</v>
      </c>
    </row>
    <row r="742" spans="2:10" x14ac:dyDescent="0.25">
      <c r="B742" s="19" t="e">
        <f>VLOOKUP(A742,'Bon de livraison'!$G$3:$H$630,2,FALSE)</f>
        <v>#N/A</v>
      </c>
      <c r="F742" s="36">
        <f>VLOOKUP(E742,'Bon de livraison'!M:N,2,FALSE)</f>
        <v>0</v>
      </c>
      <c r="J742" s="44">
        <f>VLOOKUP(I742,'Bon de livraison'!J:K,2,FALSE)</f>
        <v>0</v>
      </c>
    </row>
    <row r="743" spans="2:10" x14ac:dyDescent="0.25">
      <c r="B743" s="19" t="e">
        <f>VLOOKUP(A743,'Bon de livraison'!$G$3:$H$630,2,FALSE)</f>
        <v>#N/A</v>
      </c>
      <c r="F743" s="36">
        <f>VLOOKUP(E743,'Bon de livraison'!M:N,2,FALSE)</f>
        <v>0</v>
      </c>
      <c r="J743" s="44">
        <f>VLOOKUP(I743,'Bon de livraison'!J:K,2,FALSE)</f>
        <v>0</v>
      </c>
    </row>
    <row r="744" spans="2:10" x14ac:dyDescent="0.25">
      <c r="B744" s="19" t="e">
        <f>VLOOKUP(A744,'Bon de livraison'!$G$3:$H$630,2,FALSE)</f>
        <v>#N/A</v>
      </c>
      <c r="F744" s="36">
        <f>VLOOKUP(E744,'Bon de livraison'!M:N,2,FALSE)</f>
        <v>0</v>
      </c>
      <c r="J744" s="44">
        <f>VLOOKUP(I744,'Bon de livraison'!J:K,2,FALSE)</f>
        <v>0</v>
      </c>
    </row>
    <row r="745" spans="2:10" x14ac:dyDescent="0.25">
      <c r="B745" s="19" t="e">
        <f>VLOOKUP(A745,'Bon de livraison'!$G$3:$H$630,2,FALSE)</f>
        <v>#N/A</v>
      </c>
      <c r="F745" s="36">
        <f>VLOOKUP(E745,'Bon de livraison'!M:N,2,FALSE)</f>
        <v>0</v>
      </c>
      <c r="J745" s="44">
        <f>VLOOKUP(I745,'Bon de livraison'!J:K,2,FALSE)</f>
        <v>0</v>
      </c>
    </row>
    <row r="746" spans="2:10" x14ac:dyDescent="0.25">
      <c r="B746" s="19" t="e">
        <f>VLOOKUP(A746,'Bon de livraison'!$G$3:$H$630,2,FALSE)</f>
        <v>#N/A</v>
      </c>
      <c r="F746" s="36">
        <f>VLOOKUP(E746,'Bon de livraison'!M:N,2,FALSE)</f>
        <v>0</v>
      </c>
      <c r="J746" s="44">
        <f>VLOOKUP(I746,'Bon de livraison'!J:K,2,FALSE)</f>
        <v>0</v>
      </c>
    </row>
    <row r="747" spans="2:10" x14ac:dyDescent="0.25">
      <c r="B747" s="19" t="e">
        <f>VLOOKUP(A747,'Bon de livraison'!$G$3:$H$630,2,FALSE)</f>
        <v>#N/A</v>
      </c>
      <c r="F747" s="36">
        <f>VLOOKUP(E747,'Bon de livraison'!M:N,2,FALSE)</f>
        <v>0</v>
      </c>
      <c r="J747" s="44">
        <f>VLOOKUP(I747,'Bon de livraison'!J:K,2,FALSE)</f>
        <v>0</v>
      </c>
    </row>
    <row r="748" spans="2:10" x14ac:dyDescent="0.25">
      <c r="B748" s="19" t="e">
        <f>VLOOKUP(A748,'Bon de livraison'!$G$3:$H$630,2,FALSE)</f>
        <v>#N/A</v>
      </c>
      <c r="F748" s="36">
        <f>VLOOKUP(E748,'Bon de livraison'!M:N,2,FALSE)</f>
        <v>0</v>
      </c>
      <c r="J748" s="44">
        <f>VLOOKUP(I748,'Bon de livraison'!J:K,2,FALSE)</f>
        <v>0</v>
      </c>
    </row>
    <row r="749" spans="2:10" x14ac:dyDescent="0.25">
      <c r="B749" s="19" t="e">
        <f>VLOOKUP(A749,'Bon de livraison'!$G$3:$H$630,2,FALSE)</f>
        <v>#N/A</v>
      </c>
      <c r="F749" s="36">
        <f>VLOOKUP(E749,'Bon de livraison'!M:N,2,FALSE)</f>
        <v>0</v>
      </c>
      <c r="J749" s="44">
        <f>VLOOKUP(I749,'Bon de livraison'!J:K,2,FALSE)</f>
        <v>0</v>
      </c>
    </row>
    <row r="750" spans="2:10" x14ac:dyDescent="0.25">
      <c r="B750" s="19" t="e">
        <f>VLOOKUP(A750,'Bon de livraison'!$G$3:$H$630,2,FALSE)</f>
        <v>#N/A</v>
      </c>
      <c r="F750" s="36">
        <f>VLOOKUP(E750,'Bon de livraison'!M:N,2,FALSE)</f>
        <v>0</v>
      </c>
      <c r="J750" s="44">
        <f>VLOOKUP(I750,'Bon de livraison'!J:K,2,FALSE)</f>
        <v>0</v>
      </c>
    </row>
    <row r="751" spans="2:10" x14ac:dyDescent="0.25">
      <c r="B751" s="19" t="e">
        <f>VLOOKUP(A751,'Bon de livraison'!$G$3:$H$630,2,FALSE)</f>
        <v>#N/A</v>
      </c>
      <c r="F751" s="36">
        <f>VLOOKUP(E751,'Bon de livraison'!M:N,2,FALSE)</f>
        <v>0</v>
      </c>
      <c r="J751" s="44">
        <f>VLOOKUP(I751,'Bon de livraison'!J:K,2,FALSE)</f>
        <v>0</v>
      </c>
    </row>
    <row r="752" spans="2:10" x14ac:dyDescent="0.25">
      <c r="B752" s="19" t="e">
        <f>VLOOKUP(A752,'Bon de livraison'!$G$3:$H$630,2,FALSE)</f>
        <v>#N/A</v>
      </c>
      <c r="F752" s="36">
        <f>VLOOKUP(E752,'Bon de livraison'!M:N,2,FALSE)</f>
        <v>0</v>
      </c>
      <c r="J752" s="44">
        <f>VLOOKUP(I752,'Bon de livraison'!J:K,2,FALSE)</f>
        <v>0</v>
      </c>
    </row>
    <row r="753" spans="2:10" x14ac:dyDescent="0.25">
      <c r="B753" s="19" t="e">
        <f>VLOOKUP(A753,'Bon de livraison'!$G$3:$H$630,2,FALSE)</f>
        <v>#N/A</v>
      </c>
      <c r="F753" s="36">
        <f>VLOOKUP(E753,'Bon de livraison'!M:N,2,FALSE)</f>
        <v>0</v>
      </c>
      <c r="J753" s="44">
        <f>VLOOKUP(I753,'Bon de livraison'!J:K,2,FALSE)</f>
        <v>0</v>
      </c>
    </row>
    <row r="754" spans="2:10" x14ac:dyDescent="0.25">
      <c r="B754" s="19" t="e">
        <f>VLOOKUP(A754,'Bon de livraison'!$G$3:$H$630,2,FALSE)</f>
        <v>#N/A</v>
      </c>
      <c r="F754" s="36">
        <f>VLOOKUP(E754,'Bon de livraison'!M:N,2,FALSE)</f>
        <v>0</v>
      </c>
      <c r="J754" s="44">
        <f>VLOOKUP(I754,'Bon de livraison'!J:K,2,FALSE)</f>
        <v>0</v>
      </c>
    </row>
    <row r="755" spans="2:10" x14ac:dyDescent="0.25">
      <c r="B755" s="19" t="e">
        <f>VLOOKUP(A755,'Bon de livraison'!$G$3:$H$630,2,FALSE)</f>
        <v>#N/A</v>
      </c>
      <c r="F755" s="36">
        <f>VLOOKUP(E755,'Bon de livraison'!M:N,2,FALSE)</f>
        <v>0</v>
      </c>
      <c r="J755" s="44">
        <f>VLOOKUP(I755,'Bon de livraison'!J:K,2,FALSE)</f>
        <v>0</v>
      </c>
    </row>
    <row r="756" spans="2:10" x14ac:dyDescent="0.25">
      <c r="B756" s="19" t="e">
        <f>VLOOKUP(A756,'Bon de livraison'!$G$3:$H$630,2,FALSE)</f>
        <v>#N/A</v>
      </c>
      <c r="F756" s="36">
        <f>VLOOKUP(E756,'Bon de livraison'!M:N,2,FALSE)</f>
        <v>0</v>
      </c>
      <c r="J756" s="44">
        <f>VLOOKUP(I756,'Bon de livraison'!J:K,2,FALSE)</f>
        <v>0</v>
      </c>
    </row>
    <row r="757" spans="2:10" x14ac:dyDescent="0.25">
      <c r="B757" s="19" t="e">
        <f>VLOOKUP(A757,'Bon de livraison'!$G$3:$H$630,2,FALSE)</f>
        <v>#N/A</v>
      </c>
      <c r="F757" s="36">
        <f>VLOOKUP(E757,'Bon de livraison'!M:N,2,FALSE)</f>
        <v>0</v>
      </c>
      <c r="J757" s="44">
        <f>VLOOKUP(I757,'Bon de livraison'!J:K,2,FALSE)</f>
        <v>0</v>
      </c>
    </row>
    <row r="758" spans="2:10" x14ac:dyDescent="0.25">
      <c r="B758" s="19" t="e">
        <f>VLOOKUP(A758,'Bon de livraison'!$G$3:$H$630,2,FALSE)</f>
        <v>#N/A</v>
      </c>
      <c r="F758" s="36">
        <f>VLOOKUP(E758,'Bon de livraison'!M:N,2,FALSE)</f>
        <v>0</v>
      </c>
      <c r="J758" s="44">
        <f>VLOOKUP(I758,'Bon de livraison'!J:K,2,FALSE)</f>
        <v>0</v>
      </c>
    </row>
    <row r="759" spans="2:10" x14ac:dyDescent="0.25">
      <c r="B759" s="19" t="e">
        <f>VLOOKUP(A759,'Bon de livraison'!$G$3:$H$630,2,FALSE)</f>
        <v>#N/A</v>
      </c>
      <c r="F759" s="36">
        <f>VLOOKUP(E759,'Bon de livraison'!M:N,2,FALSE)</f>
        <v>0</v>
      </c>
      <c r="J759" s="44">
        <f>VLOOKUP(I759,'Bon de livraison'!J:K,2,FALSE)</f>
        <v>0</v>
      </c>
    </row>
    <row r="760" spans="2:10" x14ac:dyDescent="0.25">
      <c r="B760" s="19" t="e">
        <f>VLOOKUP(A760,'Bon de livraison'!$G$3:$H$630,2,FALSE)</f>
        <v>#N/A</v>
      </c>
      <c r="F760" s="36">
        <f>VLOOKUP(E760,'Bon de livraison'!M:N,2,FALSE)</f>
        <v>0</v>
      </c>
      <c r="J760" s="44">
        <f>VLOOKUP(I760,'Bon de livraison'!J:K,2,FALSE)</f>
        <v>0</v>
      </c>
    </row>
    <row r="761" spans="2:10" x14ac:dyDescent="0.25">
      <c r="B761" s="19" t="e">
        <f>VLOOKUP(A761,'Bon de livraison'!$G$3:$H$630,2,FALSE)</f>
        <v>#N/A</v>
      </c>
      <c r="F761" s="36">
        <f>VLOOKUP(E761,'Bon de livraison'!M:N,2,FALSE)</f>
        <v>0</v>
      </c>
      <c r="J761" s="44">
        <f>VLOOKUP(I761,'Bon de livraison'!J:K,2,FALSE)</f>
        <v>0</v>
      </c>
    </row>
    <row r="762" spans="2:10" x14ac:dyDescent="0.25">
      <c r="B762" s="19" t="e">
        <f>VLOOKUP(A762,'Bon de livraison'!$G$3:$H$630,2,FALSE)</f>
        <v>#N/A</v>
      </c>
      <c r="F762" s="36">
        <f>VLOOKUP(E762,'Bon de livraison'!M:N,2,FALSE)</f>
        <v>0</v>
      </c>
      <c r="J762" s="44">
        <f>VLOOKUP(I762,'Bon de livraison'!J:K,2,FALSE)</f>
        <v>0</v>
      </c>
    </row>
    <row r="763" spans="2:10" x14ac:dyDescent="0.25">
      <c r="B763" s="19" t="e">
        <f>VLOOKUP(A763,'Bon de livraison'!$G$3:$H$630,2,FALSE)</f>
        <v>#N/A</v>
      </c>
      <c r="F763" s="36">
        <f>VLOOKUP(E763,'Bon de livraison'!M:N,2,FALSE)</f>
        <v>0</v>
      </c>
      <c r="J763" s="44">
        <f>VLOOKUP(I763,'Bon de livraison'!J:K,2,FALSE)</f>
        <v>0</v>
      </c>
    </row>
    <row r="764" spans="2:10" x14ac:dyDescent="0.25">
      <c r="B764" s="19" t="e">
        <f>VLOOKUP(A764,'Bon de livraison'!$G$3:$H$630,2,FALSE)</f>
        <v>#N/A</v>
      </c>
      <c r="F764" s="36">
        <f>VLOOKUP(E764,'Bon de livraison'!M:N,2,FALSE)</f>
        <v>0</v>
      </c>
      <c r="J764" s="44">
        <f>VLOOKUP(I764,'Bon de livraison'!J:K,2,FALSE)</f>
        <v>0</v>
      </c>
    </row>
    <row r="765" spans="2:10" x14ac:dyDescent="0.25">
      <c r="B765" s="19" t="e">
        <f>VLOOKUP(A765,'Bon de livraison'!$G$3:$H$630,2,FALSE)</f>
        <v>#N/A</v>
      </c>
      <c r="F765" s="36">
        <f>VLOOKUP(E765,'Bon de livraison'!M:N,2,FALSE)</f>
        <v>0</v>
      </c>
      <c r="J765" s="44">
        <f>VLOOKUP(I765,'Bon de livraison'!J:K,2,FALSE)</f>
        <v>0</v>
      </c>
    </row>
    <row r="766" spans="2:10" x14ac:dyDescent="0.25">
      <c r="B766" s="19" t="e">
        <f>VLOOKUP(A766,'Bon de livraison'!$G$3:$H$630,2,FALSE)</f>
        <v>#N/A</v>
      </c>
      <c r="F766" s="36">
        <f>VLOOKUP(E766,'Bon de livraison'!M:N,2,FALSE)</f>
        <v>0</v>
      </c>
      <c r="J766" s="44">
        <f>VLOOKUP(I766,'Bon de livraison'!J:K,2,FALSE)</f>
        <v>0</v>
      </c>
    </row>
    <row r="767" spans="2:10" x14ac:dyDescent="0.25">
      <c r="B767" s="19" t="e">
        <f>VLOOKUP(A767,'Bon de livraison'!$G$3:$H$630,2,FALSE)</f>
        <v>#N/A</v>
      </c>
      <c r="F767" s="36">
        <f>VLOOKUP(E767,'Bon de livraison'!M:N,2,FALSE)</f>
        <v>0</v>
      </c>
      <c r="J767" s="44">
        <f>VLOOKUP(I767,'Bon de livraison'!J:K,2,FALSE)</f>
        <v>0</v>
      </c>
    </row>
    <row r="768" spans="2:10" x14ac:dyDescent="0.25">
      <c r="B768" s="19" t="e">
        <f>VLOOKUP(A768,'Bon de livraison'!$G$3:$H$630,2,FALSE)</f>
        <v>#N/A</v>
      </c>
      <c r="F768" s="36">
        <f>VLOOKUP(E768,'Bon de livraison'!M:N,2,FALSE)</f>
        <v>0</v>
      </c>
      <c r="J768" s="44">
        <f>VLOOKUP(I768,'Bon de livraison'!J:K,2,FALSE)</f>
        <v>0</v>
      </c>
    </row>
    <row r="769" spans="2:10" x14ac:dyDescent="0.25">
      <c r="B769" s="19" t="e">
        <f>VLOOKUP(A769,'Bon de livraison'!$G$3:$H$630,2,FALSE)</f>
        <v>#N/A</v>
      </c>
      <c r="F769" s="36">
        <f>VLOOKUP(E769,'Bon de livraison'!M:N,2,FALSE)</f>
        <v>0</v>
      </c>
      <c r="J769" s="44">
        <f>VLOOKUP(I769,'Bon de livraison'!J:K,2,FALSE)</f>
        <v>0</v>
      </c>
    </row>
    <row r="770" spans="2:10" x14ac:dyDescent="0.25">
      <c r="B770" s="19" t="e">
        <f>VLOOKUP(A770,'Bon de livraison'!$G$3:$H$630,2,FALSE)</f>
        <v>#N/A</v>
      </c>
      <c r="F770" s="36">
        <f>VLOOKUP(E770,'Bon de livraison'!M:N,2,FALSE)</f>
        <v>0</v>
      </c>
      <c r="J770" s="44">
        <f>VLOOKUP(I770,'Bon de livraison'!J:K,2,FALSE)</f>
        <v>0</v>
      </c>
    </row>
    <row r="771" spans="2:10" x14ac:dyDescent="0.25">
      <c r="B771" s="19" t="e">
        <f>VLOOKUP(A771,'Bon de livraison'!$G$3:$H$630,2,FALSE)</f>
        <v>#N/A</v>
      </c>
      <c r="F771" s="36">
        <f>VLOOKUP(E771,'Bon de livraison'!M:N,2,FALSE)</f>
        <v>0</v>
      </c>
      <c r="J771" s="44">
        <f>VLOOKUP(I771,'Bon de livraison'!J:K,2,FALSE)</f>
        <v>0</v>
      </c>
    </row>
    <row r="772" spans="2:10" x14ac:dyDescent="0.25">
      <c r="B772" s="19" t="e">
        <f>VLOOKUP(A772,'Bon de livraison'!$G$3:$H$630,2,FALSE)</f>
        <v>#N/A</v>
      </c>
      <c r="F772" s="36">
        <f>VLOOKUP(E772,'Bon de livraison'!M:N,2,FALSE)</f>
        <v>0</v>
      </c>
      <c r="J772" s="44">
        <f>VLOOKUP(I772,'Bon de livraison'!J:K,2,FALSE)</f>
        <v>0</v>
      </c>
    </row>
    <row r="773" spans="2:10" x14ac:dyDescent="0.25">
      <c r="B773" s="19" t="e">
        <f>VLOOKUP(A773,'Bon de livraison'!$G$3:$H$630,2,FALSE)</f>
        <v>#N/A</v>
      </c>
      <c r="F773" s="36">
        <f>VLOOKUP(E773,'Bon de livraison'!M:N,2,FALSE)</f>
        <v>0</v>
      </c>
      <c r="J773" s="44">
        <f>VLOOKUP(I773,'Bon de livraison'!J:K,2,FALSE)</f>
        <v>0</v>
      </c>
    </row>
    <row r="774" spans="2:10" x14ac:dyDescent="0.25">
      <c r="B774" s="19" t="e">
        <f>VLOOKUP(A774,'Bon de livraison'!$G$3:$H$630,2,FALSE)</f>
        <v>#N/A</v>
      </c>
      <c r="F774" s="36">
        <f>VLOOKUP(E774,'Bon de livraison'!M:N,2,FALSE)</f>
        <v>0</v>
      </c>
      <c r="J774" s="44">
        <f>VLOOKUP(I774,'Bon de livraison'!J:K,2,FALSE)</f>
        <v>0</v>
      </c>
    </row>
    <row r="775" spans="2:10" x14ac:dyDescent="0.25">
      <c r="B775" s="19" t="e">
        <f>VLOOKUP(A775,'Bon de livraison'!$G$3:$H$630,2,FALSE)</f>
        <v>#N/A</v>
      </c>
      <c r="F775" s="36">
        <f>VLOOKUP(E775,'Bon de livraison'!M:N,2,FALSE)</f>
        <v>0</v>
      </c>
      <c r="J775" s="44">
        <f>VLOOKUP(I775,'Bon de livraison'!J:K,2,FALSE)</f>
        <v>0</v>
      </c>
    </row>
    <row r="776" spans="2:10" x14ac:dyDescent="0.25">
      <c r="B776" s="19" t="e">
        <f>VLOOKUP(A776,'Bon de livraison'!$G$3:$H$630,2,FALSE)</f>
        <v>#N/A</v>
      </c>
      <c r="F776" s="36">
        <f>VLOOKUP(E776,'Bon de livraison'!M:N,2,FALSE)</f>
        <v>0</v>
      </c>
      <c r="J776" s="44">
        <f>VLOOKUP(I776,'Bon de livraison'!J:K,2,FALSE)</f>
        <v>0</v>
      </c>
    </row>
    <row r="777" spans="2:10" x14ac:dyDescent="0.25">
      <c r="B777" s="19" t="e">
        <f>VLOOKUP(A777,'Bon de livraison'!$G$3:$H$630,2,FALSE)</f>
        <v>#N/A</v>
      </c>
      <c r="F777" s="36">
        <f>VLOOKUP(E777,'Bon de livraison'!M:N,2,FALSE)</f>
        <v>0</v>
      </c>
      <c r="J777" s="44">
        <f>VLOOKUP(I777,'Bon de livraison'!J:K,2,FALSE)</f>
        <v>0</v>
      </c>
    </row>
    <row r="778" spans="2:10" x14ac:dyDescent="0.25">
      <c r="B778" s="19" t="e">
        <f>VLOOKUP(A778,'Bon de livraison'!$G$3:$H$630,2,FALSE)</f>
        <v>#N/A</v>
      </c>
      <c r="F778" s="36">
        <f>VLOOKUP(E778,'Bon de livraison'!M:N,2,FALSE)</f>
        <v>0</v>
      </c>
      <c r="J778" s="44">
        <f>VLOOKUP(I778,'Bon de livraison'!J:K,2,FALSE)</f>
        <v>0</v>
      </c>
    </row>
    <row r="779" spans="2:10" x14ac:dyDescent="0.25">
      <c r="B779" s="19" t="e">
        <f>VLOOKUP(A779,'Bon de livraison'!$G$3:$H$630,2,FALSE)</f>
        <v>#N/A</v>
      </c>
      <c r="F779" s="36">
        <f>VLOOKUP(E779,'Bon de livraison'!M:N,2,FALSE)</f>
        <v>0</v>
      </c>
      <c r="J779" s="44">
        <f>VLOOKUP(I779,'Bon de livraison'!J:K,2,FALSE)</f>
        <v>0</v>
      </c>
    </row>
    <row r="780" spans="2:10" x14ac:dyDescent="0.25">
      <c r="B780" s="19" t="e">
        <f>VLOOKUP(A780,'Bon de livraison'!$G$3:$H$630,2,FALSE)</f>
        <v>#N/A</v>
      </c>
      <c r="F780" s="36">
        <f>VLOOKUP(E780,'Bon de livraison'!M:N,2,FALSE)</f>
        <v>0</v>
      </c>
      <c r="J780" s="44">
        <f>VLOOKUP(I780,'Bon de livraison'!J:K,2,FALSE)</f>
        <v>0</v>
      </c>
    </row>
    <row r="781" spans="2:10" x14ac:dyDescent="0.25">
      <c r="B781" s="19" t="e">
        <f>VLOOKUP(A781,'Bon de livraison'!$G$3:$H$630,2,FALSE)</f>
        <v>#N/A</v>
      </c>
      <c r="F781" s="36">
        <f>VLOOKUP(E781,'Bon de livraison'!M:N,2,FALSE)</f>
        <v>0</v>
      </c>
      <c r="J781" s="44">
        <f>VLOOKUP(I781,'Bon de livraison'!J:K,2,FALSE)</f>
        <v>0</v>
      </c>
    </row>
    <row r="782" spans="2:10" x14ac:dyDescent="0.25">
      <c r="B782" s="19" t="e">
        <f>VLOOKUP(A782,'Bon de livraison'!$G$3:$H$630,2,FALSE)</f>
        <v>#N/A</v>
      </c>
      <c r="F782" s="36">
        <f>VLOOKUP(E782,'Bon de livraison'!M:N,2,FALSE)</f>
        <v>0</v>
      </c>
      <c r="J782" s="44">
        <f>VLOOKUP(I782,'Bon de livraison'!J:K,2,FALSE)</f>
        <v>0</v>
      </c>
    </row>
    <row r="783" spans="2:10" x14ac:dyDescent="0.25">
      <c r="B783" s="19" t="e">
        <f>VLOOKUP(A783,'Bon de livraison'!$G$3:$H$630,2,FALSE)</f>
        <v>#N/A</v>
      </c>
      <c r="F783" s="36">
        <f>VLOOKUP(E783,'Bon de livraison'!M:N,2,FALSE)</f>
        <v>0</v>
      </c>
      <c r="J783" s="44">
        <f>VLOOKUP(I783,'Bon de livraison'!J:K,2,FALSE)</f>
        <v>0</v>
      </c>
    </row>
    <row r="784" spans="2:10" x14ac:dyDescent="0.25">
      <c r="B784" s="19" t="e">
        <f>VLOOKUP(A784,'Bon de livraison'!$G$3:$H$630,2,FALSE)</f>
        <v>#N/A</v>
      </c>
      <c r="F784" s="36">
        <f>VLOOKUP(E784,'Bon de livraison'!M:N,2,FALSE)</f>
        <v>0</v>
      </c>
      <c r="J784" s="44">
        <f>VLOOKUP(I784,'Bon de livraison'!J:K,2,FALSE)</f>
        <v>0</v>
      </c>
    </row>
    <row r="785" spans="2:10" x14ac:dyDescent="0.25">
      <c r="B785" s="19" t="e">
        <f>VLOOKUP(A785,'Bon de livraison'!$G$3:$H$630,2,FALSE)</f>
        <v>#N/A</v>
      </c>
      <c r="F785" s="36">
        <f>VLOOKUP(E785,'Bon de livraison'!M:N,2,FALSE)</f>
        <v>0</v>
      </c>
      <c r="J785" s="44">
        <f>VLOOKUP(I785,'Bon de livraison'!J:K,2,FALSE)</f>
        <v>0</v>
      </c>
    </row>
    <row r="786" spans="2:10" x14ac:dyDescent="0.25">
      <c r="B786" s="19" t="e">
        <f>VLOOKUP(A786,'Bon de livraison'!$G$3:$H$630,2,FALSE)</f>
        <v>#N/A</v>
      </c>
      <c r="F786" s="36">
        <f>VLOOKUP(E786,'Bon de livraison'!M:N,2,FALSE)</f>
        <v>0</v>
      </c>
      <c r="J786" s="44">
        <f>VLOOKUP(I786,'Bon de livraison'!J:K,2,FALSE)</f>
        <v>0</v>
      </c>
    </row>
    <row r="787" spans="2:10" x14ac:dyDescent="0.25">
      <c r="B787" s="19" t="e">
        <f>VLOOKUP(A787,'Bon de livraison'!$G$3:$H$630,2,FALSE)</f>
        <v>#N/A</v>
      </c>
      <c r="F787" s="36">
        <f>VLOOKUP(E787,'Bon de livraison'!M:N,2,FALSE)</f>
        <v>0</v>
      </c>
      <c r="J787" s="44">
        <f>VLOOKUP(I787,'Bon de livraison'!J:K,2,FALSE)</f>
        <v>0</v>
      </c>
    </row>
    <row r="788" spans="2:10" x14ac:dyDescent="0.25">
      <c r="B788" s="19" t="e">
        <f>VLOOKUP(A788,'Bon de livraison'!$G$3:$H$630,2,FALSE)</f>
        <v>#N/A</v>
      </c>
      <c r="F788" s="36">
        <f>VLOOKUP(E788,'Bon de livraison'!M:N,2,FALSE)</f>
        <v>0</v>
      </c>
      <c r="J788" s="44">
        <f>VLOOKUP(I788,'Bon de livraison'!J:K,2,FALSE)</f>
        <v>0</v>
      </c>
    </row>
    <row r="789" spans="2:10" x14ac:dyDescent="0.25">
      <c r="B789" s="19" t="e">
        <f>VLOOKUP(A789,'Bon de livraison'!$G$3:$H$630,2,FALSE)</f>
        <v>#N/A</v>
      </c>
      <c r="F789" s="36">
        <f>VLOOKUP(E789,'Bon de livraison'!M:N,2,FALSE)</f>
        <v>0</v>
      </c>
      <c r="J789" s="44">
        <f>VLOOKUP(I789,'Bon de livraison'!J:K,2,FALSE)</f>
        <v>0</v>
      </c>
    </row>
    <row r="790" spans="2:10" x14ac:dyDescent="0.25">
      <c r="B790" s="19" t="e">
        <f>VLOOKUP(A790,'Bon de livraison'!$G$3:$H$630,2,FALSE)</f>
        <v>#N/A</v>
      </c>
      <c r="F790" s="36">
        <f>VLOOKUP(E790,'Bon de livraison'!M:N,2,FALSE)</f>
        <v>0</v>
      </c>
      <c r="J790" s="44">
        <f>VLOOKUP(I790,'Bon de livraison'!J:K,2,FALSE)</f>
        <v>0</v>
      </c>
    </row>
    <row r="791" spans="2:10" x14ac:dyDescent="0.25">
      <c r="B791" s="19" t="e">
        <f>VLOOKUP(A791,'Bon de livraison'!$G$3:$H$630,2,FALSE)</f>
        <v>#N/A</v>
      </c>
      <c r="F791" s="36">
        <f>VLOOKUP(E791,'Bon de livraison'!M:N,2,FALSE)</f>
        <v>0</v>
      </c>
      <c r="J791" s="44">
        <f>VLOOKUP(I791,'Bon de livraison'!J:K,2,FALSE)</f>
        <v>0</v>
      </c>
    </row>
    <row r="792" spans="2:10" x14ac:dyDescent="0.25">
      <c r="B792" s="19" t="e">
        <f>VLOOKUP(A792,'Bon de livraison'!$G$3:$H$630,2,FALSE)</f>
        <v>#N/A</v>
      </c>
      <c r="F792" s="36">
        <f>VLOOKUP(E792,'Bon de livraison'!M:N,2,FALSE)</f>
        <v>0</v>
      </c>
      <c r="J792" s="44">
        <f>VLOOKUP(I792,'Bon de livraison'!J:K,2,FALSE)</f>
        <v>0</v>
      </c>
    </row>
    <row r="793" spans="2:10" x14ac:dyDescent="0.25">
      <c r="B793" s="19" t="e">
        <f>VLOOKUP(A793,'Bon de livraison'!$G$3:$H$630,2,FALSE)</f>
        <v>#N/A</v>
      </c>
      <c r="F793" s="36">
        <f>VLOOKUP(E793,'Bon de livraison'!M:N,2,FALSE)</f>
        <v>0</v>
      </c>
      <c r="J793" s="44">
        <f>VLOOKUP(I793,'Bon de livraison'!J:K,2,FALSE)</f>
        <v>0</v>
      </c>
    </row>
    <row r="794" spans="2:10" x14ac:dyDescent="0.25">
      <c r="B794" s="19" t="e">
        <f>VLOOKUP(A794,'Bon de livraison'!$G$3:$H$630,2,FALSE)</f>
        <v>#N/A</v>
      </c>
      <c r="F794" s="36">
        <f>VLOOKUP(E794,'Bon de livraison'!M:N,2,FALSE)</f>
        <v>0</v>
      </c>
      <c r="J794" s="44">
        <f>VLOOKUP(I794,'Bon de livraison'!J:K,2,FALSE)</f>
        <v>0</v>
      </c>
    </row>
    <row r="795" spans="2:10" x14ac:dyDescent="0.25">
      <c r="B795" s="19" t="e">
        <f>VLOOKUP(A795,'Bon de livraison'!$G$3:$H$630,2,FALSE)</f>
        <v>#N/A</v>
      </c>
      <c r="F795" s="36">
        <f>VLOOKUP(E795,'Bon de livraison'!M:N,2,FALSE)</f>
        <v>0</v>
      </c>
      <c r="J795" s="44">
        <f>VLOOKUP(I795,'Bon de livraison'!J:K,2,FALSE)</f>
        <v>0</v>
      </c>
    </row>
    <row r="796" spans="2:10" x14ac:dyDescent="0.25">
      <c r="B796" s="19" t="e">
        <f>VLOOKUP(A796,'Bon de livraison'!$G$3:$H$630,2,FALSE)</f>
        <v>#N/A</v>
      </c>
      <c r="F796" s="36">
        <f>VLOOKUP(E796,'Bon de livraison'!M:N,2,FALSE)</f>
        <v>0</v>
      </c>
      <c r="J796" s="44">
        <f>VLOOKUP(I796,'Bon de livraison'!J:K,2,FALSE)</f>
        <v>0</v>
      </c>
    </row>
    <row r="797" spans="2:10" x14ac:dyDescent="0.25">
      <c r="B797" s="19" t="e">
        <f>VLOOKUP(A797,'Bon de livraison'!$G$3:$H$630,2,FALSE)</f>
        <v>#N/A</v>
      </c>
      <c r="F797" s="36">
        <f>VLOOKUP(E797,'Bon de livraison'!M:N,2,FALSE)</f>
        <v>0</v>
      </c>
      <c r="J797" s="44">
        <f>VLOOKUP(I797,'Bon de livraison'!J:K,2,FALSE)</f>
        <v>0</v>
      </c>
    </row>
    <row r="798" spans="2:10" x14ac:dyDescent="0.25">
      <c r="B798" s="19" t="e">
        <f>VLOOKUP(A798,'Bon de livraison'!$G$3:$H$630,2,FALSE)</f>
        <v>#N/A</v>
      </c>
      <c r="F798" s="36">
        <f>VLOOKUP(E798,'Bon de livraison'!M:N,2,FALSE)</f>
        <v>0</v>
      </c>
      <c r="J798" s="44">
        <f>VLOOKUP(I798,'Bon de livraison'!J:K,2,FALSE)</f>
        <v>0</v>
      </c>
    </row>
    <row r="799" spans="2:10" x14ac:dyDescent="0.25">
      <c r="B799" s="19" t="e">
        <f>VLOOKUP(A799,'Bon de livraison'!$G$3:$H$630,2,FALSE)</f>
        <v>#N/A</v>
      </c>
      <c r="F799" s="36">
        <f>VLOOKUP(E799,'Bon de livraison'!M:N,2,FALSE)</f>
        <v>0</v>
      </c>
      <c r="J799" s="44">
        <f>VLOOKUP(I799,'Bon de livraison'!J:K,2,FALSE)</f>
        <v>0</v>
      </c>
    </row>
    <row r="800" spans="2:10" x14ac:dyDescent="0.25">
      <c r="B800" s="19" t="e">
        <f>VLOOKUP(A800,'Bon de livraison'!$G$3:$H$630,2,FALSE)</f>
        <v>#N/A</v>
      </c>
      <c r="F800" s="36">
        <f>VLOOKUP(E800,'Bon de livraison'!M:N,2,FALSE)</f>
        <v>0</v>
      </c>
      <c r="J800" s="44">
        <f>VLOOKUP(I800,'Bon de livraison'!J:K,2,FALSE)</f>
        <v>0</v>
      </c>
    </row>
    <row r="801" spans="2:10" x14ac:dyDescent="0.25">
      <c r="B801" s="19" t="e">
        <f>VLOOKUP(A801,'Bon de livraison'!$G$3:$H$630,2,FALSE)</f>
        <v>#N/A</v>
      </c>
      <c r="F801" s="36">
        <f>VLOOKUP(E801,'Bon de livraison'!M:N,2,FALSE)</f>
        <v>0</v>
      </c>
      <c r="J801" s="44">
        <f>VLOOKUP(I801,'Bon de livraison'!J:K,2,FALSE)</f>
        <v>0</v>
      </c>
    </row>
    <row r="802" spans="2:10" x14ac:dyDescent="0.25">
      <c r="B802" s="19" t="e">
        <f>VLOOKUP(A802,'Bon de livraison'!$G$3:$H$630,2,FALSE)</f>
        <v>#N/A</v>
      </c>
      <c r="F802" s="36">
        <f>VLOOKUP(E802,'Bon de livraison'!M:N,2,FALSE)</f>
        <v>0</v>
      </c>
      <c r="J802" s="44">
        <f>VLOOKUP(I802,'Bon de livraison'!J:K,2,FALSE)</f>
        <v>0</v>
      </c>
    </row>
    <row r="803" spans="2:10" x14ac:dyDescent="0.25">
      <c r="B803" s="19" t="e">
        <f>VLOOKUP(A803,'Bon de livraison'!$G$3:$H$630,2,FALSE)</f>
        <v>#N/A</v>
      </c>
      <c r="F803" s="36">
        <f>VLOOKUP(E803,'Bon de livraison'!M:N,2,FALSE)</f>
        <v>0</v>
      </c>
      <c r="J803" s="44">
        <f>VLOOKUP(I803,'Bon de livraison'!J:K,2,FALSE)</f>
        <v>0</v>
      </c>
    </row>
    <row r="804" spans="2:10" x14ac:dyDescent="0.25">
      <c r="B804" s="19" t="e">
        <f>VLOOKUP(A804,'Bon de livraison'!$G$3:$H$630,2,FALSE)</f>
        <v>#N/A</v>
      </c>
      <c r="F804" s="36">
        <f>VLOOKUP(E804,'Bon de livraison'!M:N,2,FALSE)</f>
        <v>0</v>
      </c>
      <c r="J804" s="44">
        <f>VLOOKUP(I804,'Bon de livraison'!J:K,2,FALSE)</f>
        <v>0</v>
      </c>
    </row>
    <row r="805" spans="2:10" x14ac:dyDescent="0.25">
      <c r="B805" s="19" t="e">
        <f>VLOOKUP(A805,'Bon de livraison'!$G$3:$H$630,2,FALSE)</f>
        <v>#N/A</v>
      </c>
      <c r="F805" s="36">
        <f>VLOOKUP(E805,'Bon de livraison'!M:N,2,FALSE)</f>
        <v>0</v>
      </c>
      <c r="J805" s="44">
        <f>VLOOKUP(I805,'Bon de livraison'!J:K,2,FALSE)</f>
        <v>0</v>
      </c>
    </row>
    <row r="806" spans="2:10" x14ac:dyDescent="0.25">
      <c r="B806" s="19" t="e">
        <f>VLOOKUP(A806,'Bon de livraison'!$G$3:$H$630,2,FALSE)</f>
        <v>#N/A</v>
      </c>
      <c r="F806" s="36">
        <f>VLOOKUP(E806,'Bon de livraison'!M:N,2,FALSE)</f>
        <v>0</v>
      </c>
      <c r="J806" s="44">
        <f>VLOOKUP(I806,'Bon de livraison'!J:K,2,FALSE)</f>
        <v>0</v>
      </c>
    </row>
    <row r="807" spans="2:10" x14ac:dyDescent="0.25">
      <c r="B807" s="19" t="e">
        <f>VLOOKUP(A807,'Bon de livraison'!$G$3:$H$630,2,FALSE)</f>
        <v>#N/A</v>
      </c>
      <c r="F807" s="36">
        <f>VLOOKUP(E807,'Bon de livraison'!M:N,2,FALSE)</f>
        <v>0</v>
      </c>
      <c r="J807" s="44">
        <f>VLOOKUP(I807,'Bon de livraison'!J:K,2,FALSE)</f>
        <v>0</v>
      </c>
    </row>
    <row r="808" spans="2:10" x14ac:dyDescent="0.25">
      <c r="B808" s="19" t="e">
        <f>VLOOKUP(A808,'Bon de livraison'!$G$3:$H$630,2,FALSE)</f>
        <v>#N/A</v>
      </c>
      <c r="F808" s="36">
        <f>VLOOKUP(E808,'Bon de livraison'!M:N,2,FALSE)</f>
        <v>0</v>
      </c>
      <c r="J808" s="44">
        <f>VLOOKUP(I808,'Bon de livraison'!J:K,2,FALSE)</f>
        <v>0</v>
      </c>
    </row>
    <row r="809" spans="2:10" x14ac:dyDescent="0.25">
      <c r="B809" s="19" t="e">
        <f>VLOOKUP(A809,'Bon de livraison'!$G$3:$H$630,2,FALSE)</f>
        <v>#N/A</v>
      </c>
      <c r="F809" s="36">
        <f>VLOOKUP(E809,'Bon de livraison'!M:N,2,FALSE)</f>
        <v>0</v>
      </c>
      <c r="J809" s="44">
        <f>VLOOKUP(I809,'Bon de livraison'!J:K,2,FALSE)</f>
        <v>0</v>
      </c>
    </row>
    <row r="810" spans="2:10" x14ac:dyDescent="0.25">
      <c r="B810" s="19" t="e">
        <f>VLOOKUP(A810,'Bon de livraison'!$G$3:$H$630,2,FALSE)</f>
        <v>#N/A</v>
      </c>
      <c r="F810" s="36">
        <f>VLOOKUP(E810,'Bon de livraison'!M:N,2,FALSE)</f>
        <v>0</v>
      </c>
      <c r="J810" s="44">
        <f>VLOOKUP(I810,'Bon de livraison'!J:K,2,FALSE)</f>
        <v>0</v>
      </c>
    </row>
    <row r="811" spans="2:10" x14ac:dyDescent="0.25">
      <c r="B811" s="19" t="e">
        <f>VLOOKUP(A811,'Bon de livraison'!$G$3:$H$630,2,FALSE)</f>
        <v>#N/A</v>
      </c>
      <c r="F811" s="36">
        <f>VLOOKUP(E811,'Bon de livraison'!M:N,2,FALSE)</f>
        <v>0</v>
      </c>
      <c r="J811" s="44">
        <f>VLOOKUP(I811,'Bon de livraison'!J:K,2,FALSE)</f>
        <v>0</v>
      </c>
    </row>
    <row r="812" spans="2:10" x14ac:dyDescent="0.25">
      <c r="B812" s="19" t="e">
        <f>VLOOKUP(A812,'Bon de livraison'!$G$3:$H$630,2,FALSE)</f>
        <v>#N/A</v>
      </c>
      <c r="F812" s="36">
        <f>VLOOKUP(E812,'Bon de livraison'!M:N,2,FALSE)</f>
        <v>0</v>
      </c>
      <c r="J812" s="44">
        <f>VLOOKUP(I812,'Bon de livraison'!J:K,2,FALSE)</f>
        <v>0</v>
      </c>
    </row>
    <row r="813" spans="2:10" x14ac:dyDescent="0.25">
      <c r="B813" s="19" t="e">
        <f>VLOOKUP(A813,'Bon de livraison'!$G$3:$H$630,2,FALSE)</f>
        <v>#N/A</v>
      </c>
      <c r="F813" s="36">
        <f>VLOOKUP(E813,'Bon de livraison'!M:N,2,FALSE)</f>
        <v>0</v>
      </c>
      <c r="J813" s="44">
        <f>VLOOKUP(I813,'Bon de livraison'!J:K,2,FALSE)</f>
        <v>0</v>
      </c>
    </row>
    <row r="814" spans="2:10" x14ac:dyDescent="0.25">
      <c r="B814" s="19" t="e">
        <f>VLOOKUP(A814,'Bon de livraison'!$G$3:$H$630,2,FALSE)</f>
        <v>#N/A</v>
      </c>
      <c r="F814" s="36">
        <f>VLOOKUP(E814,'Bon de livraison'!M:N,2,FALSE)</f>
        <v>0</v>
      </c>
      <c r="J814" s="44">
        <f>VLOOKUP(I814,'Bon de livraison'!J:K,2,FALSE)</f>
        <v>0</v>
      </c>
    </row>
    <row r="815" spans="2:10" x14ac:dyDescent="0.25">
      <c r="B815" s="19" t="e">
        <f>VLOOKUP(A815,'Bon de livraison'!$G$3:$H$630,2,FALSE)</f>
        <v>#N/A</v>
      </c>
      <c r="F815" s="36">
        <f>VLOOKUP(E815,'Bon de livraison'!M:N,2,FALSE)</f>
        <v>0</v>
      </c>
      <c r="J815" s="44">
        <f>VLOOKUP(I815,'Bon de livraison'!J:K,2,FALSE)</f>
        <v>0</v>
      </c>
    </row>
    <row r="816" spans="2:10" x14ac:dyDescent="0.25">
      <c r="B816" s="19" t="e">
        <f>VLOOKUP(A816,'Bon de livraison'!$G$3:$H$630,2,FALSE)</f>
        <v>#N/A</v>
      </c>
      <c r="F816" s="36">
        <f>VLOOKUP(E816,'Bon de livraison'!M:N,2,FALSE)</f>
        <v>0</v>
      </c>
      <c r="J816" s="44">
        <f>VLOOKUP(I816,'Bon de livraison'!J:K,2,FALSE)</f>
        <v>0</v>
      </c>
    </row>
    <row r="817" spans="2:10" x14ac:dyDescent="0.25">
      <c r="B817" s="19" t="e">
        <f>VLOOKUP(A817,'Bon de livraison'!$G$3:$H$630,2,FALSE)</f>
        <v>#N/A</v>
      </c>
      <c r="F817" s="36">
        <f>VLOOKUP(E817,'Bon de livraison'!M:N,2,FALSE)</f>
        <v>0</v>
      </c>
      <c r="J817" s="44">
        <f>VLOOKUP(I817,'Bon de livraison'!J:K,2,FALSE)</f>
        <v>0</v>
      </c>
    </row>
    <row r="818" spans="2:10" x14ac:dyDescent="0.25">
      <c r="B818" s="19" t="e">
        <f>VLOOKUP(A818,'Bon de livraison'!$G$3:$H$630,2,FALSE)</f>
        <v>#N/A</v>
      </c>
      <c r="F818" s="36">
        <f>VLOOKUP(E818,'Bon de livraison'!M:N,2,FALSE)</f>
        <v>0</v>
      </c>
      <c r="J818" s="44">
        <f>VLOOKUP(I818,'Bon de livraison'!J:K,2,FALSE)</f>
        <v>0</v>
      </c>
    </row>
    <row r="819" spans="2:10" x14ac:dyDescent="0.25">
      <c r="B819" s="19" t="e">
        <f>VLOOKUP(A819,'Bon de livraison'!$G$3:$H$630,2,FALSE)</f>
        <v>#N/A</v>
      </c>
      <c r="F819" s="36">
        <f>VLOOKUP(E819,'Bon de livraison'!M:N,2,FALSE)</f>
        <v>0</v>
      </c>
      <c r="J819" s="44">
        <f>VLOOKUP(I819,'Bon de livraison'!J:K,2,FALSE)</f>
        <v>0</v>
      </c>
    </row>
    <row r="820" spans="2:10" x14ac:dyDescent="0.25">
      <c r="B820" s="19" t="e">
        <f>VLOOKUP(A820,'Bon de livraison'!$G$3:$H$630,2,FALSE)</f>
        <v>#N/A</v>
      </c>
      <c r="F820" s="36">
        <f>VLOOKUP(E820,'Bon de livraison'!M:N,2,FALSE)</f>
        <v>0</v>
      </c>
      <c r="J820" s="44">
        <f>VLOOKUP(I820,'Bon de livraison'!J:K,2,FALSE)</f>
        <v>0</v>
      </c>
    </row>
    <row r="821" spans="2:10" x14ac:dyDescent="0.25">
      <c r="B821" s="19" t="e">
        <f>VLOOKUP(A821,'Bon de livraison'!$G$3:$H$630,2,FALSE)</f>
        <v>#N/A</v>
      </c>
      <c r="F821" s="36">
        <f>VLOOKUP(E821,'Bon de livraison'!M:N,2,FALSE)</f>
        <v>0</v>
      </c>
      <c r="J821" s="44">
        <f>VLOOKUP(I821,'Bon de livraison'!J:K,2,FALSE)</f>
        <v>0</v>
      </c>
    </row>
    <row r="822" spans="2:10" x14ac:dyDescent="0.25">
      <c r="B822" s="19" t="e">
        <f>VLOOKUP(A822,'Bon de livraison'!$G$3:$H$630,2,FALSE)</f>
        <v>#N/A</v>
      </c>
      <c r="F822" s="36">
        <f>VLOOKUP(E822,'Bon de livraison'!M:N,2,FALSE)</f>
        <v>0</v>
      </c>
      <c r="J822" s="44">
        <f>VLOOKUP(I822,'Bon de livraison'!J:K,2,FALSE)</f>
        <v>0</v>
      </c>
    </row>
    <row r="823" spans="2:10" x14ac:dyDescent="0.25">
      <c r="B823" s="19" t="e">
        <f>VLOOKUP(A823,'Bon de livraison'!$G$3:$H$630,2,FALSE)</f>
        <v>#N/A</v>
      </c>
      <c r="F823" s="36">
        <f>VLOOKUP(E823,'Bon de livraison'!M:N,2,FALSE)</f>
        <v>0</v>
      </c>
      <c r="J823" s="44">
        <f>VLOOKUP(I823,'Bon de livraison'!J:K,2,FALSE)</f>
        <v>0</v>
      </c>
    </row>
    <row r="824" spans="2:10" x14ac:dyDescent="0.25">
      <c r="B824" s="19" t="e">
        <f>VLOOKUP(A824,'Bon de livraison'!$G$3:$H$630,2,FALSE)</f>
        <v>#N/A</v>
      </c>
      <c r="F824" s="36">
        <f>VLOOKUP(E824,'Bon de livraison'!M:N,2,FALSE)</f>
        <v>0</v>
      </c>
      <c r="J824" s="44">
        <f>VLOOKUP(I824,'Bon de livraison'!J:K,2,FALSE)</f>
        <v>0</v>
      </c>
    </row>
    <row r="825" spans="2:10" x14ac:dyDescent="0.25">
      <c r="B825" s="19" t="e">
        <f>VLOOKUP(A825,'Bon de livraison'!$G$3:$H$630,2,FALSE)</f>
        <v>#N/A</v>
      </c>
      <c r="F825" s="36">
        <f>VLOOKUP(E825,'Bon de livraison'!M:N,2,FALSE)</f>
        <v>0</v>
      </c>
      <c r="J825" s="44">
        <f>VLOOKUP(I825,'Bon de livraison'!J:K,2,FALSE)</f>
        <v>0</v>
      </c>
    </row>
    <row r="826" spans="2:10" x14ac:dyDescent="0.25">
      <c r="B826" s="19" t="e">
        <f>VLOOKUP(A826,'Bon de livraison'!$G$3:$H$630,2,FALSE)</f>
        <v>#N/A</v>
      </c>
      <c r="F826" s="36">
        <f>VLOOKUP(E826,'Bon de livraison'!M:N,2,FALSE)</f>
        <v>0</v>
      </c>
      <c r="J826" s="44">
        <f>VLOOKUP(I826,'Bon de livraison'!J:K,2,FALSE)</f>
        <v>0</v>
      </c>
    </row>
    <row r="827" spans="2:10" x14ac:dyDescent="0.25">
      <c r="B827" s="19" t="e">
        <f>VLOOKUP(A827,'Bon de livraison'!$G$3:$H$630,2,FALSE)</f>
        <v>#N/A</v>
      </c>
      <c r="F827" s="36">
        <f>VLOOKUP(E827,'Bon de livraison'!M:N,2,FALSE)</f>
        <v>0</v>
      </c>
      <c r="J827" s="44">
        <f>VLOOKUP(I827,'Bon de livraison'!J:K,2,FALSE)</f>
        <v>0</v>
      </c>
    </row>
    <row r="828" spans="2:10" x14ac:dyDescent="0.25">
      <c r="B828" s="19" t="e">
        <f>VLOOKUP(A828,'Bon de livraison'!$G$3:$H$630,2,FALSE)</f>
        <v>#N/A</v>
      </c>
      <c r="F828" s="36">
        <f>VLOOKUP(E828,'Bon de livraison'!M:N,2,FALSE)</f>
        <v>0</v>
      </c>
      <c r="J828" s="44">
        <f>VLOOKUP(I828,'Bon de livraison'!J:K,2,FALSE)</f>
        <v>0</v>
      </c>
    </row>
    <row r="829" spans="2:10" x14ac:dyDescent="0.25">
      <c r="B829" s="19" t="e">
        <f>VLOOKUP(A829,'Bon de livraison'!$G$3:$H$630,2,FALSE)</f>
        <v>#N/A</v>
      </c>
      <c r="F829" s="36">
        <f>VLOOKUP(E829,'Bon de livraison'!M:N,2,FALSE)</f>
        <v>0</v>
      </c>
      <c r="J829" s="44">
        <f>VLOOKUP(I829,'Bon de livraison'!J:K,2,FALSE)</f>
        <v>0</v>
      </c>
    </row>
    <row r="830" spans="2:10" x14ac:dyDescent="0.25">
      <c r="B830" s="19" t="e">
        <f>VLOOKUP(A830,'Bon de livraison'!$G$3:$H$630,2,FALSE)</f>
        <v>#N/A</v>
      </c>
      <c r="F830" s="36">
        <f>VLOOKUP(E830,'Bon de livraison'!M:N,2,FALSE)</f>
        <v>0</v>
      </c>
      <c r="J830" s="44">
        <f>VLOOKUP(I830,'Bon de livraison'!J:K,2,FALSE)</f>
        <v>0</v>
      </c>
    </row>
    <row r="831" spans="2:10" x14ac:dyDescent="0.25">
      <c r="B831" s="19" t="e">
        <f>VLOOKUP(A831,'Bon de livraison'!$G$3:$H$630,2,FALSE)</f>
        <v>#N/A</v>
      </c>
      <c r="F831" s="36">
        <f>VLOOKUP(E831,'Bon de livraison'!M:N,2,FALSE)</f>
        <v>0</v>
      </c>
      <c r="J831" s="44">
        <f>VLOOKUP(I831,'Bon de livraison'!J:K,2,FALSE)</f>
        <v>0</v>
      </c>
    </row>
    <row r="832" spans="2:10" x14ac:dyDescent="0.25">
      <c r="B832" s="19" t="e">
        <f>VLOOKUP(A832,'Bon de livraison'!$G$3:$H$630,2,FALSE)</f>
        <v>#N/A</v>
      </c>
      <c r="F832" s="36">
        <f>VLOOKUP(E832,'Bon de livraison'!M:N,2,FALSE)</f>
        <v>0</v>
      </c>
      <c r="J832" s="44">
        <f>VLOOKUP(I832,'Bon de livraison'!J:K,2,FALSE)</f>
        <v>0</v>
      </c>
    </row>
    <row r="833" spans="2:10" x14ac:dyDescent="0.25">
      <c r="B833" s="19" t="e">
        <f>VLOOKUP(A833,'Bon de livraison'!$G$3:$H$630,2,FALSE)</f>
        <v>#N/A</v>
      </c>
      <c r="F833" s="36">
        <f>VLOOKUP(E833,'Bon de livraison'!M:N,2,FALSE)</f>
        <v>0</v>
      </c>
      <c r="J833" s="44">
        <f>VLOOKUP(I833,'Bon de livraison'!J:K,2,FALSE)</f>
        <v>0</v>
      </c>
    </row>
    <row r="834" spans="2:10" x14ac:dyDescent="0.25">
      <c r="B834" s="19" t="e">
        <f>VLOOKUP(A834,'Bon de livraison'!$G$3:$H$630,2,FALSE)</f>
        <v>#N/A</v>
      </c>
      <c r="F834" s="36">
        <f>VLOOKUP(E834,'Bon de livraison'!M:N,2,FALSE)</f>
        <v>0</v>
      </c>
      <c r="J834" s="44">
        <f>VLOOKUP(I834,'Bon de livraison'!J:K,2,FALSE)</f>
        <v>0</v>
      </c>
    </row>
    <row r="835" spans="2:10" x14ac:dyDescent="0.25">
      <c r="B835" s="19" t="e">
        <f>VLOOKUP(A835,'Bon de livraison'!$G$3:$H$630,2,FALSE)</f>
        <v>#N/A</v>
      </c>
      <c r="F835" s="36">
        <f>VLOOKUP(E835,'Bon de livraison'!M:N,2,FALSE)</f>
        <v>0</v>
      </c>
      <c r="J835" s="44">
        <f>VLOOKUP(I835,'Bon de livraison'!J:K,2,FALSE)</f>
        <v>0</v>
      </c>
    </row>
    <row r="836" spans="2:10" x14ac:dyDescent="0.25">
      <c r="B836" s="19" t="e">
        <f>VLOOKUP(A836,'Bon de livraison'!$G$3:$H$630,2,FALSE)</f>
        <v>#N/A</v>
      </c>
      <c r="F836" s="36">
        <f>VLOOKUP(E836,'Bon de livraison'!M:N,2,FALSE)</f>
        <v>0</v>
      </c>
      <c r="J836" s="44">
        <f>VLOOKUP(I836,'Bon de livraison'!J:K,2,FALSE)</f>
        <v>0</v>
      </c>
    </row>
    <row r="837" spans="2:10" x14ac:dyDescent="0.25">
      <c r="B837" s="19" t="e">
        <f>VLOOKUP(A837,'Bon de livraison'!$G$3:$H$630,2,FALSE)</f>
        <v>#N/A</v>
      </c>
      <c r="F837" s="36">
        <f>VLOOKUP(E837,'Bon de livraison'!M:N,2,FALSE)</f>
        <v>0</v>
      </c>
      <c r="J837" s="44">
        <f>VLOOKUP(I837,'Bon de livraison'!J:K,2,FALSE)</f>
        <v>0</v>
      </c>
    </row>
    <row r="838" spans="2:10" x14ac:dyDescent="0.25">
      <c r="B838" s="19" t="e">
        <f>VLOOKUP(A838,'Bon de livraison'!$G$3:$H$630,2,FALSE)</f>
        <v>#N/A</v>
      </c>
      <c r="F838" s="36">
        <f>VLOOKUP(E838,'Bon de livraison'!M:N,2,FALSE)</f>
        <v>0</v>
      </c>
      <c r="J838" s="44">
        <f>VLOOKUP(I838,'Bon de livraison'!J:K,2,FALSE)</f>
        <v>0</v>
      </c>
    </row>
    <row r="839" spans="2:10" x14ac:dyDescent="0.25">
      <c r="B839" s="19" t="e">
        <f>VLOOKUP(A839,'Bon de livraison'!$G$3:$H$630,2,FALSE)</f>
        <v>#N/A</v>
      </c>
      <c r="F839" s="36">
        <f>VLOOKUP(E839,'Bon de livraison'!M:N,2,FALSE)</f>
        <v>0</v>
      </c>
      <c r="J839" s="44">
        <f>VLOOKUP(I839,'Bon de livraison'!J:K,2,FALSE)</f>
        <v>0</v>
      </c>
    </row>
    <row r="840" spans="2:10" x14ac:dyDescent="0.25">
      <c r="B840" s="19" t="e">
        <f>VLOOKUP(A840,'Bon de livraison'!$G$3:$H$630,2,FALSE)</f>
        <v>#N/A</v>
      </c>
      <c r="F840" s="36">
        <f>VLOOKUP(E840,'Bon de livraison'!M:N,2,FALSE)</f>
        <v>0</v>
      </c>
      <c r="J840" s="44">
        <f>VLOOKUP(I840,'Bon de livraison'!J:K,2,FALSE)</f>
        <v>0</v>
      </c>
    </row>
    <row r="841" spans="2:10" x14ac:dyDescent="0.25">
      <c r="B841" s="19" t="e">
        <f>VLOOKUP(A841,'Bon de livraison'!$G$3:$H$630,2,FALSE)</f>
        <v>#N/A</v>
      </c>
      <c r="F841" s="36">
        <f>VLOOKUP(E841,'Bon de livraison'!M:N,2,FALSE)</f>
        <v>0</v>
      </c>
      <c r="J841" s="44">
        <f>VLOOKUP(I841,'Bon de livraison'!J:K,2,FALSE)</f>
        <v>0</v>
      </c>
    </row>
    <row r="842" spans="2:10" x14ac:dyDescent="0.25">
      <c r="B842" s="19" t="e">
        <f>VLOOKUP(A842,'Bon de livraison'!$G$3:$H$630,2,FALSE)</f>
        <v>#N/A</v>
      </c>
      <c r="F842" s="36">
        <f>VLOOKUP(E842,'Bon de livraison'!M:N,2,FALSE)</f>
        <v>0</v>
      </c>
      <c r="J842" s="44">
        <f>VLOOKUP(I842,'Bon de livraison'!J:K,2,FALSE)</f>
        <v>0</v>
      </c>
    </row>
    <row r="843" spans="2:10" x14ac:dyDescent="0.25">
      <c r="B843" s="19" t="e">
        <f>VLOOKUP(A843,'Bon de livraison'!$G$3:$H$630,2,FALSE)</f>
        <v>#N/A</v>
      </c>
      <c r="F843" s="36">
        <f>VLOOKUP(E843,'Bon de livraison'!M:N,2,FALSE)</f>
        <v>0</v>
      </c>
      <c r="J843" s="44">
        <f>VLOOKUP(I843,'Bon de livraison'!J:K,2,FALSE)</f>
        <v>0</v>
      </c>
    </row>
    <row r="844" spans="2:10" x14ac:dyDescent="0.25">
      <c r="B844" s="19" t="e">
        <f>VLOOKUP(A844,'Bon de livraison'!$G$3:$H$630,2,FALSE)</f>
        <v>#N/A</v>
      </c>
      <c r="F844" s="36">
        <f>VLOOKUP(E844,'Bon de livraison'!M:N,2,FALSE)</f>
        <v>0</v>
      </c>
      <c r="J844" s="44">
        <f>VLOOKUP(I844,'Bon de livraison'!J:K,2,FALSE)</f>
        <v>0</v>
      </c>
    </row>
    <row r="845" spans="2:10" x14ac:dyDescent="0.25">
      <c r="B845" s="19" t="e">
        <f>VLOOKUP(A845,'Bon de livraison'!$G$3:$H$630,2,FALSE)</f>
        <v>#N/A</v>
      </c>
      <c r="F845" s="36">
        <f>VLOOKUP(E845,'Bon de livraison'!M:N,2,FALSE)</f>
        <v>0</v>
      </c>
      <c r="J845" s="44">
        <f>VLOOKUP(I845,'Bon de livraison'!J:K,2,FALSE)</f>
        <v>0</v>
      </c>
    </row>
    <row r="846" spans="2:10" x14ac:dyDescent="0.25">
      <c r="B846" s="19" t="e">
        <f>VLOOKUP(A846,'Bon de livraison'!$G$3:$H$630,2,FALSE)</f>
        <v>#N/A</v>
      </c>
      <c r="F846" s="36">
        <f>VLOOKUP(E846,'Bon de livraison'!M:N,2,FALSE)</f>
        <v>0</v>
      </c>
      <c r="J846" s="44">
        <f>VLOOKUP(I846,'Bon de livraison'!J:K,2,FALSE)</f>
        <v>0</v>
      </c>
    </row>
    <row r="847" spans="2:10" x14ac:dyDescent="0.25">
      <c r="B847" s="19" t="e">
        <f>VLOOKUP(A847,'Bon de livraison'!$G$3:$H$630,2,FALSE)</f>
        <v>#N/A</v>
      </c>
      <c r="F847" s="36">
        <f>VLOOKUP(E847,'Bon de livraison'!M:N,2,FALSE)</f>
        <v>0</v>
      </c>
      <c r="J847" s="44">
        <f>VLOOKUP(I847,'Bon de livraison'!J:K,2,FALSE)</f>
        <v>0</v>
      </c>
    </row>
    <row r="848" spans="2:10" x14ac:dyDescent="0.25">
      <c r="B848" s="19" t="e">
        <f>VLOOKUP(A848,'Bon de livraison'!$G$3:$H$630,2,FALSE)</f>
        <v>#N/A</v>
      </c>
      <c r="F848" s="36">
        <f>VLOOKUP(E848,'Bon de livraison'!M:N,2,FALSE)</f>
        <v>0</v>
      </c>
      <c r="J848" s="44">
        <f>VLOOKUP(I848,'Bon de livraison'!J:K,2,FALSE)</f>
        <v>0</v>
      </c>
    </row>
    <row r="849" spans="2:10" x14ac:dyDescent="0.25">
      <c r="B849" s="19" t="e">
        <f>VLOOKUP(A849,'Bon de livraison'!$G$3:$H$630,2,FALSE)</f>
        <v>#N/A</v>
      </c>
      <c r="F849" s="36">
        <f>VLOOKUP(E849,'Bon de livraison'!M:N,2,FALSE)</f>
        <v>0</v>
      </c>
      <c r="J849" s="44">
        <f>VLOOKUP(I849,'Bon de livraison'!J:K,2,FALSE)</f>
        <v>0</v>
      </c>
    </row>
    <row r="850" spans="2:10" x14ac:dyDescent="0.25">
      <c r="B850" s="19" t="e">
        <f>VLOOKUP(A850,'Bon de livraison'!$G$3:$H$630,2,FALSE)</f>
        <v>#N/A</v>
      </c>
      <c r="F850" s="36">
        <f>VLOOKUP(E850,'Bon de livraison'!M:N,2,FALSE)</f>
        <v>0</v>
      </c>
      <c r="J850" s="44">
        <f>VLOOKUP(I850,'Bon de livraison'!J:K,2,FALSE)</f>
        <v>0</v>
      </c>
    </row>
    <row r="851" spans="2:10" x14ac:dyDescent="0.25">
      <c r="B851" s="19" t="e">
        <f>VLOOKUP(A851,'Bon de livraison'!$G$3:$H$630,2,FALSE)</f>
        <v>#N/A</v>
      </c>
      <c r="F851" s="36">
        <f>VLOOKUP(E851,'Bon de livraison'!M:N,2,FALSE)</f>
        <v>0</v>
      </c>
      <c r="J851" s="44">
        <f>VLOOKUP(I851,'Bon de livraison'!J:K,2,FALSE)</f>
        <v>0</v>
      </c>
    </row>
    <row r="852" spans="2:10" x14ac:dyDescent="0.25">
      <c r="B852" s="19" t="e">
        <f>VLOOKUP(A852,'Bon de livraison'!$G$3:$H$630,2,FALSE)</f>
        <v>#N/A</v>
      </c>
      <c r="F852" s="36">
        <f>VLOOKUP(E852,'Bon de livraison'!M:N,2,FALSE)</f>
        <v>0</v>
      </c>
      <c r="J852" s="44">
        <f>VLOOKUP(I852,'Bon de livraison'!J:K,2,FALSE)</f>
        <v>0</v>
      </c>
    </row>
    <row r="853" spans="2:10" x14ac:dyDescent="0.25">
      <c r="B853" s="19" t="e">
        <f>VLOOKUP(A853,'Bon de livraison'!$G$3:$H$630,2,FALSE)</f>
        <v>#N/A</v>
      </c>
      <c r="F853" s="36">
        <f>VLOOKUP(E853,'Bon de livraison'!M:N,2,FALSE)</f>
        <v>0</v>
      </c>
      <c r="J853" s="44">
        <f>VLOOKUP(I853,'Bon de livraison'!J:K,2,FALSE)</f>
        <v>0</v>
      </c>
    </row>
    <row r="854" spans="2:10" x14ac:dyDescent="0.25">
      <c r="B854" s="19" t="e">
        <f>VLOOKUP(A854,'Bon de livraison'!$G$3:$H$630,2,FALSE)</f>
        <v>#N/A</v>
      </c>
      <c r="F854" s="36">
        <f>VLOOKUP(E854,'Bon de livraison'!M:N,2,FALSE)</f>
        <v>0</v>
      </c>
      <c r="J854" s="44">
        <f>VLOOKUP(I854,'Bon de livraison'!J:K,2,FALSE)</f>
        <v>0</v>
      </c>
    </row>
    <row r="855" spans="2:10" x14ac:dyDescent="0.25">
      <c r="B855" s="19" t="e">
        <f>VLOOKUP(A855,'Bon de livraison'!$G$3:$H$630,2,FALSE)</f>
        <v>#N/A</v>
      </c>
      <c r="F855" s="36">
        <f>VLOOKUP(E855,'Bon de livraison'!M:N,2,FALSE)</f>
        <v>0</v>
      </c>
      <c r="J855" s="44">
        <f>VLOOKUP(I855,'Bon de livraison'!J:K,2,FALSE)</f>
        <v>0</v>
      </c>
    </row>
    <row r="856" spans="2:10" x14ac:dyDescent="0.25">
      <c r="B856" s="19" t="e">
        <f>VLOOKUP(A856,'Bon de livraison'!$G$3:$H$630,2,FALSE)</f>
        <v>#N/A</v>
      </c>
      <c r="F856" s="36">
        <f>VLOOKUP(E856,'Bon de livraison'!M:N,2,FALSE)</f>
        <v>0</v>
      </c>
      <c r="J856" s="44">
        <f>VLOOKUP(I856,'Bon de livraison'!J:K,2,FALSE)</f>
        <v>0</v>
      </c>
    </row>
    <row r="857" spans="2:10" x14ac:dyDescent="0.25">
      <c r="B857" s="19" t="e">
        <f>VLOOKUP(A857,'Bon de livraison'!$G$3:$H$630,2,FALSE)</f>
        <v>#N/A</v>
      </c>
      <c r="F857" s="36">
        <f>VLOOKUP(E857,'Bon de livraison'!M:N,2,FALSE)</f>
        <v>0</v>
      </c>
      <c r="J857" s="44">
        <f>VLOOKUP(I857,'Bon de livraison'!J:K,2,FALSE)</f>
        <v>0</v>
      </c>
    </row>
    <row r="858" spans="2:10" x14ac:dyDescent="0.25">
      <c r="B858" s="19" t="e">
        <f>VLOOKUP(A858,'Bon de livraison'!$G$3:$H$630,2,FALSE)</f>
        <v>#N/A</v>
      </c>
      <c r="F858" s="36">
        <f>VLOOKUP(E858,'Bon de livraison'!M:N,2,FALSE)</f>
        <v>0</v>
      </c>
      <c r="J858" s="44">
        <f>VLOOKUP(I858,'Bon de livraison'!J:K,2,FALSE)</f>
        <v>0</v>
      </c>
    </row>
    <row r="859" spans="2:10" x14ac:dyDescent="0.25">
      <c r="B859" s="19" t="e">
        <f>VLOOKUP(A859,'Bon de livraison'!$G$3:$H$630,2,FALSE)</f>
        <v>#N/A</v>
      </c>
      <c r="F859" s="36">
        <f>VLOOKUP(E859,'Bon de livraison'!M:N,2,FALSE)</f>
        <v>0</v>
      </c>
      <c r="J859" s="44">
        <f>VLOOKUP(I859,'Bon de livraison'!J:K,2,FALSE)</f>
        <v>0</v>
      </c>
    </row>
    <row r="860" spans="2:10" x14ac:dyDescent="0.25">
      <c r="B860" s="19" t="e">
        <f>VLOOKUP(A860,'Bon de livraison'!$G$3:$H$630,2,FALSE)</f>
        <v>#N/A</v>
      </c>
      <c r="F860" s="36">
        <f>VLOOKUP(E860,'Bon de livraison'!M:N,2,FALSE)</f>
        <v>0</v>
      </c>
      <c r="J860" s="44">
        <f>VLOOKUP(I860,'Bon de livraison'!J:K,2,FALSE)</f>
        <v>0</v>
      </c>
    </row>
    <row r="861" spans="2:10" x14ac:dyDescent="0.25">
      <c r="B861" s="19" t="e">
        <f>VLOOKUP(A861,'Bon de livraison'!$G$3:$H$630,2,FALSE)</f>
        <v>#N/A</v>
      </c>
      <c r="F861" s="36">
        <f>VLOOKUP(E861,'Bon de livraison'!M:N,2,FALSE)</f>
        <v>0</v>
      </c>
      <c r="J861" s="44">
        <f>VLOOKUP(I861,'Bon de livraison'!J:K,2,FALSE)</f>
        <v>0</v>
      </c>
    </row>
    <row r="862" spans="2:10" x14ac:dyDescent="0.25">
      <c r="B862" s="19" t="e">
        <f>VLOOKUP(A862,'Bon de livraison'!$G$3:$H$630,2,FALSE)</f>
        <v>#N/A</v>
      </c>
      <c r="F862" s="36">
        <f>VLOOKUP(E862,'Bon de livraison'!M:N,2,FALSE)</f>
        <v>0</v>
      </c>
      <c r="J862" s="44">
        <f>VLOOKUP(I862,'Bon de livraison'!J:K,2,FALSE)</f>
        <v>0</v>
      </c>
    </row>
    <row r="863" spans="2:10" x14ac:dyDescent="0.25">
      <c r="B863" s="19" t="e">
        <f>VLOOKUP(A863,'Bon de livraison'!$G$3:$H$630,2,FALSE)</f>
        <v>#N/A</v>
      </c>
      <c r="F863" s="36">
        <f>VLOOKUP(E863,'Bon de livraison'!M:N,2,FALSE)</f>
        <v>0</v>
      </c>
      <c r="J863" s="44">
        <f>VLOOKUP(I863,'Bon de livraison'!J:K,2,FALSE)</f>
        <v>0</v>
      </c>
    </row>
    <row r="864" spans="2:10" x14ac:dyDescent="0.25">
      <c r="B864" s="19" t="e">
        <f>VLOOKUP(A864,'Bon de livraison'!$G$3:$H$630,2,FALSE)</f>
        <v>#N/A</v>
      </c>
      <c r="F864" s="36">
        <f>VLOOKUP(E864,'Bon de livraison'!M:N,2,FALSE)</f>
        <v>0</v>
      </c>
      <c r="J864" s="44">
        <f>VLOOKUP(I864,'Bon de livraison'!J:K,2,FALSE)</f>
        <v>0</v>
      </c>
    </row>
    <row r="865" spans="2:10" x14ac:dyDescent="0.25">
      <c r="B865" s="19" t="e">
        <f>VLOOKUP(A865,'Bon de livraison'!$G$3:$H$630,2,FALSE)</f>
        <v>#N/A</v>
      </c>
      <c r="F865" s="36">
        <f>VLOOKUP(E865,'Bon de livraison'!M:N,2,FALSE)</f>
        <v>0</v>
      </c>
      <c r="J865" s="44">
        <f>VLOOKUP(I865,'Bon de livraison'!J:K,2,FALSE)</f>
        <v>0</v>
      </c>
    </row>
    <row r="866" spans="2:10" x14ac:dyDescent="0.25">
      <c r="B866" s="19" t="e">
        <f>VLOOKUP(A866,'Bon de livraison'!$G$3:$H$630,2,FALSE)</f>
        <v>#N/A</v>
      </c>
      <c r="F866" s="36">
        <f>VLOOKUP(E866,'Bon de livraison'!M:N,2,FALSE)</f>
        <v>0</v>
      </c>
      <c r="J866" s="44">
        <f>VLOOKUP(I866,'Bon de livraison'!J:K,2,FALSE)</f>
        <v>0</v>
      </c>
    </row>
    <row r="867" spans="2:10" x14ac:dyDescent="0.25">
      <c r="B867" s="19" t="e">
        <f>VLOOKUP(A867,'Bon de livraison'!$G$3:$H$630,2,FALSE)</f>
        <v>#N/A</v>
      </c>
      <c r="F867" s="36">
        <f>VLOOKUP(E867,'Bon de livraison'!M:N,2,FALSE)</f>
        <v>0</v>
      </c>
      <c r="J867" s="44">
        <f>VLOOKUP(I867,'Bon de livraison'!J:K,2,FALSE)</f>
        <v>0</v>
      </c>
    </row>
    <row r="868" spans="2:10" x14ac:dyDescent="0.25">
      <c r="B868" s="19" t="e">
        <f>VLOOKUP(A868,'Bon de livraison'!$G$3:$H$630,2,FALSE)</f>
        <v>#N/A</v>
      </c>
      <c r="F868" s="36">
        <f>VLOOKUP(E868,'Bon de livraison'!M:N,2,FALSE)</f>
        <v>0</v>
      </c>
      <c r="J868" s="44">
        <f>VLOOKUP(I868,'Bon de livraison'!J:K,2,FALSE)</f>
        <v>0</v>
      </c>
    </row>
    <row r="869" spans="2:10" x14ac:dyDescent="0.25">
      <c r="B869" s="19" t="e">
        <f>VLOOKUP(A869,'Bon de livraison'!$G$3:$H$630,2,FALSE)</f>
        <v>#N/A</v>
      </c>
      <c r="F869" s="36">
        <f>VLOOKUP(E869,'Bon de livraison'!M:N,2,FALSE)</f>
        <v>0</v>
      </c>
      <c r="J869" s="44">
        <f>VLOOKUP(I869,'Bon de livraison'!J:K,2,FALSE)</f>
        <v>0</v>
      </c>
    </row>
    <row r="870" spans="2:10" x14ac:dyDescent="0.25">
      <c r="B870" s="19" t="e">
        <f>VLOOKUP(A870,'Bon de livraison'!$G$3:$H$630,2,FALSE)</f>
        <v>#N/A</v>
      </c>
      <c r="F870" s="36">
        <f>VLOOKUP(E870,'Bon de livraison'!M:N,2,FALSE)</f>
        <v>0</v>
      </c>
      <c r="J870" s="44">
        <f>VLOOKUP(I870,'Bon de livraison'!J:K,2,FALSE)</f>
        <v>0</v>
      </c>
    </row>
    <row r="871" spans="2:10" x14ac:dyDescent="0.25">
      <c r="B871" s="19" t="e">
        <f>VLOOKUP(A871,'Bon de livraison'!$G$3:$H$630,2,FALSE)</f>
        <v>#N/A</v>
      </c>
      <c r="F871" s="36">
        <f>VLOOKUP(E871,'Bon de livraison'!M:N,2,FALSE)</f>
        <v>0</v>
      </c>
      <c r="J871" s="44">
        <f>VLOOKUP(I871,'Bon de livraison'!J:K,2,FALSE)</f>
        <v>0</v>
      </c>
    </row>
    <row r="872" spans="2:10" x14ac:dyDescent="0.25">
      <c r="B872" s="19" t="e">
        <f>VLOOKUP(A872,'Bon de livraison'!$G$3:$H$630,2,FALSE)</f>
        <v>#N/A</v>
      </c>
      <c r="F872" s="36">
        <f>VLOOKUP(E872,'Bon de livraison'!M:N,2,FALSE)</f>
        <v>0</v>
      </c>
      <c r="J872" s="44">
        <f>VLOOKUP(I872,'Bon de livraison'!J:K,2,FALSE)</f>
        <v>0</v>
      </c>
    </row>
    <row r="873" spans="2:10" x14ac:dyDescent="0.25">
      <c r="B873" s="19" t="e">
        <f>VLOOKUP(A873,'Bon de livraison'!$G$3:$H$630,2,FALSE)</f>
        <v>#N/A</v>
      </c>
      <c r="F873" s="36">
        <f>VLOOKUP(E873,'Bon de livraison'!M:N,2,FALSE)</f>
        <v>0</v>
      </c>
      <c r="J873" s="44">
        <f>VLOOKUP(I873,'Bon de livraison'!J:K,2,FALSE)</f>
        <v>0</v>
      </c>
    </row>
    <row r="874" spans="2:10" x14ac:dyDescent="0.25">
      <c r="B874" s="19" t="e">
        <f>VLOOKUP(A874,'Bon de livraison'!$G$3:$H$630,2,FALSE)</f>
        <v>#N/A</v>
      </c>
      <c r="F874" s="36">
        <f>VLOOKUP(E874,'Bon de livraison'!M:N,2,FALSE)</f>
        <v>0</v>
      </c>
      <c r="J874" s="44">
        <f>VLOOKUP(I874,'Bon de livraison'!J:K,2,FALSE)</f>
        <v>0</v>
      </c>
    </row>
    <row r="875" spans="2:10" x14ac:dyDescent="0.25">
      <c r="B875" s="19" t="e">
        <f>VLOOKUP(A875,'Bon de livraison'!$G$3:$H$630,2,FALSE)</f>
        <v>#N/A</v>
      </c>
      <c r="F875" s="36">
        <f>VLOOKUP(E875,'Bon de livraison'!M:N,2,FALSE)</f>
        <v>0</v>
      </c>
      <c r="J875" s="44">
        <f>VLOOKUP(I875,'Bon de livraison'!J:K,2,FALSE)</f>
        <v>0</v>
      </c>
    </row>
    <row r="876" spans="2:10" x14ac:dyDescent="0.25">
      <c r="B876" s="19" t="e">
        <f>VLOOKUP(A876,'Bon de livraison'!$G$3:$H$630,2,FALSE)</f>
        <v>#N/A</v>
      </c>
      <c r="F876" s="36">
        <f>VLOOKUP(E876,'Bon de livraison'!M:N,2,FALSE)</f>
        <v>0</v>
      </c>
      <c r="J876" s="44">
        <f>VLOOKUP(I876,'Bon de livraison'!J:K,2,FALSE)</f>
        <v>0</v>
      </c>
    </row>
    <row r="877" spans="2:10" x14ac:dyDescent="0.25">
      <c r="B877" s="19" t="e">
        <f>VLOOKUP(A877,'Bon de livraison'!$G$3:$H$630,2,FALSE)</f>
        <v>#N/A</v>
      </c>
      <c r="F877" s="36">
        <f>VLOOKUP(E877,'Bon de livraison'!M:N,2,FALSE)</f>
        <v>0</v>
      </c>
      <c r="J877" s="44">
        <f>VLOOKUP(I877,'Bon de livraison'!J:K,2,FALSE)</f>
        <v>0</v>
      </c>
    </row>
    <row r="878" spans="2:10" x14ac:dyDescent="0.25">
      <c r="B878" s="19" t="e">
        <f>VLOOKUP(A878,'Bon de livraison'!$G$3:$H$630,2,FALSE)</f>
        <v>#N/A</v>
      </c>
      <c r="F878" s="36">
        <f>VLOOKUP(E878,'Bon de livraison'!M:N,2,FALSE)</f>
        <v>0</v>
      </c>
      <c r="J878" s="44">
        <f>VLOOKUP(I878,'Bon de livraison'!J:K,2,FALSE)</f>
        <v>0</v>
      </c>
    </row>
    <row r="879" spans="2:10" x14ac:dyDescent="0.25">
      <c r="B879" s="19" t="e">
        <f>VLOOKUP(A879,'Bon de livraison'!$G$3:$H$630,2,FALSE)</f>
        <v>#N/A</v>
      </c>
      <c r="F879" s="36">
        <f>VLOOKUP(E879,'Bon de livraison'!M:N,2,FALSE)</f>
        <v>0</v>
      </c>
      <c r="J879" s="44">
        <f>VLOOKUP(I879,'Bon de livraison'!J:K,2,FALSE)</f>
        <v>0</v>
      </c>
    </row>
    <row r="880" spans="2:10" x14ac:dyDescent="0.25">
      <c r="B880" s="19" t="e">
        <f>VLOOKUP(A880,'Bon de livraison'!$G$3:$H$630,2,FALSE)</f>
        <v>#N/A</v>
      </c>
      <c r="F880" s="36">
        <f>VLOOKUP(E880,'Bon de livraison'!M:N,2,FALSE)</f>
        <v>0</v>
      </c>
      <c r="J880" s="44">
        <f>VLOOKUP(I880,'Bon de livraison'!J:K,2,FALSE)</f>
        <v>0</v>
      </c>
    </row>
    <row r="881" spans="2:10" x14ac:dyDescent="0.25">
      <c r="B881" s="19" t="e">
        <f>VLOOKUP(A881,'Bon de livraison'!$G$3:$H$630,2,FALSE)</f>
        <v>#N/A</v>
      </c>
      <c r="F881" s="36">
        <f>VLOOKUP(E881,'Bon de livraison'!M:N,2,FALSE)</f>
        <v>0</v>
      </c>
      <c r="J881" s="44">
        <f>VLOOKUP(I881,'Bon de livraison'!J:K,2,FALSE)</f>
        <v>0</v>
      </c>
    </row>
    <row r="882" spans="2:10" x14ac:dyDescent="0.25">
      <c r="B882" s="19" t="e">
        <f>VLOOKUP(A882,'Bon de livraison'!$G$3:$H$630,2,FALSE)</f>
        <v>#N/A</v>
      </c>
      <c r="F882" s="36">
        <f>VLOOKUP(E882,'Bon de livraison'!M:N,2,FALSE)</f>
        <v>0</v>
      </c>
      <c r="J882" s="44">
        <f>VLOOKUP(I882,'Bon de livraison'!J:K,2,FALSE)</f>
        <v>0</v>
      </c>
    </row>
    <row r="883" spans="2:10" x14ac:dyDescent="0.25">
      <c r="B883" s="19" t="e">
        <f>VLOOKUP(A883,'Bon de livraison'!$G$3:$H$630,2,FALSE)</f>
        <v>#N/A</v>
      </c>
      <c r="F883" s="36">
        <f>VLOOKUP(E883,'Bon de livraison'!M:N,2,FALSE)</f>
        <v>0</v>
      </c>
      <c r="J883" s="44">
        <f>VLOOKUP(I883,'Bon de livraison'!J:K,2,FALSE)</f>
        <v>0</v>
      </c>
    </row>
    <row r="884" spans="2:10" x14ac:dyDescent="0.25">
      <c r="B884" s="19" t="e">
        <f>VLOOKUP(A884,'Bon de livraison'!$G$3:$H$630,2,FALSE)</f>
        <v>#N/A</v>
      </c>
      <c r="F884" s="36">
        <f>VLOOKUP(E884,'Bon de livraison'!M:N,2,FALSE)</f>
        <v>0</v>
      </c>
      <c r="J884" s="44">
        <f>VLOOKUP(I884,'Bon de livraison'!J:K,2,FALSE)</f>
        <v>0</v>
      </c>
    </row>
    <row r="885" spans="2:10" x14ac:dyDescent="0.25">
      <c r="B885" s="19" t="e">
        <f>VLOOKUP(A885,'Bon de livraison'!$G$3:$H$630,2,FALSE)</f>
        <v>#N/A</v>
      </c>
      <c r="F885" s="36">
        <f>VLOOKUP(E885,'Bon de livraison'!M:N,2,FALSE)</f>
        <v>0</v>
      </c>
      <c r="J885" s="44">
        <f>VLOOKUP(I885,'Bon de livraison'!J:K,2,FALSE)</f>
        <v>0</v>
      </c>
    </row>
    <row r="886" spans="2:10" x14ac:dyDescent="0.25">
      <c r="B886" s="19" t="e">
        <f>VLOOKUP(A886,'Bon de livraison'!$G$3:$H$630,2,FALSE)</f>
        <v>#N/A</v>
      </c>
      <c r="F886" s="36">
        <f>VLOOKUP(E886,'Bon de livraison'!M:N,2,FALSE)</f>
        <v>0</v>
      </c>
      <c r="J886" s="44">
        <f>VLOOKUP(I886,'Bon de livraison'!J:K,2,FALSE)</f>
        <v>0</v>
      </c>
    </row>
    <row r="887" spans="2:10" x14ac:dyDescent="0.25">
      <c r="B887" s="19" t="e">
        <f>VLOOKUP(A887,'Bon de livraison'!$G$3:$H$630,2,FALSE)</f>
        <v>#N/A</v>
      </c>
      <c r="F887" s="36">
        <f>VLOOKUP(E887,'Bon de livraison'!M:N,2,FALSE)</f>
        <v>0</v>
      </c>
      <c r="J887" s="44">
        <f>VLOOKUP(I887,'Bon de livraison'!J:K,2,FALSE)</f>
        <v>0</v>
      </c>
    </row>
    <row r="888" spans="2:10" x14ac:dyDescent="0.25">
      <c r="B888" s="19" t="e">
        <f>VLOOKUP(A888,'Bon de livraison'!$G$3:$H$630,2,FALSE)</f>
        <v>#N/A</v>
      </c>
      <c r="F888" s="36">
        <f>VLOOKUP(E888,'Bon de livraison'!M:N,2,FALSE)</f>
        <v>0</v>
      </c>
      <c r="J888" s="44">
        <f>VLOOKUP(I888,'Bon de livraison'!J:K,2,FALSE)</f>
        <v>0</v>
      </c>
    </row>
    <row r="889" spans="2:10" x14ac:dyDescent="0.25">
      <c r="B889" s="19" t="e">
        <f>VLOOKUP(A889,'Bon de livraison'!$G$3:$H$630,2,FALSE)</f>
        <v>#N/A</v>
      </c>
      <c r="F889" s="36">
        <f>VLOOKUP(E889,'Bon de livraison'!M:N,2,FALSE)</f>
        <v>0</v>
      </c>
      <c r="J889" s="44">
        <f>VLOOKUP(I889,'Bon de livraison'!J:K,2,FALSE)</f>
        <v>0</v>
      </c>
    </row>
    <row r="890" spans="2:10" x14ac:dyDescent="0.25">
      <c r="B890" s="19" t="e">
        <f>VLOOKUP(A890,'Bon de livraison'!$G$3:$H$630,2,FALSE)</f>
        <v>#N/A</v>
      </c>
      <c r="F890" s="36">
        <f>VLOOKUP(E890,'Bon de livraison'!M:N,2,FALSE)</f>
        <v>0</v>
      </c>
      <c r="J890" s="44">
        <f>VLOOKUP(I890,'Bon de livraison'!J:K,2,FALSE)</f>
        <v>0</v>
      </c>
    </row>
    <row r="891" spans="2:10" x14ac:dyDescent="0.25">
      <c r="B891" s="19" t="e">
        <f>VLOOKUP(A891,'Bon de livraison'!$G$3:$H$630,2,FALSE)</f>
        <v>#N/A</v>
      </c>
      <c r="F891" s="36">
        <f>VLOOKUP(E891,'Bon de livraison'!M:N,2,FALSE)</f>
        <v>0</v>
      </c>
      <c r="J891" s="44">
        <f>VLOOKUP(I891,'Bon de livraison'!J:K,2,FALSE)</f>
        <v>0</v>
      </c>
    </row>
    <row r="892" spans="2:10" x14ac:dyDescent="0.25">
      <c r="B892" s="19" t="e">
        <f>VLOOKUP(A892,'Bon de livraison'!$G$3:$H$630,2,FALSE)</f>
        <v>#N/A</v>
      </c>
      <c r="F892" s="36">
        <f>VLOOKUP(E892,'Bon de livraison'!M:N,2,FALSE)</f>
        <v>0</v>
      </c>
      <c r="J892" s="44">
        <f>VLOOKUP(I892,'Bon de livraison'!J:K,2,FALSE)</f>
        <v>0</v>
      </c>
    </row>
    <row r="893" spans="2:10" x14ac:dyDescent="0.25">
      <c r="B893" s="19" t="e">
        <f>VLOOKUP(A893,'Bon de livraison'!$G$3:$H$630,2,FALSE)</f>
        <v>#N/A</v>
      </c>
      <c r="F893" s="36">
        <f>VLOOKUP(E893,'Bon de livraison'!M:N,2,FALSE)</f>
        <v>0</v>
      </c>
      <c r="J893" s="44">
        <f>VLOOKUP(I893,'Bon de livraison'!J:K,2,FALSE)</f>
        <v>0</v>
      </c>
    </row>
    <row r="894" spans="2:10" x14ac:dyDescent="0.25">
      <c r="B894" s="19" t="e">
        <f>VLOOKUP(A894,'Bon de livraison'!$G$3:$H$630,2,FALSE)</f>
        <v>#N/A</v>
      </c>
      <c r="F894" s="36">
        <f>VLOOKUP(E894,'Bon de livraison'!M:N,2,FALSE)</f>
        <v>0</v>
      </c>
      <c r="J894" s="44">
        <f>VLOOKUP(I894,'Bon de livraison'!J:K,2,FALSE)</f>
        <v>0</v>
      </c>
    </row>
    <row r="895" spans="2:10" x14ac:dyDescent="0.25">
      <c r="B895" s="19" t="e">
        <f>VLOOKUP(A895,'Bon de livraison'!$G$3:$H$630,2,FALSE)</f>
        <v>#N/A</v>
      </c>
      <c r="F895" s="36">
        <f>VLOOKUP(E895,'Bon de livraison'!M:N,2,FALSE)</f>
        <v>0</v>
      </c>
      <c r="J895" s="44">
        <f>VLOOKUP(I895,'Bon de livraison'!J:K,2,FALSE)</f>
        <v>0</v>
      </c>
    </row>
    <row r="896" spans="2:10" x14ac:dyDescent="0.25">
      <c r="B896" s="19" t="e">
        <f>VLOOKUP(A896,'Bon de livraison'!$G$3:$H$630,2,FALSE)</f>
        <v>#N/A</v>
      </c>
      <c r="F896" s="36">
        <f>VLOOKUP(E896,'Bon de livraison'!M:N,2,FALSE)</f>
        <v>0</v>
      </c>
      <c r="J896" s="44">
        <f>VLOOKUP(I896,'Bon de livraison'!J:K,2,FALSE)</f>
        <v>0</v>
      </c>
    </row>
    <row r="897" spans="2:10" x14ac:dyDescent="0.25">
      <c r="B897" s="19" t="e">
        <f>VLOOKUP(A897,'Bon de livraison'!$G$3:$H$630,2,FALSE)</f>
        <v>#N/A</v>
      </c>
      <c r="F897" s="36">
        <f>VLOOKUP(E897,'Bon de livraison'!M:N,2,FALSE)</f>
        <v>0</v>
      </c>
      <c r="J897" s="44">
        <f>VLOOKUP(I897,'Bon de livraison'!J:K,2,FALSE)</f>
        <v>0</v>
      </c>
    </row>
    <row r="898" spans="2:10" x14ac:dyDescent="0.25">
      <c r="B898" s="19" t="e">
        <f>VLOOKUP(A898,'Bon de livraison'!$G$3:$H$630,2,FALSE)</f>
        <v>#N/A</v>
      </c>
      <c r="F898" s="36">
        <f>VLOOKUP(E898,'Bon de livraison'!M:N,2,FALSE)</f>
        <v>0</v>
      </c>
      <c r="J898" s="44">
        <f>VLOOKUP(I898,'Bon de livraison'!J:K,2,FALSE)</f>
        <v>0</v>
      </c>
    </row>
    <row r="899" spans="2:10" x14ac:dyDescent="0.25">
      <c r="B899" s="19" t="e">
        <f>VLOOKUP(A899,'Bon de livraison'!$G$3:$H$630,2,FALSE)</f>
        <v>#N/A</v>
      </c>
      <c r="F899" s="36">
        <f>VLOOKUP(E899,'Bon de livraison'!M:N,2,FALSE)</f>
        <v>0</v>
      </c>
      <c r="J899" s="44">
        <f>VLOOKUP(I899,'Bon de livraison'!J:K,2,FALSE)</f>
        <v>0</v>
      </c>
    </row>
    <row r="900" spans="2:10" x14ac:dyDescent="0.25">
      <c r="B900" s="19" t="e">
        <f>VLOOKUP(A900,'Bon de livraison'!$G$3:$H$630,2,FALSE)</f>
        <v>#N/A</v>
      </c>
      <c r="F900" s="36">
        <f>VLOOKUP(E900,'Bon de livraison'!M:N,2,FALSE)</f>
        <v>0</v>
      </c>
      <c r="J900" s="44">
        <f>VLOOKUP(I900,'Bon de livraison'!J:K,2,FALSE)</f>
        <v>0</v>
      </c>
    </row>
    <row r="901" spans="2:10" x14ac:dyDescent="0.25">
      <c r="B901" s="19" t="e">
        <f>VLOOKUP(A901,'Bon de livraison'!$G$3:$H$630,2,FALSE)</f>
        <v>#N/A</v>
      </c>
      <c r="F901" s="36">
        <f>VLOOKUP(E901,'Bon de livraison'!M:N,2,FALSE)</f>
        <v>0</v>
      </c>
      <c r="J901" s="44">
        <f>VLOOKUP(I901,'Bon de livraison'!J:K,2,FALSE)</f>
        <v>0</v>
      </c>
    </row>
    <row r="902" spans="2:10" x14ac:dyDescent="0.25">
      <c r="B902" s="19" t="e">
        <f>VLOOKUP(A902,'Bon de livraison'!$G$3:$H$630,2,FALSE)</f>
        <v>#N/A</v>
      </c>
      <c r="F902" s="36">
        <f>VLOOKUP(E902,'Bon de livraison'!M:N,2,FALSE)</f>
        <v>0</v>
      </c>
      <c r="J902" s="44">
        <f>VLOOKUP(I902,'Bon de livraison'!J:K,2,FALSE)</f>
        <v>0</v>
      </c>
    </row>
    <row r="903" spans="2:10" x14ac:dyDescent="0.25">
      <c r="B903" s="19" t="e">
        <f>VLOOKUP(A903,'Bon de livraison'!$G$3:$H$630,2,FALSE)</f>
        <v>#N/A</v>
      </c>
      <c r="F903" s="36">
        <f>VLOOKUP(E903,'Bon de livraison'!M:N,2,FALSE)</f>
        <v>0</v>
      </c>
      <c r="J903" s="44">
        <f>VLOOKUP(I903,'Bon de livraison'!J:K,2,FALSE)</f>
        <v>0</v>
      </c>
    </row>
    <row r="904" spans="2:10" x14ac:dyDescent="0.25">
      <c r="B904" s="19" t="e">
        <f>VLOOKUP(A904,'Bon de livraison'!$G$3:$H$630,2,FALSE)</f>
        <v>#N/A</v>
      </c>
      <c r="F904" s="36">
        <f>VLOOKUP(E904,'Bon de livraison'!M:N,2,FALSE)</f>
        <v>0</v>
      </c>
      <c r="J904" s="44">
        <f>VLOOKUP(I904,'Bon de livraison'!J:K,2,FALSE)</f>
        <v>0</v>
      </c>
    </row>
    <row r="905" spans="2:10" x14ac:dyDescent="0.25">
      <c r="B905" s="19" t="e">
        <f>VLOOKUP(A905,'Bon de livraison'!$G$3:$H$630,2,FALSE)</f>
        <v>#N/A</v>
      </c>
      <c r="F905" s="36">
        <f>VLOOKUP(E905,'Bon de livraison'!M:N,2,FALSE)</f>
        <v>0</v>
      </c>
      <c r="J905" s="44">
        <f>VLOOKUP(I905,'Bon de livraison'!J:K,2,FALSE)</f>
        <v>0</v>
      </c>
    </row>
    <row r="906" spans="2:10" x14ac:dyDescent="0.25">
      <c r="B906" s="19" t="e">
        <f>VLOOKUP(A906,'Bon de livraison'!$G$3:$H$630,2,FALSE)</f>
        <v>#N/A</v>
      </c>
      <c r="F906" s="36">
        <f>VLOOKUP(E906,'Bon de livraison'!M:N,2,FALSE)</f>
        <v>0</v>
      </c>
      <c r="J906" s="44">
        <f>VLOOKUP(I906,'Bon de livraison'!J:K,2,FALSE)</f>
        <v>0</v>
      </c>
    </row>
    <row r="907" spans="2:10" x14ac:dyDescent="0.25">
      <c r="B907" s="19" t="e">
        <f>VLOOKUP(A907,'Bon de livraison'!$G$3:$H$630,2,FALSE)</f>
        <v>#N/A</v>
      </c>
      <c r="F907" s="36">
        <f>VLOOKUP(E907,'Bon de livraison'!M:N,2,FALSE)</f>
        <v>0</v>
      </c>
      <c r="J907" s="44">
        <f>VLOOKUP(I907,'Bon de livraison'!J:K,2,FALSE)</f>
        <v>0</v>
      </c>
    </row>
    <row r="908" spans="2:10" x14ac:dyDescent="0.25">
      <c r="B908" s="19" t="e">
        <f>VLOOKUP(A908,'Bon de livraison'!$G$3:$H$630,2,FALSE)</f>
        <v>#N/A</v>
      </c>
      <c r="F908" s="36">
        <f>VLOOKUP(E908,'Bon de livraison'!M:N,2,FALSE)</f>
        <v>0</v>
      </c>
      <c r="J908" s="44">
        <f>VLOOKUP(I908,'Bon de livraison'!J:K,2,FALSE)</f>
        <v>0</v>
      </c>
    </row>
    <row r="909" spans="2:10" x14ac:dyDescent="0.25">
      <c r="B909" s="19" t="e">
        <f>VLOOKUP(A909,'Bon de livraison'!$G$3:$H$630,2,FALSE)</f>
        <v>#N/A</v>
      </c>
      <c r="F909" s="36">
        <f>VLOOKUP(E909,'Bon de livraison'!M:N,2,FALSE)</f>
        <v>0</v>
      </c>
      <c r="J909" s="44">
        <f>VLOOKUP(I909,'Bon de livraison'!J:K,2,FALSE)</f>
        <v>0</v>
      </c>
    </row>
    <row r="910" spans="2:10" x14ac:dyDescent="0.25">
      <c r="B910" s="19" t="e">
        <f>VLOOKUP(A910,'Bon de livraison'!$G$3:$H$630,2,FALSE)</f>
        <v>#N/A</v>
      </c>
      <c r="F910" s="36">
        <f>VLOOKUP(E910,'Bon de livraison'!M:N,2,FALSE)</f>
        <v>0</v>
      </c>
      <c r="J910" s="44">
        <f>VLOOKUP(I910,'Bon de livraison'!J:K,2,FALSE)</f>
        <v>0</v>
      </c>
    </row>
    <row r="911" spans="2:10" x14ac:dyDescent="0.25">
      <c r="B911" s="19" t="e">
        <f>VLOOKUP(A911,'Bon de livraison'!$G$3:$H$630,2,FALSE)</f>
        <v>#N/A</v>
      </c>
      <c r="F911" s="36">
        <f>VLOOKUP(E911,'Bon de livraison'!M:N,2,FALSE)</f>
        <v>0</v>
      </c>
      <c r="J911" s="44">
        <f>VLOOKUP(I911,'Bon de livraison'!J:K,2,FALSE)</f>
        <v>0</v>
      </c>
    </row>
    <row r="912" spans="2:10" x14ac:dyDescent="0.25">
      <c r="B912" s="19" t="e">
        <f>VLOOKUP(A912,'Bon de livraison'!$G$3:$H$630,2,FALSE)</f>
        <v>#N/A</v>
      </c>
      <c r="F912" s="36">
        <f>VLOOKUP(E912,'Bon de livraison'!M:N,2,FALSE)</f>
        <v>0</v>
      </c>
      <c r="J912" s="44">
        <f>VLOOKUP(I912,'Bon de livraison'!J:K,2,FALSE)</f>
        <v>0</v>
      </c>
    </row>
    <row r="913" spans="2:10" x14ac:dyDescent="0.25">
      <c r="B913" s="19" t="e">
        <f>VLOOKUP(A913,'Bon de livraison'!$G$3:$H$630,2,FALSE)</f>
        <v>#N/A</v>
      </c>
      <c r="F913" s="36">
        <f>VLOOKUP(E913,'Bon de livraison'!M:N,2,FALSE)</f>
        <v>0</v>
      </c>
      <c r="J913" s="44">
        <f>VLOOKUP(I913,'Bon de livraison'!J:K,2,FALSE)</f>
        <v>0</v>
      </c>
    </row>
    <row r="914" spans="2:10" x14ac:dyDescent="0.25">
      <c r="B914" s="19" t="e">
        <f>VLOOKUP(A914,'Bon de livraison'!$G$3:$H$630,2,FALSE)</f>
        <v>#N/A</v>
      </c>
      <c r="F914" s="36">
        <f>VLOOKUP(E914,'Bon de livraison'!M:N,2,FALSE)</f>
        <v>0</v>
      </c>
      <c r="J914" s="44">
        <f>VLOOKUP(I914,'Bon de livraison'!J:K,2,FALSE)</f>
        <v>0</v>
      </c>
    </row>
    <row r="915" spans="2:10" x14ac:dyDescent="0.25">
      <c r="B915" s="19" t="e">
        <f>VLOOKUP(A915,'Bon de livraison'!$G$3:$H$630,2,FALSE)</f>
        <v>#N/A</v>
      </c>
      <c r="F915" s="36">
        <f>VLOOKUP(E915,'Bon de livraison'!M:N,2,FALSE)</f>
        <v>0</v>
      </c>
      <c r="J915" s="44">
        <f>VLOOKUP(I915,'Bon de livraison'!J:K,2,FALSE)</f>
        <v>0</v>
      </c>
    </row>
    <row r="916" spans="2:10" x14ac:dyDescent="0.25">
      <c r="B916" s="19" t="e">
        <f>VLOOKUP(A916,'Bon de livraison'!$G$3:$H$630,2,FALSE)</f>
        <v>#N/A</v>
      </c>
      <c r="F916" s="36">
        <f>VLOOKUP(E916,'Bon de livraison'!M:N,2,FALSE)</f>
        <v>0</v>
      </c>
      <c r="J916" s="44">
        <f>VLOOKUP(I916,'Bon de livraison'!J:K,2,FALSE)</f>
        <v>0</v>
      </c>
    </row>
    <row r="917" spans="2:10" x14ac:dyDescent="0.25">
      <c r="B917" s="19" t="e">
        <f>VLOOKUP(A917,'Bon de livraison'!$G$3:$H$630,2,FALSE)</f>
        <v>#N/A</v>
      </c>
      <c r="F917" s="36">
        <f>VLOOKUP(E917,'Bon de livraison'!M:N,2,FALSE)</f>
        <v>0</v>
      </c>
      <c r="J917" s="44">
        <f>VLOOKUP(I917,'Bon de livraison'!J:K,2,FALSE)</f>
        <v>0</v>
      </c>
    </row>
    <row r="918" spans="2:10" x14ac:dyDescent="0.25">
      <c r="B918" s="19" t="e">
        <f>VLOOKUP(A918,'Bon de livraison'!$G$3:$H$630,2,FALSE)</f>
        <v>#N/A</v>
      </c>
      <c r="F918" s="36">
        <f>VLOOKUP(E918,'Bon de livraison'!M:N,2,FALSE)</f>
        <v>0</v>
      </c>
      <c r="J918" s="44">
        <f>VLOOKUP(I918,'Bon de livraison'!J:K,2,FALSE)</f>
        <v>0</v>
      </c>
    </row>
    <row r="919" spans="2:10" x14ac:dyDescent="0.25">
      <c r="B919" s="19" t="e">
        <f>VLOOKUP(A919,'Bon de livraison'!$G$3:$H$630,2,FALSE)</f>
        <v>#N/A</v>
      </c>
      <c r="F919" s="36">
        <f>VLOOKUP(E919,'Bon de livraison'!M:N,2,FALSE)</f>
        <v>0</v>
      </c>
      <c r="J919" s="44">
        <f>VLOOKUP(I919,'Bon de livraison'!J:K,2,FALSE)</f>
        <v>0</v>
      </c>
    </row>
    <row r="920" spans="2:10" x14ac:dyDescent="0.25">
      <c r="B920" s="19" t="e">
        <f>VLOOKUP(A920,'Bon de livraison'!$G$3:$H$630,2,FALSE)</f>
        <v>#N/A</v>
      </c>
      <c r="F920" s="36">
        <f>VLOOKUP(E920,'Bon de livraison'!M:N,2,FALSE)</f>
        <v>0</v>
      </c>
      <c r="J920" s="44">
        <f>VLOOKUP(I920,'Bon de livraison'!J:K,2,FALSE)</f>
        <v>0</v>
      </c>
    </row>
    <row r="921" spans="2:10" x14ac:dyDescent="0.25">
      <c r="B921" s="19" t="e">
        <f>VLOOKUP(A921,'Bon de livraison'!$G$3:$H$630,2,FALSE)</f>
        <v>#N/A</v>
      </c>
      <c r="F921" s="36">
        <f>VLOOKUP(E921,'Bon de livraison'!M:N,2,FALSE)</f>
        <v>0</v>
      </c>
      <c r="J921" s="44">
        <f>VLOOKUP(I921,'Bon de livraison'!J:K,2,FALSE)</f>
        <v>0</v>
      </c>
    </row>
    <row r="922" spans="2:10" x14ac:dyDescent="0.25">
      <c r="B922" s="19" t="e">
        <f>VLOOKUP(A922,'Bon de livraison'!$G$3:$H$630,2,FALSE)</f>
        <v>#N/A</v>
      </c>
      <c r="F922" s="36">
        <f>VLOOKUP(E922,'Bon de livraison'!M:N,2,FALSE)</f>
        <v>0</v>
      </c>
      <c r="J922" s="44">
        <f>VLOOKUP(I922,'Bon de livraison'!J:K,2,FALSE)</f>
        <v>0</v>
      </c>
    </row>
    <row r="923" spans="2:10" x14ac:dyDescent="0.25">
      <c r="B923" s="19" t="e">
        <f>VLOOKUP(A923,'Bon de livraison'!$G$3:$H$630,2,FALSE)</f>
        <v>#N/A</v>
      </c>
      <c r="F923" s="36">
        <f>VLOOKUP(E923,'Bon de livraison'!M:N,2,FALSE)</f>
        <v>0</v>
      </c>
      <c r="J923" s="44">
        <f>VLOOKUP(I923,'Bon de livraison'!J:K,2,FALSE)</f>
        <v>0</v>
      </c>
    </row>
    <row r="924" spans="2:10" x14ac:dyDescent="0.25">
      <c r="B924" s="19" t="e">
        <f>VLOOKUP(A924,'Bon de livraison'!$G$3:$H$630,2,FALSE)</f>
        <v>#N/A</v>
      </c>
      <c r="F924" s="36">
        <f>VLOOKUP(E924,'Bon de livraison'!M:N,2,FALSE)</f>
        <v>0</v>
      </c>
      <c r="J924" s="44">
        <f>VLOOKUP(I924,'Bon de livraison'!J:K,2,FALSE)</f>
        <v>0</v>
      </c>
    </row>
    <row r="925" spans="2:10" x14ac:dyDescent="0.25">
      <c r="B925" s="19" t="e">
        <f>VLOOKUP(A925,'Bon de livraison'!$G$3:$H$630,2,FALSE)</f>
        <v>#N/A</v>
      </c>
      <c r="F925" s="36">
        <f>VLOOKUP(E925,'Bon de livraison'!M:N,2,FALSE)</f>
        <v>0</v>
      </c>
      <c r="J925" s="44">
        <f>VLOOKUP(I925,'Bon de livraison'!J:K,2,FALSE)</f>
        <v>0</v>
      </c>
    </row>
    <row r="926" spans="2:10" x14ac:dyDescent="0.25">
      <c r="B926" s="19" t="e">
        <f>VLOOKUP(A926,'Bon de livraison'!$G$3:$H$630,2,FALSE)</f>
        <v>#N/A</v>
      </c>
      <c r="F926" s="36">
        <f>VLOOKUP(E926,'Bon de livraison'!M:N,2,FALSE)</f>
        <v>0</v>
      </c>
      <c r="J926" s="44">
        <f>VLOOKUP(I926,'Bon de livraison'!J:K,2,FALSE)</f>
        <v>0</v>
      </c>
    </row>
    <row r="927" spans="2:10" x14ac:dyDescent="0.25">
      <c r="B927" s="19" t="e">
        <f>VLOOKUP(A927,'Bon de livraison'!$G$3:$H$630,2,FALSE)</f>
        <v>#N/A</v>
      </c>
      <c r="F927" s="36">
        <f>VLOOKUP(E927,'Bon de livraison'!M:N,2,FALSE)</f>
        <v>0</v>
      </c>
      <c r="J927" s="44">
        <f>VLOOKUP(I927,'Bon de livraison'!J:K,2,FALSE)</f>
        <v>0</v>
      </c>
    </row>
    <row r="928" spans="2:10" x14ac:dyDescent="0.25">
      <c r="B928" s="19" t="e">
        <f>VLOOKUP(A928,'Bon de livraison'!$G$3:$H$630,2,FALSE)</f>
        <v>#N/A</v>
      </c>
      <c r="F928" s="36">
        <f>VLOOKUP(E928,'Bon de livraison'!M:N,2,FALSE)</f>
        <v>0</v>
      </c>
      <c r="J928" s="44">
        <f>VLOOKUP(I928,'Bon de livraison'!J:K,2,FALSE)</f>
        <v>0</v>
      </c>
    </row>
    <row r="929" spans="2:10" x14ac:dyDescent="0.25">
      <c r="B929" s="19" t="e">
        <f>VLOOKUP(A929,'Bon de livraison'!$G$3:$H$630,2,FALSE)</f>
        <v>#N/A</v>
      </c>
      <c r="F929" s="36">
        <f>VLOOKUP(E929,'Bon de livraison'!M:N,2,FALSE)</f>
        <v>0</v>
      </c>
      <c r="J929" s="44">
        <f>VLOOKUP(I929,'Bon de livraison'!J:K,2,FALSE)</f>
        <v>0</v>
      </c>
    </row>
    <row r="930" spans="2:10" x14ac:dyDescent="0.25">
      <c r="B930" s="19" t="e">
        <f>VLOOKUP(A930,'Bon de livraison'!$G$3:$H$630,2,FALSE)</f>
        <v>#N/A</v>
      </c>
      <c r="F930" s="36">
        <f>VLOOKUP(E930,'Bon de livraison'!M:N,2,FALSE)</f>
        <v>0</v>
      </c>
      <c r="J930" s="44">
        <f>VLOOKUP(I930,'Bon de livraison'!J:K,2,FALSE)</f>
        <v>0</v>
      </c>
    </row>
    <row r="931" spans="2:10" x14ac:dyDescent="0.25">
      <c r="B931" s="19" t="e">
        <f>VLOOKUP(A931,'Bon de livraison'!$G$3:$H$630,2,FALSE)</f>
        <v>#N/A</v>
      </c>
      <c r="F931" s="36">
        <f>VLOOKUP(E931,'Bon de livraison'!M:N,2,FALSE)</f>
        <v>0</v>
      </c>
      <c r="J931" s="44">
        <f>VLOOKUP(I931,'Bon de livraison'!J:K,2,FALSE)</f>
        <v>0</v>
      </c>
    </row>
    <row r="932" spans="2:10" x14ac:dyDescent="0.25">
      <c r="B932" s="19" t="e">
        <f>VLOOKUP(A932,'Bon de livraison'!$G$3:$H$630,2,FALSE)</f>
        <v>#N/A</v>
      </c>
      <c r="F932" s="36">
        <f>VLOOKUP(E932,'Bon de livraison'!M:N,2,FALSE)</f>
        <v>0</v>
      </c>
      <c r="J932" s="44">
        <f>VLOOKUP(I932,'Bon de livraison'!J:K,2,FALSE)</f>
        <v>0</v>
      </c>
    </row>
    <row r="933" spans="2:10" x14ac:dyDescent="0.25">
      <c r="B933" s="19" t="e">
        <f>VLOOKUP(A933,'Bon de livraison'!$G$3:$H$630,2,FALSE)</f>
        <v>#N/A</v>
      </c>
      <c r="F933" s="36">
        <f>VLOOKUP(E933,'Bon de livraison'!M:N,2,FALSE)</f>
        <v>0</v>
      </c>
      <c r="J933" s="44">
        <f>VLOOKUP(I933,'Bon de livraison'!J:K,2,FALSE)</f>
        <v>0</v>
      </c>
    </row>
    <row r="934" spans="2:10" x14ac:dyDescent="0.25">
      <c r="B934" s="19" t="e">
        <f>VLOOKUP(A934,'Bon de livraison'!$G$3:$H$630,2,FALSE)</f>
        <v>#N/A</v>
      </c>
      <c r="F934" s="36">
        <f>VLOOKUP(E934,'Bon de livraison'!M:N,2,FALSE)</f>
        <v>0</v>
      </c>
      <c r="J934" s="44">
        <f>VLOOKUP(I934,'Bon de livraison'!J:K,2,FALSE)</f>
        <v>0</v>
      </c>
    </row>
    <row r="935" spans="2:10" x14ac:dyDescent="0.25">
      <c r="B935" s="19" t="e">
        <f>VLOOKUP(A935,'Bon de livraison'!$G$3:$H$630,2,FALSE)</f>
        <v>#N/A</v>
      </c>
      <c r="F935" s="36">
        <f>VLOOKUP(E935,'Bon de livraison'!M:N,2,FALSE)</f>
        <v>0</v>
      </c>
      <c r="J935" s="44">
        <f>VLOOKUP(I935,'Bon de livraison'!J:K,2,FALSE)</f>
        <v>0</v>
      </c>
    </row>
    <row r="936" spans="2:10" x14ac:dyDescent="0.25">
      <c r="B936" s="19" t="e">
        <f>VLOOKUP(A936,'Bon de livraison'!$G$3:$H$630,2,FALSE)</f>
        <v>#N/A</v>
      </c>
      <c r="F936" s="36">
        <f>VLOOKUP(E936,'Bon de livraison'!M:N,2,FALSE)</f>
        <v>0</v>
      </c>
      <c r="J936" s="44">
        <f>VLOOKUP(I936,'Bon de livraison'!J:K,2,FALSE)</f>
        <v>0</v>
      </c>
    </row>
    <row r="937" spans="2:10" x14ac:dyDescent="0.25">
      <c r="B937" s="19" t="e">
        <f>VLOOKUP(A937,'Bon de livraison'!$G$3:$H$630,2,FALSE)</f>
        <v>#N/A</v>
      </c>
      <c r="F937" s="36">
        <f>VLOOKUP(E937,'Bon de livraison'!M:N,2,FALSE)</f>
        <v>0</v>
      </c>
      <c r="J937" s="44">
        <f>VLOOKUP(I937,'Bon de livraison'!J:K,2,FALSE)</f>
        <v>0</v>
      </c>
    </row>
    <row r="938" spans="2:10" x14ac:dyDescent="0.25">
      <c r="B938" s="19" t="e">
        <f>VLOOKUP(A938,'Bon de livraison'!$G$3:$H$630,2,FALSE)</f>
        <v>#N/A</v>
      </c>
      <c r="F938" s="36">
        <f>VLOOKUP(E938,'Bon de livraison'!M:N,2,FALSE)</f>
        <v>0</v>
      </c>
      <c r="J938" s="44">
        <f>VLOOKUP(I938,'Bon de livraison'!J:K,2,FALSE)</f>
        <v>0</v>
      </c>
    </row>
    <row r="939" spans="2:10" x14ac:dyDescent="0.25">
      <c r="B939" s="19" t="e">
        <f>VLOOKUP(A939,'Bon de livraison'!$G$3:$H$630,2,FALSE)</f>
        <v>#N/A</v>
      </c>
      <c r="F939" s="36">
        <f>VLOOKUP(E939,'Bon de livraison'!M:N,2,FALSE)</f>
        <v>0</v>
      </c>
      <c r="J939" s="44">
        <f>VLOOKUP(I939,'Bon de livraison'!J:K,2,FALSE)</f>
        <v>0</v>
      </c>
    </row>
    <row r="940" spans="2:10" x14ac:dyDescent="0.25">
      <c r="B940" s="19" t="e">
        <f>VLOOKUP(A940,'Bon de livraison'!$G$3:$H$630,2,FALSE)</f>
        <v>#N/A</v>
      </c>
      <c r="F940" s="36">
        <f>VLOOKUP(E940,'Bon de livraison'!M:N,2,FALSE)</f>
        <v>0</v>
      </c>
      <c r="J940" s="44">
        <f>VLOOKUP(I940,'Bon de livraison'!J:K,2,FALSE)</f>
        <v>0</v>
      </c>
    </row>
    <row r="941" spans="2:10" x14ac:dyDescent="0.25">
      <c r="B941" s="19" t="e">
        <f>VLOOKUP(A941,'Bon de livraison'!$G$3:$H$630,2,FALSE)</f>
        <v>#N/A</v>
      </c>
      <c r="F941" s="36">
        <f>VLOOKUP(E941,'Bon de livraison'!M:N,2,FALSE)</f>
        <v>0</v>
      </c>
      <c r="J941" s="44">
        <f>VLOOKUP(I941,'Bon de livraison'!J:K,2,FALSE)</f>
        <v>0</v>
      </c>
    </row>
    <row r="942" spans="2:10" x14ac:dyDescent="0.25">
      <c r="B942" s="19" t="e">
        <f>VLOOKUP(A942,'Bon de livraison'!$G$3:$H$630,2,FALSE)</f>
        <v>#N/A</v>
      </c>
      <c r="F942" s="36">
        <f>VLOOKUP(E942,'Bon de livraison'!M:N,2,FALSE)</f>
        <v>0</v>
      </c>
      <c r="J942" s="44">
        <f>VLOOKUP(I942,'Bon de livraison'!J:K,2,FALSE)</f>
        <v>0</v>
      </c>
    </row>
    <row r="943" spans="2:10" x14ac:dyDescent="0.25">
      <c r="B943" s="19" t="e">
        <f>VLOOKUP(A943,'Bon de livraison'!$G$3:$H$630,2,FALSE)</f>
        <v>#N/A</v>
      </c>
      <c r="F943" s="36">
        <f>VLOOKUP(E943,'Bon de livraison'!M:N,2,FALSE)</f>
        <v>0</v>
      </c>
      <c r="J943" s="44">
        <f>VLOOKUP(I943,'Bon de livraison'!J:K,2,FALSE)</f>
        <v>0</v>
      </c>
    </row>
    <row r="944" spans="2:10" x14ac:dyDescent="0.25">
      <c r="B944" s="19" t="e">
        <f>VLOOKUP(A944,'Bon de livraison'!$G$3:$H$630,2,FALSE)</f>
        <v>#N/A</v>
      </c>
      <c r="F944" s="36">
        <f>VLOOKUP(E944,'Bon de livraison'!M:N,2,FALSE)</f>
        <v>0</v>
      </c>
      <c r="J944" s="44">
        <f>VLOOKUP(I944,'Bon de livraison'!J:K,2,FALSE)</f>
        <v>0</v>
      </c>
    </row>
    <row r="945" spans="2:10" x14ac:dyDescent="0.25">
      <c r="B945" s="19" t="e">
        <f>VLOOKUP(A945,'Bon de livraison'!$G$3:$H$630,2,FALSE)</f>
        <v>#N/A</v>
      </c>
      <c r="F945" s="36">
        <f>VLOOKUP(E945,'Bon de livraison'!M:N,2,FALSE)</f>
        <v>0</v>
      </c>
      <c r="J945" s="44">
        <f>VLOOKUP(I945,'Bon de livraison'!J:K,2,FALSE)</f>
        <v>0</v>
      </c>
    </row>
    <row r="946" spans="2:10" x14ac:dyDescent="0.25">
      <c r="B946" s="19" t="e">
        <f>VLOOKUP(A946,'Bon de livraison'!$G$3:$H$630,2,FALSE)</f>
        <v>#N/A</v>
      </c>
      <c r="F946" s="36">
        <f>VLOOKUP(E946,'Bon de livraison'!M:N,2,FALSE)</f>
        <v>0</v>
      </c>
      <c r="J946" s="44">
        <f>VLOOKUP(I946,'Bon de livraison'!J:K,2,FALSE)</f>
        <v>0</v>
      </c>
    </row>
    <row r="947" spans="2:10" x14ac:dyDescent="0.25">
      <c r="B947" s="19" t="e">
        <f>VLOOKUP(A947,'Bon de livraison'!$G$3:$H$630,2,FALSE)</f>
        <v>#N/A</v>
      </c>
      <c r="F947" s="36">
        <f>VLOOKUP(E947,'Bon de livraison'!M:N,2,FALSE)</f>
        <v>0</v>
      </c>
      <c r="J947" s="44">
        <f>VLOOKUP(I947,'Bon de livraison'!J:K,2,FALSE)</f>
        <v>0</v>
      </c>
    </row>
    <row r="948" spans="2:10" x14ac:dyDescent="0.25">
      <c r="B948" s="19" t="e">
        <f>VLOOKUP(A948,'Bon de livraison'!$G$3:$H$630,2,FALSE)</f>
        <v>#N/A</v>
      </c>
      <c r="F948" s="36">
        <f>VLOOKUP(E948,'Bon de livraison'!M:N,2,FALSE)</f>
        <v>0</v>
      </c>
      <c r="J948" s="44">
        <f>VLOOKUP(I948,'Bon de livraison'!J:K,2,FALSE)</f>
        <v>0</v>
      </c>
    </row>
    <row r="949" spans="2:10" x14ac:dyDescent="0.25">
      <c r="B949" s="19" t="e">
        <f>VLOOKUP(A949,'Bon de livraison'!$G$3:$H$630,2,FALSE)</f>
        <v>#N/A</v>
      </c>
      <c r="F949" s="36">
        <f>VLOOKUP(E949,'Bon de livraison'!M:N,2,FALSE)</f>
        <v>0</v>
      </c>
      <c r="J949" s="44">
        <f>VLOOKUP(I949,'Bon de livraison'!J:K,2,FALSE)</f>
        <v>0</v>
      </c>
    </row>
    <row r="950" spans="2:10" x14ac:dyDescent="0.25">
      <c r="B950" s="19" t="e">
        <f>VLOOKUP(A950,'Bon de livraison'!$G$3:$H$630,2,FALSE)</f>
        <v>#N/A</v>
      </c>
      <c r="F950" s="36">
        <f>VLOOKUP(E950,'Bon de livraison'!M:N,2,FALSE)</f>
        <v>0</v>
      </c>
      <c r="J950" s="44">
        <f>VLOOKUP(I950,'Bon de livraison'!J:K,2,FALSE)</f>
        <v>0</v>
      </c>
    </row>
    <row r="951" spans="2:10" x14ac:dyDescent="0.25">
      <c r="B951" s="19" t="e">
        <f>VLOOKUP(A951,'Bon de livraison'!$G$3:$H$630,2,FALSE)</f>
        <v>#N/A</v>
      </c>
      <c r="F951" s="36">
        <f>VLOOKUP(E951,'Bon de livraison'!M:N,2,FALSE)</f>
        <v>0</v>
      </c>
      <c r="J951" s="44">
        <f>VLOOKUP(I951,'Bon de livraison'!J:K,2,FALSE)</f>
        <v>0</v>
      </c>
    </row>
    <row r="952" spans="2:10" x14ac:dyDescent="0.25">
      <c r="B952" s="19" t="e">
        <f>VLOOKUP(A952,'Bon de livraison'!$G$3:$H$630,2,FALSE)</f>
        <v>#N/A</v>
      </c>
      <c r="F952" s="36">
        <f>VLOOKUP(E952,'Bon de livraison'!M:N,2,FALSE)</f>
        <v>0</v>
      </c>
      <c r="J952" s="44">
        <f>VLOOKUP(I952,'Bon de livraison'!J:K,2,FALSE)</f>
        <v>0</v>
      </c>
    </row>
    <row r="953" spans="2:10" x14ac:dyDescent="0.25">
      <c r="B953" s="19" t="e">
        <f>VLOOKUP(A953,'Bon de livraison'!$G$3:$H$630,2,FALSE)</f>
        <v>#N/A</v>
      </c>
      <c r="F953" s="36">
        <f>VLOOKUP(E953,'Bon de livraison'!M:N,2,FALSE)</f>
        <v>0</v>
      </c>
      <c r="J953" s="44">
        <f>VLOOKUP(I953,'Bon de livraison'!J:K,2,FALSE)</f>
        <v>0</v>
      </c>
    </row>
    <row r="954" spans="2:10" x14ac:dyDescent="0.25">
      <c r="B954" s="19" t="e">
        <f>VLOOKUP(A954,'Bon de livraison'!$G$3:$H$630,2,FALSE)</f>
        <v>#N/A</v>
      </c>
      <c r="F954" s="36">
        <f>VLOOKUP(E954,'Bon de livraison'!M:N,2,FALSE)</f>
        <v>0</v>
      </c>
      <c r="J954" s="44">
        <f>VLOOKUP(I954,'Bon de livraison'!J:K,2,FALSE)</f>
        <v>0</v>
      </c>
    </row>
    <row r="955" spans="2:10" x14ac:dyDescent="0.25">
      <c r="B955" s="19" t="e">
        <f>VLOOKUP(A955,'Bon de livraison'!$G$3:$H$630,2,FALSE)</f>
        <v>#N/A</v>
      </c>
      <c r="F955" s="36">
        <f>VLOOKUP(E955,'Bon de livraison'!M:N,2,FALSE)</f>
        <v>0</v>
      </c>
      <c r="J955" s="44">
        <f>VLOOKUP(I955,'Bon de livraison'!J:K,2,FALSE)</f>
        <v>0</v>
      </c>
    </row>
    <row r="956" spans="2:10" x14ac:dyDescent="0.25">
      <c r="B956" s="19" t="e">
        <f>VLOOKUP(A956,'Bon de livraison'!$G$3:$H$630,2,FALSE)</f>
        <v>#N/A</v>
      </c>
      <c r="F956" s="36">
        <f>VLOOKUP(E956,'Bon de livraison'!M:N,2,FALSE)</f>
        <v>0</v>
      </c>
      <c r="J956" s="44">
        <f>VLOOKUP(I956,'Bon de livraison'!J:K,2,FALSE)</f>
        <v>0</v>
      </c>
    </row>
    <row r="957" spans="2:10" x14ac:dyDescent="0.25">
      <c r="B957" s="19" t="e">
        <f>VLOOKUP(A957,'Bon de livraison'!$G$3:$H$630,2,FALSE)</f>
        <v>#N/A</v>
      </c>
      <c r="F957" s="36">
        <f>VLOOKUP(E957,'Bon de livraison'!M:N,2,FALSE)</f>
        <v>0</v>
      </c>
      <c r="J957" s="44">
        <f>VLOOKUP(I957,'Bon de livraison'!J:K,2,FALSE)</f>
        <v>0</v>
      </c>
    </row>
    <row r="958" spans="2:10" x14ac:dyDescent="0.25">
      <c r="B958" s="19" t="e">
        <f>VLOOKUP(A958,'Bon de livraison'!$G$3:$H$630,2,FALSE)</f>
        <v>#N/A</v>
      </c>
      <c r="F958" s="36">
        <f>VLOOKUP(E958,'Bon de livraison'!M:N,2,FALSE)</f>
        <v>0</v>
      </c>
      <c r="J958" s="44">
        <f>VLOOKUP(I958,'Bon de livraison'!J:K,2,FALSE)</f>
        <v>0</v>
      </c>
    </row>
    <row r="959" spans="2:10" x14ac:dyDescent="0.25">
      <c r="B959" s="19" t="e">
        <f>VLOOKUP(A959,'Bon de livraison'!$G$3:$H$630,2,FALSE)</f>
        <v>#N/A</v>
      </c>
      <c r="F959" s="36">
        <f>VLOOKUP(E959,'Bon de livraison'!M:N,2,FALSE)</f>
        <v>0</v>
      </c>
      <c r="J959" s="44">
        <f>VLOOKUP(I959,'Bon de livraison'!J:K,2,FALSE)</f>
        <v>0</v>
      </c>
    </row>
    <row r="960" spans="2:10" x14ac:dyDescent="0.25">
      <c r="B960" s="19" t="e">
        <f>VLOOKUP(A960,'Bon de livraison'!$G$3:$H$630,2,FALSE)</f>
        <v>#N/A</v>
      </c>
      <c r="F960" s="36">
        <f>VLOOKUP(E960,'Bon de livraison'!M:N,2,FALSE)</f>
        <v>0</v>
      </c>
      <c r="J960" s="44">
        <f>VLOOKUP(I960,'Bon de livraison'!J:K,2,FALSE)</f>
        <v>0</v>
      </c>
    </row>
    <row r="961" spans="2:10" x14ac:dyDescent="0.25">
      <c r="B961" s="19" t="e">
        <f>VLOOKUP(A961,'Bon de livraison'!$G$3:$H$630,2,FALSE)</f>
        <v>#N/A</v>
      </c>
      <c r="F961" s="36">
        <f>VLOOKUP(E961,'Bon de livraison'!M:N,2,FALSE)</f>
        <v>0</v>
      </c>
      <c r="J961" s="44">
        <f>VLOOKUP(I961,'Bon de livraison'!J:K,2,FALSE)</f>
        <v>0</v>
      </c>
    </row>
    <row r="962" spans="2:10" x14ac:dyDescent="0.25">
      <c r="B962" s="19" t="e">
        <f>VLOOKUP(A962,'Bon de livraison'!$G$3:$H$630,2,FALSE)</f>
        <v>#N/A</v>
      </c>
      <c r="F962" s="36">
        <f>VLOOKUP(E962,'Bon de livraison'!M:N,2,FALSE)</f>
        <v>0</v>
      </c>
      <c r="J962" s="44">
        <f>VLOOKUP(I962,'Bon de livraison'!J:K,2,FALSE)</f>
        <v>0</v>
      </c>
    </row>
    <row r="963" spans="2:10" x14ac:dyDescent="0.25">
      <c r="B963" s="19" t="e">
        <f>VLOOKUP(A963,'Bon de livraison'!$G$3:$H$630,2,FALSE)</f>
        <v>#N/A</v>
      </c>
      <c r="F963" s="36">
        <f>VLOOKUP(E963,'Bon de livraison'!M:N,2,FALSE)</f>
        <v>0</v>
      </c>
      <c r="J963" s="44">
        <f>VLOOKUP(I963,'Bon de livraison'!J:K,2,FALSE)</f>
        <v>0</v>
      </c>
    </row>
    <row r="964" spans="2:10" x14ac:dyDescent="0.25">
      <c r="B964" s="19" t="e">
        <f>VLOOKUP(A964,'Bon de livraison'!$G$3:$H$630,2,FALSE)</f>
        <v>#N/A</v>
      </c>
      <c r="F964" s="36">
        <f>VLOOKUP(E964,'Bon de livraison'!M:N,2,FALSE)</f>
        <v>0</v>
      </c>
      <c r="J964" s="44">
        <f>VLOOKUP(I964,'Bon de livraison'!J:K,2,FALSE)</f>
        <v>0</v>
      </c>
    </row>
    <row r="965" spans="2:10" x14ac:dyDescent="0.25">
      <c r="B965" s="19" t="e">
        <f>VLOOKUP(A965,'Bon de livraison'!$G$3:$H$630,2,FALSE)</f>
        <v>#N/A</v>
      </c>
      <c r="F965" s="36">
        <f>VLOOKUP(E965,'Bon de livraison'!M:N,2,FALSE)</f>
        <v>0</v>
      </c>
      <c r="J965" s="44">
        <f>VLOOKUP(I965,'Bon de livraison'!J:K,2,FALSE)</f>
        <v>0</v>
      </c>
    </row>
    <row r="966" spans="2:10" x14ac:dyDescent="0.25">
      <c r="B966" s="19" t="e">
        <f>VLOOKUP(A966,'Bon de livraison'!$G$3:$H$630,2,FALSE)</f>
        <v>#N/A</v>
      </c>
      <c r="F966" s="36">
        <f>VLOOKUP(E966,'Bon de livraison'!M:N,2,FALSE)</f>
        <v>0</v>
      </c>
      <c r="J966" s="44">
        <f>VLOOKUP(I966,'Bon de livraison'!J:K,2,FALSE)</f>
        <v>0</v>
      </c>
    </row>
    <row r="967" spans="2:10" x14ac:dyDescent="0.25">
      <c r="B967" s="19" t="e">
        <f>VLOOKUP(A967,'Bon de livraison'!$G$3:$H$630,2,FALSE)</f>
        <v>#N/A</v>
      </c>
      <c r="F967" s="36">
        <f>VLOOKUP(E967,'Bon de livraison'!M:N,2,FALSE)</f>
        <v>0</v>
      </c>
      <c r="J967" s="44">
        <f>VLOOKUP(I967,'Bon de livraison'!J:K,2,FALSE)</f>
        <v>0</v>
      </c>
    </row>
    <row r="968" spans="2:10" x14ac:dyDescent="0.25">
      <c r="B968" s="19" t="e">
        <f>VLOOKUP(A968,'Bon de livraison'!$G$3:$H$630,2,FALSE)</f>
        <v>#N/A</v>
      </c>
      <c r="F968" s="36">
        <f>VLOOKUP(E968,'Bon de livraison'!M:N,2,FALSE)</f>
        <v>0</v>
      </c>
      <c r="J968" s="44">
        <f>VLOOKUP(I968,'Bon de livraison'!J:K,2,FALSE)</f>
        <v>0</v>
      </c>
    </row>
    <row r="969" spans="2:10" x14ac:dyDescent="0.25">
      <c r="B969" s="19" t="e">
        <f>VLOOKUP(A969,'Bon de livraison'!$G$3:$H$630,2,FALSE)</f>
        <v>#N/A</v>
      </c>
      <c r="F969" s="36">
        <f>VLOOKUP(E969,'Bon de livraison'!M:N,2,FALSE)</f>
        <v>0</v>
      </c>
      <c r="J969" s="44">
        <f>VLOOKUP(I969,'Bon de livraison'!J:K,2,FALSE)</f>
        <v>0</v>
      </c>
    </row>
    <row r="970" spans="2:10" x14ac:dyDescent="0.25">
      <c r="B970" s="19" t="e">
        <f>VLOOKUP(A970,'Bon de livraison'!$G$3:$H$630,2,FALSE)</f>
        <v>#N/A</v>
      </c>
      <c r="F970" s="36">
        <f>VLOOKUP(E970,'Bon de livraison'!M:N,2,FALSE)</f>
        <v>0</v>
      </c>
      <c r="J970" s="44">
        <f>VLOOKUP(I970,'Bon de livraison'!J:K,2,FALSE)</f>
        <v>0</v>
      </c>
    </row>
    <row r="971" spans="2:10" x14ac:dyDescent="0.25">
      <c r="B971" s="19" t="e">
        <f>VLOOKUP(A971,'Bon de livraison'!$G$3:$H$630,2,FALSE)</f>
        <v>#N/A</v>
      </c>
      <c r="F971" s="36">
        <f>VLOOKUP(E971,'Bon de livraison'!M:N,2,FALSE)</f>
        <v>0</v>
      </c>
      <c r="J971" s="44">
        <f>VLOOKUP(I971,'Bon de livraison'!J:K,2,FALSE)</f>
        <v>0</v>
      </c>
    </row>
    <row r="972" spans="2:10" x14ac:dyDescent="0.25">
      <c r="B972" s="19" t="e">
        <f>VLOOKUP(A972,'Bon de livraison'!$G$3:$H$630,2,FALSE)</f>
        <v>#N/A</v>
      </c>
      <c r="F972" s="36">
        <f>VLOOKUP(E972,'Bon de livraison'!M:N,2,FALSE)</f>
        <v>0</v>
      </c>
      <c r="J972" s="44">
        <f>VLOOKUP(I972,'Bon de livraison'!J:K,2,FALSE)</f>
        <v>0</v>
      </c>
    </row>
    <row r="973" spans="2:10" x14ac:dyDescent="0.25">
      <c r="B973" s="19" t="e">
        <f>VLOOKUP(A973,'Bon de livraison'!$G$3:$H$630,2,FALSE)</f>
        <v>#N/A</v>
      </c>
      <c r="F973" s="36">
        <f>VLOOKUP(E973,'Bon de livraison'!M:N,2,FALSE)</f>
        <v>0</v>
      </c>
      <c r="J973" s="44">
        <f>VLOOKUP(I973,'Bon de livraison'!J:K,2,FALSE)</f>
        <v>0</v>
      </c>
    </row>
    <row r="974" spans="2:10" x14ac:dyDescent="0.25">
      <c r="B974" s="19" t="e">
        <f>VLOOKUP(A974,'Bon de livraison'!$G$3:$H$630,2,FALSE)</f>
        <v>#N/A</v>
      </c>
      <c r="F974" s="36">
        <f>VLOOKUP(E974,'Bon de livraison'!M:N,2,FALSE)</f>
        <v>0</v>
      </c>
      <c r="J974" s="44">
        <f>VLOOKUP(I974,'Bon de livraison'!J:K,2,FALSE)</f>
        <v>0</v>
      </c>
    </row>
    <row r="975" spans="2:10" x14ac:dyDescent="0.25">
      <c r="B975" s="19" t="e">
        <f>VLOOKUP(A975,'Bon de livraison'!$G$3:$H$630,2,FALSE)</f>
        <v>#N/A</v>
      </c>
      <c r="F975" s="36">
        <f>VLOOKUP(E975,'Bon de livraison'!M:N,2,FALSE)</f>
        <v>0</v>
      </c>
      <c r="J975" s="44">
        <f>VLOOKUP(I975,'Bon de livraison'!J:K,2,FALSE)</f>
        <v>0</v>
      </c>
    </row>
    <row r="976" spans="2:10" x14ac:dyDescent="0.25">
      <c r="B976" s="19" t="e">
        <f>VLOOKUP(A976,'Bon de livraison'!$G$3:$H$630,2,FALSE)</f>
        <v>#N/A</v>
      </c>
      <c r="F976" s="36">
        <f>VLOOKUP(E976,'Bon de livraison'!M:N,2,FALSE)</f>
        <v>0</v>
      </c>
      <c r="J976" s="44">
        <f>VLOOKUP(I976,'Bon de livraison'!J:K,2,FALSE)</f>
        <v>0</v>
      </c>
    </row>
    <row r="977" spans="2:10" x14ac:dyDescent="0.25">
      <c r="B977" s="19" t="e">
        <f>VLOOKUP(A977,'Bon de livraison'!$G$3:$H$630,2,FALSE)</f>
        <v>#N/A</v>
      </c>
      <c r="F977" s="36">
        <f>VLOOKUP(E977,'Bon de livraison'!M:N,2,FALSE)</f>
        <v>0</v>
      </c>
      <c r="J977" s="44">
        <f>VLOOKUP(I977,'Bon de livraison'!J:K,2,FALSE)</f>
        <v>0</v>
      </c>
    </row>
    <row r="978" spans="2:10" x14ac:dyDescent="0.25">
      <c r="B978" s="19" t="e">
        <f>VLOOKUP(A978,'Bon de livraison'!$G$3:$H$630,2,FALSE)</f>
        <v>#N/A</v>
      </c>
      <c r="F978" s="36">
        <f>VLOOKUP(E978,'Bon de livraison'!M:N,2,FALSE)</f>
        <v>0</v>
      </c>
      <c r="J978" s="44">
        <f>VLOOKUP(I978,'Bon de livraison'!J:K,2,FALSE)</f>
        <v>0</v>
      </c>
    </row>
    <row r="979" spans="2:10" x14ac:dyDescent="0.25">
      <c r="B979" s="19" t="e">
        <f>VLOOKUP(A979,'Bon de livraison'!$G$3:$H$630,2,FALSE)</f>
        <v>#N/A</v>
      </c>
      <c r="F979" s="36">
        <f>VLOOKUP(E979,'Bon de livraison'!M:N,2,FALSE)</f>
        <v>0</v>
      </c>
      <c r="J979" s="44">
        <f>VLOOKUP(I979,'Bon de livraison'!J:K,2,FALSE)</f>
        <v>0</v>
      </c>
    </row>
    <row r="980" spans="2:10" x14ac:dyDescent="0.25">
      <c r="B980" s="19" t="e">
        <f>VLOOKUP(A980,'Bon de livraison'!$G$3:$H$630,2,FALSE)</f>
        <v>#N/A</v>
      </c>
      <c r="F980" s="36">
        <f>VLOOKUP(E980,'Bon de livraison'!M:N,2,FALSE)</f>
        <v>0</v>
      </c>
      <c r="J980" s="44">
        <f>VLOOKUP(I980,'Bon de livraison'!J:K,2,FALSE)</f>
        <v>0</v>
      </c>
    </row>
    <row r="981" spans="2:10" x14ac:dyDescent="0.25">
      <c r="B981" s="19" t="e">
        <f>VLOOKUP(A981,'Bon de livraison'!$G$3:$H$630,2,FALSE)</f>
        <v>#N/A</v>
      </c>
      <c r="F981" s="36">
        <f>VLOOKUP(E981,'Bon de livraison'!M:N,2,FALSE)</f>
        <v>0</v>
      </c>
      <c r="J981" s="44">
        <f>VLOOKUP(I981,'Bon de livraison'!J:K,2,FALSE)</f>
        <v>0</v>
      </c>
    </row>
    <row r="982" spans="2:10" x14ac:dyDescent="0.25">
      <c r="B982" s="19" t="e">
        <f>VLOOKUP(A982,'Bon de livraison'!$G$3:$H$630,2,FALSE)</f>
        <v>#N/A</v>
      </c>
      <c r="F982" s="36">
        <f>VLOOKUP(E982,'Bon de livraison'!M:N,2,FALSE)</f>
        <v>0</v>
      </c>
      <c r="J982" s="44">
        <f>VLOOKUP(I982,'Bon de livraison'!J:K,2,FALSE)</f>
        <v>0</v>
      </c>
    </row>
    <row r="983" spans="2:10" x14ac:dyDescent="0.25">
      <c r="B983" s="19" t="e">
        <f>VLOOKUP(A983,'Bon de livraison'!$G$3:$H$630,2,FALSE)</f>
        <v>#N/A</v>
      </c>
      <c r="F983" s="36">
        <f>VLOOKUP(E983,'Bon de livraison'!M:N,2,FALSE)</f>
        <v>0</v>
      </c>
      <c r="J983" s="44">
        <f>VLOOKUP(I983,'Bon de livraison'!J:K,2,FALSE)</f>
        <v>0</v>
      </c>
    </row>
    <row r="984" spans="2:10" x14ac:dyDescent="0.25">
      <c r="B984" s="19" t="e">
        <f>VLOOKUP(A984,'Bon de livraison'!$G$3:$H$630,2,FALSE)</f>
        <v>#N/A</v>
      </c>
      <c r="F984" s="36">
        <f>VLOOKUP(E984,'Bon de livraison'!M:N,2,FALSE)</f>
        <v>0</v>
      </c>
      <c r="J984" s="44">
        <f>VLOOKUP(I984,'Bon de livraison'!J:K,2,FALSE)</f>
        <v>0</v>
      </c>
    </row>
    <row r="985" spans="2:10" x14ac:dyDescent="0.25">
      <c r="B985" s="19" t="e">
        <f>VLOOKUP(A985,'Bon de livraison'!$G$3:$H$630,2,FALSE)</f>
        <v>#N/A</v>
      </c>
      <c r="F985" s="36">
        <f>VLOOKUP(E985,'Bon de livraison'!M:N,2,FALSE)</f>
        <v>0</v>
      </c>
      <c r="J985" s="44">
        <f>VLOOKUP(I985,'Bon de livraison'!J:K,2,FALSE)</f>
        <v>0</v>
      </c>
    </row>
    <row r="986" spans="2:10" x14ac:dyDescent="0.25">
      <c r="B986" s="19" t="e">
        <f>VLOOKUP(A986,'Bon de livraison'!$G$3:$H$630,2,FALSE)</f>
        <v>#N/A</v>
      </c>
      <c r="F986" s="36">
        <f>VLOOKUP(E986,'Bon de livraison'!M:N,2,FALSE)</f>
        <v>0</v>
      </c>
      <c r="J986" s="44">
        <f>VLOOKUP(I986,'Bon de livraison'!J:K,2,FALSE)</f>
        <v>0</v>
      </c>
    </row>
    <row r="987" spans="2:10" x14ac:dyDescent="0.25">
      <c r="B987" s="19" t="e">
        <f>VLOOKUP(A987,'Bon de livraison'!$G$3:$H$630,2,FALSE)</f>
        <v>#N/A</v>
      </c>
      <c r="F987" s="36">
        <f>VLOOKUP(E987,'Bon de livraison'!M:N,2,FALSE)</f>
        <v>0</v>
      </c>
      <c r="J987" s="44">
        <f>VLOOKUP(I987,'Bon de livraison'!J:K,2,FALSE)</f>
        <v>0</v>
      </c>
    </row>
    <row r="988" spans="2:10" x14ac:dyDescent="0.25">
      <c r="B988" s="19" t="e">
        <f>VLOOKUP(A988,'Bon de livraison'!$G$3:$H$630,2,FALSE)</f>
        <v>#N/A</v>
      </c>
      <c r="F988" s="36">
        <f>VLOOKUP(E988,'Bon de livraison'!M:N,2,FALSE)</f>
        <v>0</v>
      </c>
      <c r="J988" s="44">
        <f>VLOOKUP(I988,'Bon de livraison'!J:K,2,FALSE)</f>
        <v>0</v>
      </c>
    </row>
    <row r="989" spans="2:10" x14ac:dyDescent="0.25">
      <c r="B989" s="19" t="e">
        <f>VLOOKUP(A989,'Bon de livraison'!$G$3:$H$630,2,FALSE)</f>
        <v>#N/A</v>
      </c>
      <c r="F989" s="36">
        <f>VLOOKUP(E989,'Bon de livraison'!M:N,2,FALSE)</f>
        <v>0</v>
      </c>
      <c r="J989" s="44">
        <f>VLOOKUP(I989,'Bon de livraison'!J:K,2,FALSE)</f>
        <v>0</v>
      </c>
    </row>
    <row r="990" spans="2:10" x14ac:dyDescent="0.25">
      <c r="B990" s="19" t="e">
        <f>VLOOKUP(A990,'Bon de livraison'!$G$3:$H$630,2,FALSE)</f>
        <v>#N/A</v>
      </c>
      <c r="F990" s="36">
        <f>VLOOKUP(E990,'Bon de livraison'!M:N,2,FALSE)</f>
        <v>0</v>
      </c>
      <c r="J990" s="44">
        <f>VLOOKUP(I990,'Bon de livraison'!J:K,2,FALSE)</f>
        <v>0</v>
      </c>
    </row>
    <row r="991" spans="2:10" x14ac:dyDescent="0.25">
      <c r="B991" s="19" t="e">
        <f>VLOOKUP(A991,'Bon de livraison'!$G$3:$H$630,2,FALSE)</f>
        <v>#N/A</v>
      </c>
      <c r="F991" s="36">
        <f>VLOOKUP(E991,'Bon de livraison'!M:N,2,FALSE)</f>
        <v>0</v>
      </c>
      <c r="J991" s="44">
        <f>VLOOKUP(I991,'Bon de livraison'!J:K,2,FALSE)</f>
        <v>0</v>
      </c>
    </row>
    <row r="992" spans="2:10" x14ac:dyDescent="0.25">
      <c r="B992" s="19" t="e">
        <f>VLOOKUP(A992,'Bon de livraison'!$G$3:$H$630,2,FALSE)</f>
        <v>#N/A</v>
      </c>
      <c r="F992" s="36">
        <f>VLOOKUP(E992,'Bon de livraison'!M:N,2,FALSE)</f>
        <v>0</v>
      </c>
      <c r="J992" s="44">
        <f>VLOOKUP(I992,'Bon de livraison'!J:K,2,FALSE)</f>
        <v>0</v>
      </c>
    </row>
    <row r="993" spans="2:10" x14ac:dyDescent="0.25">
      <c r="B993" s="19" t="e">
        <f>VLOOKUP(A993,'Bon de livraison'!$G$3:$H$630,2,FALSE)</f>
        <v>#N/A</v>
      </c>
      <c r="F993" s="36">
        <f>VLOOKUP(E993,'Bon de livraison'!M:N,2,FALSE)</f>
        <v>0</v>
      </c>
      <c r="J993" s="44">
        <f>VLOOKUP(I993,'Bon de livraison'!J:K,2,FALSE)</f>
        <v>0</v>
      </c>
    </row>
    <row r="994" spans="2:10" x14ac:dyDescent="0.25">
      <c r="B994" s="19" t="e">
        <f>VLOOKUP(A994,'Bon de livraison'!$G$3:$H$630,2,FALSE)</f>
        <v>#N/A</v>
      </c>
      <c r="F994" s="36">
        <f>VLOOKUP(E994,'Bon de livraison'!M:N,2,FALSE)</f>
        <v>0</v>
      </c>
      <c r="J994" s="44">
        <f>VLOOKUP(I994,'Bon de livraison'!J:K,2,FALSE)</f>
        <v>0</v>
      </c>
    </row>
    <row r="995" spans="2:10" x14ac:dyDescent="0.25">
      <c r="B995" s="19" t="e">
        <f>VLOOKUP(A995,'Bon de livraison'!$G$3:$H$630,2,FALSE)</f>
        <v>#N/A</v>
      </c>
      <c r="F995" s="36">
        <f>VLOOKUP(E995,'Bon de livraison'!M:N,2,FALSE)</f>
        <v>0</v>
      </c>
      <c r="J995" s="44">
        <f>VLOOKUP(I995,'Bon de livraison'!J:K,2,FALSE)</f>
        <v>0</v>
      </c>
    </row>
    <row r="996" spans="2:10" x14ac:dyDescent="0.25">
      <c r="B996" s="19" t="e">
        <f>VLOOKUP(A996,'Bon de livraison'!$G$3:$H$630,2,FALSE)</f>
        <v>#N/A</v>
      </c>
      <c r="F996" s="36">
        <f>VLOOKUP(E996,'Bon de livraison'!M:N,2,FALSE)</f>
        <v>0</v>
      </c>
      <c r="J996" s="44">
        <f>VLOOKUP(I996,'Bon de livraison'!J:K,2,FALSE)</f>
        <v>0</v>
      </c>
    </row>
    <row r="997" spans="2:10" x14ac:dyDescent="0.25">
      <c r="B997" s="19" t="e">
        <f>VLOOKUP(A997,'Bon de livraison'!$G$3:$H$630,2,FALSE)</f>
        <v>#N/A</v>
      </c>
      <c r="F997" s="36">
        <f>VLOOKUP(E997,'Bon de livraison'!M:N,2,FALSE)</f>
        <v>0</v>
      </c>
      <c r="J997" s="44">
        <f>VLOOKUP(I997,'Bon de livraison'!J:K,2,FALSE)</f>
        <v>0</v>
      </c>
    </row>
    <row r="998" spans="2:10" x14ac:dyDescent="0.25">
      <c r="B998" s="19" t="e">
        <f>VLOOKUP(A998,'Bon de livraison'!$G$3:$H$630,2,FALSE)</f>
        <v>#N/A</v>
      </c>
      <c r="F998" s="36">
        <f>VLOOKUP(E998,'Bon de livraison'!M:N,2,FALSE)</f>
        <v>0</v>
      </c>
      <c r="J998" s="44">
        <f>VLOOKUP(I998,'Bon de livraison'!J:K,2,FALSE)</f>
        <v>0</v>
      </c>
    </row>
    <row r="999" spans="2:10" x14ac:dyDescent="0.25">
      <c r="B999" s="19" t="e">
        <f>VLOOKUP(A999,'Bon de livraison'!$G$3:$H$630,2,FALSE)</f>
        <v>#N/A</v>
      </c>
      <c r="F999" s="36">
        <f>VLOOKUP(E999,'Bon de livraison'!M:N,2,FALSE)</f>
        <v>0</v>
      </c>
      <c r="J999" s="44">
        <f>VLOOKUP(I999,'Bon de livraison'!J:K,2,FALSE)</f>
        <v>0</v>
      </c>
    </row>
    <row r="1000" spans="2:10" x14ac:dyDescent="0.25">
      <c r="B1000" s="19" t="e">
        <f>VLOOKUP(A1000,'Bon de livraison'!$G$3:$H$630,2,FALSE)</f>
        <v>#N/A</v>
      </c>
      <c r="F1000" s="36">
        <f>VLOOKUP(E1000,'Bon de livraison'!M:N,2,FALSE)</f>
        <v>0</v>
      </c>
      <c r="J1000" s="44">
        <f>VLOOKUP(I1000,'Bon de livraison'!J:K,2,FALSE)</f>
        <v>0</v>
      </c>
    </row>
    <row r="1001" spans="2:10" x14ac:dyDescent="0.25">
      <c r="B1001" s="19" t="e">
        <f>VLOOKUP(A1001,'Bon de livraison'!$G$3:$H$630,2,FALSE)</f>
        <v>#N/A</v>
      </c>
      <c r="F1001" s="36">
        <f>VLOOKUP(E1001,'Bon de livraison'!M:N,2,FALSE)</f>
        <v>0</v>
      </c>
      <c r="J1001" s="44">
        <f>VLOOKUP(I1001,'Bon de livraison'!J:K,2,FALSE)</f>
        <v>0</v>
      </c>
    </row>
    <row r="1002" spans="2:10" x14ac:dyDescent="0.25">
      <c r="B1002" s="19" t="e">
        <f>VLOOKUP(A1002,'Bon de livraison'!$G$3:$H$630,2,FALSE)</f>
        <v>#N/A</v>
      </c>
      <c r="F1002" s="36">
        <f>VLOOKUP(E1002,'Bon de livraison'!M:N,2,FALSE)</f>
        <v>0</v>
      </c>
      <c r="J1002" s="44">
        <f>VLOOKUP(I1002,'Bon de livraison'!J:K,2,FALSE)</f>
        <v>0</v>
      </c>
    </row>
    <row r="1003" spans="2:10" x14ac:dyDescent="0.25">
      <c r="B1003" s="19" t="e">
        <f>VLOOKUP(A1003,'Bon de livraison'!$G$3:$H$630,2,FALSE)</f>
        <v>#N/A</v>
      </c>
      <c r="F1003" s="36">
        <f>VLOOKUP(E1003,'Bon de livraison'!M:N,2,FALSE)</f>
        <v>0</v>
      </c>
      <c r="J1003" s="44">
        <f>VLOOKUP(I1003,'Bon de livraison'!J:K,2,FALSE)</f>
        <v>0</v>
      </c>
    </row>
    <row r="1004" spans="2:10" x14ac:dyDescent="0.25">
      <c r="B1004" s="19" t="e">
        <f>VLOOKUP(A1004,'Bon de livraison'!$G$3:$H$630,2,FALSE)</f>
        <v>#N/A</v>
      </c>
      <c r="F1004" s="36">
        <f>VLOOKUP(E1004,'Bon de livraison'!M:N,2,FALSE)</f>
        <v>0</v>
      </c>
      <c r="J1004" s="44">
        <f>VLOOKUP(I1004,'Bon de livraison'!J:K,2,FALSE)</f>
        <v>0</v>
      </c>
    </row>
    <row r="1005" spans="2:10" x14ac:dyDescent="0.25">
      <c r="B1005" s="19" t="e">
        <f>VLOOKUP(A1005,'Bon de livraison'!$G$3:$H$630,2,FALSE)</f>
        <v>#N/A</v>
      </c>
      <c r="F1005" s="36">
        <f>VLOOKUP(E1005,'Bon de livraison'!M:N,2,FALSE)</f>
        <v>0</v>
      </c>
      <c r="J1005" s="44">
        <f>VLOOKUP(I1005,'Bon de livraison'!J:K,2,FALSE)</f>
        <v>0</v>
      </c>
    </row>
    <row r="1006" spans="2:10" x14ac:dyDescent="0.25">
      <c r="B1006" s="19" t="e">
        <f>VLOOKUP(A1006,'Bon de livraison'!$G$3:$H$630,2,FALSE)</f>
        <v>#N/A</v>
      </c>
      <c r="F1006" s="36">
        <f>VLOOKUP(E1006,'Bon de livraison'!M:N,2,FALSE)</f>
        <v>0</v>
      </c>
      <c r="J1006" s="44">
        <f>VLOOKUP(I1006,'Bon de livraison'!J:K,2,FALSE)</f>
        <v>0</v>
      </c>
    </row>
    <row r="1007" spans="2:10" x14ac:dyDescent="0.25">
      <c r="B1007" s="19" t="e">
        <f>VLOOKUP(A1007,'Bon de livraison'!$G$3:$H$630,2,FALSE)</f>
        <v>#N/A</v>
      </c>
      <c r="F1007" s="36">
        <f>VLOOKUP(E1007,'Bon de livraison'!M:N,2,FALSE)</f>
        <v>0</v>
      </c>
      <c r="J1007" s="44">
        <f>VLOOKUP(I1007,'Bon de livraison'!J:K,2,FALSE)</f>
        <v>0</v>
      </c>
    </row>
    <row r="1008" spans="2:10" x14ac:dyDescent="0.25">
      <c r="B1008" s="19" t="e">
        <f>VLOOKUP(A1008,'Bon de livraison'!$G$3:$H$630,2,FALSE)</f>
        <v>#N/A</v>
      </c>
      <c r="F1008" s="36">
        <f>VLOOKUP(E1008,'Bon de livraison'!M:N,2,FALSE)</f>
        <v>0</v>
      </c>
      <c r="J1008" s="44">
        <f>VLOOKUP(I1008,'Bon de livraison'!J:K,2,FALSE)</f>
        <v>0</v>
      </c>
    </row>
    <row r="1009" spans="2:10" x14ac:dyDescent="0.25">
      <c r="B1009" s="19" t="e">
        <f>VLOOKUP(A1009,'Bon de livraison'!$G$3:$H$630,2,FALSE)</f>
        <v>#N/A</v>
      </c>
      <c r="F1009" s="36">
        <f>VLOOKUP(E1009,'Bon de livraison'!M:N,2,FALSE)</f>
        <v>0</v>
      </c>
      <c r="J1009" s="44">
        <f>VLOOKUP(I1009,'Bon de livraison'!J:K,2,FALSE)</f>
        <v>0</v>
      </c>
    </row>
    <row r="1010" spans="2:10" x14ac:dyDescent="0.25">
      <c r="B1010" s="19" t="e">
        <f>VLOOKUP(A1010,'Bon de livraison'!$G$3:$H$630,2,FALSE)</f>
        <v>#N/A</v>
      </c>
      <c r="F1010" s="36">
        <f>VLOOKUP(E1010,'Bon de livraison'!M:N,2,FALSE)</f>
        <v>0</v>
      </c>
      <c r="J1010" s="44">
        <f>VLOOKUP(I1010,'Bon de livraison'!J:K,2,FALSE)</f>
        <v>0</v>
      </c>
    </row>
    <row r="1011" spans="2:10" x14ac:dyDescent="0.25">
      <c r="B1011" s="19" t="e">
        <f>VLOOKUP(A1011,'Bon de livraison'!$G$3:$H$630,2,FALSE)</f>
        <v>#N/A</v>
      </c>
      <c r="F1011" s="36">
        <f>VLOOKUP(E1011,'Bon de livraison'!M:N,2,FALSE)</f>
        <v>0</v>
      </c>
      <c r="J1011" s="44">
        <f>VLOOKUP(I1011,'Bon de livraison'!J:K,2,FALSE)</f>
        <v>0</v>
      </c>
    </row>
    <row r="1012" spans="2:10" x14ac:dyDescent="0.25">
      <c r="B1012" s="19" t="e">
        <f>VLOOKUP(A1012,'Bon de livraison'!$G$3:$H$630,2,FALSE)</f>
        <v>#N/A</v>
      </c>
      <c r="F1012" s="36">
        <f>VLOOKUP(E1012,'Bon de livraison'!M:N,2,FALSE)</f>
        <v>0</v>
      </c>
      <c r="J1012" s="44">
        <f>VLOOKUP(I1012,'Bon de livraison'!J:K,2,FALSE)</f>
        <v>0</v>
      </c>
    </row>
    <row r="1013" spans="2:10" x14ac:dyDescent="0.25">
      <c r="B1013" s="19" t="e">
        <f>VLOOKUP(A1013,'Bon de livraison'!$G$3:$H$630,2,FALSE)</f>
        <v>#N/A</v>
      </c>
      <c r="F1013" s="36">
        <f>VLOOKUP(E1013,'Bon de livraison'!M:N,2,FALSE)</f>
        <v>0</v>
      </c>
      <c r="J1013" s="44">
        <f>VLOOKUP(I1013,'Bon de livraison'!J:K,2,FALSE)</f>
        <v>0</v>
      </c>
    </row>
    <row r="1014" spans="2:10" x14ac:dyDescent="0.25">
      <c r="B1014" s="19" t="e">
        <f>VLOOKUP(A1014,'Bon de livraison'!$G$3:$H$630,2,FALSE)</f>
        <v>#N/A</v>
      </c>
      <c r="F1014" s="36">
        <f>VLOOKUP(E1014,'Bon de livraison'!M:N,2,FALSE)</f>
        <v>0</v>
      </c>
      <c r="J1014" s="44">
        <f>VLOOKUP(I1014,'Bon de livraison'!J:K,2,FALSE)</f>
        <v>0</v>
      </c>
    </row>
    <row r="1015" spans="2:10" x14ac:dyDescent="0.25">
      <c r="B1015" s="19" t="e">
        <f>VLOOKUP(A1015,'Bon de livraison'!$G$3:$H$630,2,FALSE)</f>
        <v>#N/A</v>
      </c>
      <c r="F1015" s="36">
        <f>VLOOKUP(E1015,'Bon de livraison'!M:N,2,FALSE)</f>
        <v>0</v>
      </c>
      <c r="J1015" s="44">
        <f>VLOOKUP(I1015,'Bon de livraison'!J:K,2,FALSE)</f>
        <v>0</v>
      </c>
    </row>
    <row r="1016" spans="2:10" x14ac:dyDescent="0.25">
      <c r="B1016" s="19" t="e">
        <f>VLOOKUP(A1016,'Bon de livraison'!$G$3:$H$630,2,FALSE)</f>
        <v>#N/A</v>
      </c>
      <c r="F1016" s="36">
        <f>VLOOKUP(E1016,'Bon de livraison'!M:N,2,FALSE)</f>
        <v>0</v>
      </c>
      <c r="J1016" s="44">
        <f>VLOOKUP(I1016,'Bon de livraison'!J:K,2,FALSE)</f>
        <v>0</v>
      </c>
    </row>
    <row r="1017" spans="2:10" x14ac:dyDescent="0.25">
      <c r="B1017" s="19" t="e">
        <f>VLOOKUP(A1017,'Bon de livraison'!$G$3:$H$630,2,FALSE)</f>
        <v>#N/A</v>
      </c>
      <c r="F1017" s="36">
        <f>VLOOKUP(E1017,'Bon de livraison'!M:N,2,FALSE)</f>
        <v>0</v>
      </c>
      <c r="J1017" s="44">
        <f>VLOOKUP(I1017,'Bon de livraison'!J:K,2,FALSE)</f>
        <v>0</v>
      </c>
    </row>
    <row r="1018" spans="2:10" x14ac:dyDescent="0.25">
      <c r="B1018" s="19" t="e">
        <f>VLOOKUP(A1018,'Bon de livraison'!$G$3:$H$630,2,FALSE)</f>
        <v>#N/A</v>
      </c>
      <c r="F1018" s="36">
        <f>VLOOKUP(E1018,'Bon de livraison'!M:N,2,FALSE)</f>
        <v>0</v>
      </c>
      <c r="J1018" s="44">
        <f>VLOOKUP(I1018,'Bon de livraison'!J:K,2,FALSE)</f>
        <v>0</v>
      </c>
    </row>
    <row r="1019" spans="2:10" x14ac:dyDescent="0.25">
      <c r="B1019" s="19" t="e">
        <f>VLOOKUP(A1019,'Bon de livraison'!$G$3:$H$630,2,FALSE)</f>
        <v>#N/A</v>
      </c>
      <c r="F1019" s="36">
        <f>VLOOKUP(E1019,'Bon de livraison'!M:N,2,FALSE)</f>
        <v>0</v>
      </c>
      <c r="J1019" s="44">
        <f>VLOOKUP(I1019,'Bon de livraison'!J:K,2,FALSE)</f>
        <v>0</v>
      </c>
    </row>
    <row r="1020" spans="2:10" x14ac:dyDescent="0.25">
      <c r="B1020" s="19" t="e">
        <f>VLOOKUP(A1020,'Bon de livraison'!$G$3:$H$630,2,FALSE)</f>
        <v>#N/A</v>
      </c>
      <c r="F1020" s="36">
        <f>VLOOKUP(E1020,'Bon de livraison'!M:N,2,FALSE)</f>
        <v>0</v>
      </c>
      <c r="J1020" s="44">
        <f>VLOOKUP(I1020,'Bon de livraison'!J:K,2,FALSE)</f>
        <v>0</v>
      </c>
    </row>
    <row r="1021" spans="2:10" x14ac:dyDescent="0.25">
      <c r="B1021" s="19" t="e">
        <f>VLOOKUP(A1021,'Bon de livraison'!$G$3:$H$630,2,FALSE)</f>
        <v>#N/A</v>
      </c>
      <c r="F1021" s="36">
        <f>VLOOKUP(E1021,'Bon de livraison'!M:N,2,FALSE)</f>
        <v>0</v>
      </c>
      <c r="J1021" s="44">
        <f>VLOOKUP(I1021,'Bon de livraison'!J:K,2,FALSE)</f>
        <v>0</v>
      </c>
    </row>
    <row r="1022" spans="2:10" x14ac:dyDescent="0.25">
      <c r="B1022" s="19" t="e">
        <f>VLOOKUP(A1022,'Bon de livraison'!$G$3:$H$630,2,FALSE)</f>
        <v>#N/A</v>
      </c>
      <c r="F1022" s="36">
        <f>VLOOKUP(E1022,'Bon de livraison'!M:N,2,FALSE)</f>
        <v>0</v>
      </c>
      <c r="J1022" s="44">
        <f>VLOOKUP(I1022,'Bon de livraison'!J:K,2,FALSE)</f>
        <v>0</v>
      </c>
    </row>
    <row r="1023" spans="2:10" x14ac:dyDescent="0.25">
      <c r="B1023" s="19" t="e">
        <f>VLOOKUP(A1023,'Bon de livraison'!$G$3:$H$630,2,FALSE)</f>
        <v>#N/A</v>
      </c>
      <c r="F1023" s="36">
        <f>VLOOKUP(E1023,'Bon de livraison'!M:N,2,FALSE)</f>
        <v>0</v>
      </c>
      <c r="J1023" s="44">
        <f>VLOOKUP(I1023,'Bon de livraison'!J:K,2,FALSE)</f>
        <v>0</v>
      </c>
    </row>
    <row r="1024" spans="2:10" x14ac:dyDescent="0.25">
      <c r="B1024" s="19" t="e">
        <f>VLOOKUP(A1024,'Bon de livraison'!$G$3:$H$630,2,FALSE)</f>
        <v>#N/A</v>
      </c>
      <c r="F1024" s="36">
        <f>VLOOKUP(E1024,'Bon de livraison'!M:N,2,FALSE)</f>
        <v>0</v>
      </c>
      <c r="J1024" s="44">
        <f>VLOOKUP(I1024,'Bon de livraison'!J:K,2,FALSE)</f>
        <v>0</v>
      </c>
    </row>
    <row r="1025" spans="2:10" x14ac:dyDescent="0.25">
      <c r="B1025" s="19" t="e">
        <f>VLOOKUP(A1025,'Bon de livraison'!$G$3:$H$630,2,FALSE)</f>
        <v>#N/A</v>
      </c>
      <c r="F1025" s="36">
        <f>VLOOKUP(E1025,'Bon de livraison'!M:N,2,FALSE)</f>
        <v>0</v>
      </c>
      <c r="J1025" s="44">
        <f>VLOOKUP(I1025,'Bon de livraison'!J:K,2,FALSE)</f>
        <v>0</v>
      </c>
    </row>
    <row r="1026" spans="2:10" x14ac:dyDescent="0.25">
      <c r="B1026" s="19" t="e">
        <f>VLOOKUP(A1026,'Bon de livraison'!$G$3:$H$630,2,FALSE)</f>
        <v>#N/A</v>
      </c>
      <c r="F1026" s="36">
        <f>VLOOKUP(E1026,'Bon de livraison'!M:N,2,FALSE)</f>
        <v>0</v>
      </c>
      <c r="J1026" s="44">
        <f>VLOOKUP(I1026,'Bon de livraison'!J:K,2,FALSE)</f>
        <v>0</v>
      </c>
    </row>
    <row r="1027" spans="2:10" x14ac:dyDescent="0.25">
      <c r="B1027" s="19" t="e">
        <f>VLOOKUP(A1027,'Bon de livraison'!$G$3:$H$630,2,FALSE)</f>
        <v>#N/A</v>
      </c>
      <c r="F1027" s="36">
        <f>VLOOKUP(E1027,'Bon de livraison'!M:N,2,FALSE)</f>
        <v>0</v>
      </c>
      <c r="J1027" s="44">
        <f>VLOOKUP(I1027,'Bon de livraison'!J:K,2,FALSE)</f>
        <v>0</v>
      </c>
    </row>
    <row r="1028" spans="2:10" x14ac:dyDescent="0.25">
      <c r="B1028" s="19" t="e">
        <f>VLOOKUP(A1028,'Bon de livraison'!$G$3:$H$630,2,FALSE)</f>
        <v>#N/A</v>
      </c>
      <c r="F1028" s="36">
        <f>VLOOKUP(E1028,'Bon de livraison'!M:N,2,FALSE)</f>
        <v>0</v>
      </c>
      <c r="J1028" s="44">
        <f>VLOOKUP(I1028,'Bon de livraison'!J:K,2,FALSE)</f>
        <v>0</v>
      </c>
    </row>
    <row r="1029" spans="2:10" x14ac:dyDescent="0.25">
      <c r="B1029" s="19" t="e">
        <f>VLOOKUP(A1029,'Bon de livraison'!$G$3:$H$630,2,FALSE)</f>
        <v>#N/A</v>
      </c>
      <c r="F1029" s="36">
        <f>VLOOKUP(E1029,'Bon de livraison'!M:N,2,FALSE)</f>
        <v>0</v>
      </c>
      <c r="J1029" s="44">
        <f>VLOOKUP(I1029,'Bon de livraison'!J:K,2,FALSE)</f>
        <v>0</v>
      </c>
    </row>
    <row r="1030" spans="2:10" x14ac:dyDescent="0.25">
      <c r="B1030" s="19" t="e">
        <f>VLOOKUP(A1030,'Bon de livraison'!$G$3:$H$630,2,FALSE)</f>
        <v>#N/A</v>
      </c>
      <c r="F1030" s="36">
        <f>VLOOKUP(E1030,'Bon de livraison'!M:N,2,FALSE)</f>
        <v>0</v>
      </c>
      <c r="J1030" s="44">
        <f>VLOOKUP(I1030,'Bon de livraison'!J:K,2,FALSE)</f>
        <v>0</v>
      </c>
    </row>
    <row r="1031" spans="2:10" x14ac:dyDescent="0.25">
      <c r="B1031" s="19" t="e">
        <f>VLOOKUP(A1031,'Bon de livraison'!$G$3:$H$630,2,FALSE)</f>
        <v>#N/A</v>
      </c>
      <c r="F1031" s="36">
        <f>VLOOKUP(E1031,'Bon de livraison'!M:N,2,FALSE)</f>
        <v>0</v>
      </c>
      <c r="J1031" s="44">
        <f>VLOOKUP(I1031,'Bon de livraison'!J:K,2,FALSE)</f>
        <v>0</v>
      </c>
    </row>
    <row r="1032" spans="2:10" x14ac:dyDescent="0.25">
      <c r="B1032" s="19" t="e">
        <f>VLOOKUP(A1032,'Bon de livraison'!$G$3:$H$630,2,FALSE)</f>
        <v>#N/A</v>
      </c>
      <c r="F1032" s="36">
        <f>VLOOKUP(E1032,'Bon de livraison'!M:N,2,FALSE)</f>
        <v>0</v>
      </c>
      <c r="J1032" s="44">
        <f>VLOOKUP(I1032,'Bon de livraison'!J:K,2,FALSE)</f>
        <v>0</v>
      </c>
    </row>
    <row r="1033" spans="2:10" x14ac:dyDescent="0.25">
      <c r="B1033" s="19" t="e">
        <f>VLOOKUP(A1033,'Bon de livraison'!$G$3:$H$630,2,FALSE)</f>
        <v>#N/A</v>
      </c>
      <c r="F1033" s="36">
        <f>VLOOKUP(E1033,'Bon de livraison'!M:N,2,FALSE)</f>
        <v>0</v>
      </c>
      <c r="J1033" s="44">
        <f>VLOOKUP(I1033,'Bon de livraison'!J:K,2,FALSE)</f>
        <v>0</v>
      </c>
    </row>
    <row r="1034" spans="2:10" x14ac:dyDescent="0.25">
      <c r="B1034" s="19" t="e">
        <f>VLOOKUP(A1034,'Bon de livraison'!$G$3:$H$630,2,FALSE)</f>
        <v>#N/A</v>
      </c>
      <c r="F1034" s="36">
        <f>VLOOKUP(E1034,'Bon de livraison'!M:N,2,FALSE)</f>
        <v>0</v>
      </c>
      <c r="J1034" s="44">
        <f>VLOOKUP(I1034,'Bon de livraison'!J:K,2,FALSE)</f>
        <v>0</v>
      </c>
    </row>
    <row r="1035" spans="2:10" x14ac:dyDescent="0.25">
      <c r="B1035" s="19" t="e">
        <f>VLOOKUP(A1035,'Bon de livraison'!$G$3:$H$630,2,FALSE)</f>
        <v>#N/A</v>
      </c>
      <c r="F1035" s="36">
        <f>VLOOKUP(E1035,'Bon de livraison'!M:N,2,FALSE)</f>
        <v>0</v>
      </c>
      <c r="J1035" s="44">
        <f>VLOOKUP(I1035,'Bon de livraison'!J:K,2,FALSE)</f>
        <v>0</v>
      </c>
    </row>
    <row r="1036" spans="2:10" x14ac:dyDescent="0.25">
      <c r="B1036" s="19" t="e">
        <f>VLOOKUP(A1036,'Bon de livraison'!$G$3:$H$630,2,FALSE)</f>
        <v>#N/A</v>
      </c>
      <c r="F1036" s="36">
        <f>VLOOKUP(E1036,'Bon de livraison'!M:N,2,FALSE)</f>
        <v>0</v>
      </c>
      <c r="J1036" s="44">
        <f>VLOOKUP(I1036,'Bon de livraison'!J:K,2,FALSE)</f>
        <v>0</v>
      </c>
    </row>
    <row r="1037" spans="2:10" x14ac:dyDescent="0.25">
      <c r="B1037" s="19" t="e">
        <f>VLOOKUP(A1037,'Bon de livraison'!$G$3:$H$630,2,FALSE)</f>
        <v>#N/A</v>
      </c>
      <c r="F1037" s="36">
        <f>VLOOKUP(E1037,'Bon de livraison'!M:N,2,FALSE)</f>
        <v>0</v>
      </c>
      <c r="J1037" s="44">
        <f>VLOOKUP(I1037,'Bon de livraison'!J:K,2,FALSE)</f>
        <v>0</v>
      </c>
    </row>
    <row r="1038" spans="2:10" x14ac:dyDescent="0.25">
      <c r="B1038" s="19" t="e">
        <f>VLOOKUP(A1038,'Bon de livraison'!$G$3:$H$630,2,FALSE)</f>
        <v>#N/A</v>
      </c>
      <c r="F1038" s="36">
        <f>VLOOKUP(E1038,'Bon de livraison'!M:N,2,FALSE)</f>
        <v>0</v>
      </c>
      <c r="J1038" s="44">
        <f>VLOOKUP(I1038,'Bon de livraison'!J:K,2,FALSE)</f>
        <v>0</v>
      </c>
    </row>
    <row r="1039" spans="2:10" x14ac:dyDescent="0.25">
      <c r="B1039" s="19" t="e">
        <f>VLOOKUP(A1039,'Bon de livraison'!$G$3:$H$630,2,FALSE)</f>
        <v>#N/A</v>
      </c>
      <c r="F1039" s="36">
        <f>VLOOKUP(E1039,'Bon de livraison'!M:N,2,FALSE)</f>
        <v>0</v>
      </c>
      <c r="J1039" s="44">
        <f>VLOOKUP(I1039,'Bon de livraison'!J:K,2,FALSE)</f>
        <v>0</v>
      </c>
    </row>
    <row r="1040" spans="2:10" x14ac:dyDescent="0.25">
      <c r="B1040" s="19" t="e">
        <f>VLOOKUP(A1040,'Bon de livraison'!$G$3:$H$630,2,FALSE)</f>
        <v>#N/A</v>
      </c>
      <c r="F1040" s="36">
        <f>VLOOKUP(E1040,'Bon de livraison'!M:N,2,FALSE)</f>
        <v>0</v>
      </c>
      <c r="J1040" s="44">
        <f>VLOOKUP(I1040,'Bon de livraison'!J:K,2,FALSE)</f>
        <v>0</v>
      </c>
    </row>
    <row r="1041" spans="2:10" x14ac:dyDescent="0.25">
      <c r="B1041" s="19" t="e">
        <f>VLOOKUP(A1041,'Bon de livraison'!$G$3:$H$630,2,FALSE)</f>
        <v>#N/A</v>
      </c>
      <c r="F1041" s="36">
        <f>VLOOKUP(E1041,'Bon de livraison'!M:N,2,FALSE)</f>
        <v>0</v>
      </c>
      <c r="J1041" s="44">
        <f>VLOOKUP(I1041,'Bon de livraison'!J:K,2,FALSE)</f>
        <v>0</v>
      </c>
    </row>
    <row r="1042" spans="2:10" x14ac:dyDescent="0.25">
      <c r="B1042" s="19" t="e">
        <f>VLOOKUP(A1042,'Bon de livraison'!$G$3:$H$630,2,FALSE)</f>
        <v>#N/A</v>
      </c>
      <c r="F1042" s="36">
        <f>VLOOKUP(E1042,'Bon de livraison'!M:N,2,FALSE)</f>
        <v>0</v>
      </c>
      <c r="J1042" s="44">
        <f>VLOOKUP(I1042,'Bon de livraison'!J:K,2,FALSE)</f>
        <v>0</v>
      </c>
    </row>
    <row r="1043" spans="2:10" x14ac:dyDescent="0.25">
      <c r="B1043" s="19" t="e">
        <f>VLOOKUP(A1043,'Bon de livraison'!$G$3:$H$630,2,FALSE)</f>
        <v>#N/A</v>
      </c>
      <c r="F1043" s="36">
        <f>VLOOKUP(E1043,'Bon de livraison'!M:N,2,FALSE)</f>
        <v>0</v>
      </c>
      <c r="J1043" s="44">
        <f>VLOOKUP(I1043,'Bon de livraison'!J:K,2,FALSE)</f>
        <v>0</v>
      </c>
    </row>
    <row r="1044" spans="2:10" x14ac:dyDescent="0.25">
      <c r="B1044" s="19" t="e">
        <f>VLOOKUP(A1044,'Bon de livraison'!$G$3:$H$630,2,FALSE)</f>
        <v>#N/A</v>
      </c>
      <c r="F1044" s="36">
        <f>VLOOKUP(E1044,'Bon de livraison'!M:N,2,FALSE)</f>
        <v>0</v>
      </c>
      <c r="J1044" s="44">
        <f>VLOOKUP(I1044,'Bon de livraison'!J:K,2,FALSE)</f>
        <v>0</v>
      </c>
    </row>
    <row r="1045" spans="2:10" x14ac:dyDescent="0.25">
      <c r="B1045" s="19" t="e">
        <f>VLOOKUP(A1045,'Bon de livraison'!$G$3:$H$630,2,FALSE)</f>
        <v>#N/A</v>
      </c>
      <c r="F1045" s="36">
        <f>VLOOKUP(E1045,'Bon de livraison'!M:N,2,FALSE)</f>
        <v>0</v>
      </c>
      <c r="J1045" s="44">
        <f>VLOOKUP(I1045,'Bon de livraison'!J:K,2,FALSE)</f>
        <v>0</v>
      </c>
    </row>
    <row r="1046" spans="2:10" x14ac:dyDescent="0.25">
      <c r="B1046" s="19" t="e">
        <f>VLOOKUP(A1046,'Bon de livraison'!$G$3:$H$630,2,FALSE)</f>
        <v>#N/A</v>
      </c>
      <c r="F1046" s="36">
        <f>VLOOKUP(E1046,'Bon de livraison'!M:N,2,FALSE)</f>
        <v>0</v>
      </c>
      <c r="J1046" s="44">
        <f>VLOOKUP(I1046,'Bon de livraison'!J:K,2,FALSE)</f>
        <v>0</v>
      </c>
    </row>
    <row r="1047" spans="2:10" x14ac:dyDescent="0.25">
      <c r="B1047" s="19" t="e">
        <f>VLOOKUP(A1047,'Bon de livraison'!$G$3:$H$630,2,FALSE)</f>
        <v>#N/A</v>
      </c>
      <c r="F1047" s="36">
        <f>VLOOKUP(E1047,'Bon de livraison'!M:N,2,FALSE)</f>
        <v>0</v>
      </c>
      <c r="J1047" s="44">
        <f>VLOOKUP(I1047,'Bon de livraison'!J:K,2,FALSE)</f>
        <v>0</v>
      </c>
    </row>
    <row r="1048" spans="2:10" x14ac:dyDescent="0.25">
      <c r="B1048" s="19" t="e">
        <f>VLOOKUP(A1048,'Bon de livraison'!$G$3:$H$630,2,FALSE)</f>
        <v>#N/A</v>
      </c>
      <c r="F1048" s="36">
        <f>VLOOKUP(E1048,'Bon de livraison'!M:N,2,FALSE)</f>
        <v>0</v>
      </c>
      <c r="J1048" s="44">
        <f>VLOOKUP(I1048,'Bon de livraison'!J:K,2,FALSE)</f>
        <v>0</v>
      </c>
    </row>
    <row r="1049" spans="2:10" x14ac:dyDescent="0.25">
      <c r="B1049" s="19" t="e">
        <f>VLOOKUP(A1049,'Bon de livraison'!$G$3:$H$630,2,FALSE)</f>
        <v>#N/A</v>
      </c>
      <c r="F1049" s="36">
        <f>VLOOKUP(E1049,'Bon de livraison'!M:N,2,FALSE)</f>
        <v>0</v>
      </c>
      <c r="J1049" s="44">
        <f>VLOOKUP(I1049,'Bon de livraison'!J:K,2,FALSE)</f>
        <v>0</v>
      </c>
    </row>
    <row r="1050" spans="2:10" x14ac:dyDescent="0.25">
      <c r="B1050" s="19" t="e">
        <f>VLOOKUP(A1050,'Bon de livraison'!$G$3:$H$630,2,FALSE)</f>
        <v>#N/A</v>
      </c>
      <c r="F1050" s="36">
        <f>VLOOKUP(E1050,'Bon de livraison'!M:N,2,FALSE)</f>
        <v>0</v>
      </c>
      <c r="J1050" s="44">
        <f>VLOOKUP(I1050,'Bon de livraison'!J:K,2,FALSE)</f>
        <v>0</v>
      </c>
    </row>
    <row r="1051" spans="2:10" x14ac:dyDescent="0.25">
      <c r="B1051" s="19" t="e">
        <f>VLOOKUP(A1051,'Bon de livraison'!$G$3:$H$630,2,FALSE)</f>
        <v>#N/A</v>
      </c>
      <c r="F1051" s="36">
        <f>VLOOKUP(E1051,'Bon de livraison'!M:N,2,FALSE)</f>
        <v>0</v>
      </c>
      <c r="J1051" s="44">
        <f>VLOOKUP(I1051,'Bon de livraison'!J:K,2,FALSE)</f>
        <v>0</v>
      </c>
    </row>
    <row r="1052" spans="2:10" x14ac:dyDescent="0.25">
      <c r="B1052" s="19" t="e">
        <f>VLOOKUP(A1052,'Bon de livraison'!$G$3:$H$630,2,FALSE)</f>
        <v>#N/A</v>
      </c>
      <c r="F1052" s="36">
        <f>VLOOKUP(E1052,'Bon de livraison'!M:N,2,FALSE)</f>
        <v>0</v>
      </c>
      <c r="J1052" s="44">
        <f>VLOOKUP(I1052,'Bon de livraison'!J:K,2,FALSE)</f>
        <v>0</v>
      </c>
    </row>
    <row r="1053" spans="2:10" x14ac:dyDescent="0.25">
      <c r="B1053" s="19" t="e">
        <f>VLOOKUP(A1053,'Bon de livraison'!$G$3:$H$630,2,FALSE)</f>
        <v>#N/A</v>
      </c>
      <c r="F1053" s="36">
        <f>VLOOKUP(E1053,'Bon de livraison'!M:N,2,FALSE)</f>
        <v>0</v>
      </c>
      <c r="J1053" s="44">
        <f>VLOOKUP(I1053,'Bon de livraison'!J:K,2,FALSE)</f>
        <v>0</v>
      </c>
    </row>
    <row r="1054" spans="2:10" x14ac:dyDescent="0.25">
      <c r="B1054" s="19" t="e">
        <f>VLOOKUP(A1054,'Bon de livraison'!$G$3:$H$630,2,FALSE)</f>
        <v>#N/A</v>
      </c>
      <c r="F1054" s="36">
        <f>VLOOKUP(E1054,'Bon de livraison'!M:N,2,FALSE)</f>
        <v>0</v>
      </c>
      <c r="J1054" s="44">
        <f>VLOOKUP(I1054,'Bon de livraison'!J:K,2,FALSE)</f>
        <v>0</v>
      </c>
    </row>
    <row r="1055" spans="2:10" x14ac:dyDescent="0.25">
      <c r="B1055" s="19" t="e">
        <f>VLOOKUP(A1055,'Bon de livraison'!$G$3:$H$630,2,FALSE)</f>
        <v>#N/A</v>
      </c>
      <c r="F1055" s="36">
        <f>VLOOKUP(E1055,'Bon de livraison'!M:N,2,FALSE)</f>
        <v>0</v>
      </c>
      <c r="J1055" s="44">
        <f>VLOOKUP(I1055,'Bon de livraison'!J:K,2,FALSE)</f>
        <v>0</v>
      </c>
    </row>
    <row r="1056" spans="2:10" x14ac:dyDescent="0.25">
      <c r="B1056" s="19" t="e">
        <f>VLOOKUP(A1056,'Bon de livraison'!$G$3:$H$630,2,FALSE)</f>
        <v>#N/A</v>
      </c>
      <c r="F1056" s="36">
        <f>VLOOKUP(E1056,'Bon de livraison'!M:N,2,FALSE)</f>
        <v>0</v>
      </c>
      <c r="J1056" s="44">
        <f>VLOOKUP(I1056,'Bon de livraison'!J:K,2,FALSE)</f>
        <v>0</v>
      </c>
    </row>
    <row r="1057" spans="2:10" x14ac:dyDescent="0.25">
      <c r="B1057" s="19" t="e">
        <f>VLOOKUP(A1057,'Bon de livraison'!$G$3:$H$630,2,FALSE)</f>
        <v>#N/A</v>
      </c>
      <c r="F1057" s="36">
        <f>VLOOKUP(E1057,'Bon de livraison'!M:N,2,FALSE)</f>
        <v>0</v>
      </c>
      <c r="J1057" s="44">
        <f>VLOOKUP(I1057,'Bon de livraison'!J:K,2,FALSE)</f>
        <v>0</v>
      </c>
    </row>
    <row r="1058" spans="2:10" x14ac:dyDescent="0.25">
      <c r="B1058" s="19" t="e">
        <f>VLOOKUP(A1058,'Bon de livraison'!$G$3:$H$630,2,FALSE)</f>
        <v>#N/A</v>
      </c>
      <c r="F1058" s="36">
        <f>VLOOKUP(E1058,'Bon de livraison'!M:N,2,FALSE)</f>
        <v>0</v>
      </c>
      <c r="J1058" s="44">
        <f>VLOOKUP(I1058,'Bon de livraison'!J:K,2,FALSE)</f>
        <v>0</v>
      </c>
    </row>
    <row r="1059" spans="2:10" x14ac:dyDescent="0.25">
      <c r="B1059" s="19" t="e">
        <f>VLOOKUP(A1059,'Bon de livraison'!$G$3:$H$630,2,FALSE)</f>
        <v>#N/A</v>
      </c>
      <c r="F1059" s="36">
        <f>VLOOKUP(E1059,'Bon de livraison'!M:N,2,FALSE)</f>
        <v>0</v>
      </c>
      <c r="J1059" s="44">
        <f>VLOOKUP(I1059,'Bon de livraison'!J:K,2,FALSE)</f>
        <v>0</v>
      </c>
    </row>
    <row r="1060" spans="2:10" x14ac:dyDescent="0.25">
      <c r="B1060" s="19" t="e">
        <f>VLOOKUP(A1060,'Bon de livraison'!$G$3:$H$630,2,FALSE)</f>
        <v>#N/A</v>
      </c>
      <c r="F1060" s="36">
        <f>VLOOKUP(E1060,'Bon de livraison'!M:N,2,FALSE)</f>
        <v>0</v>
      </c>
      <c r="J1060" s="44">
        <f>VLOOKUP(I1060,'Bon de livraison'!J:K,2,FALSE)</f>
        <v>0</v>
      </c>
    </row>
    <row r="1061" spans="2:10" x14ac:dyDescent="0.25">
      <c r="B1061" s="19" t="e">
        <f>VLOOKUP(A1061,'Bon de livraison'!$G$3:$H$630,2,FALSE)</f>
        <v>#N/A</v>
      </c>
      <c r="F1061" s="36">
        <f>VLOOKUP(E1061,'Bon de livraison'!M:N,2,FALSE)</f>
        <v>0</v>
      </c>
      <c r="J1061" s="44">
        <f>VLOOKUP(I1061,'Bon de livraison'!J:K,2,FALSE)</f>
        <v>0</v>
      </c>
    </row>
    <row r="1062" spans="2:10" x14ac:dyDescent="0.25">
      <c r="B1062" s="19" t="e">
        <f>VLOOKUP(A1062,'Bon de livraison'!$G$3:$H$630,2,FALSE)</f>
        <v>#N/A</v>
      </c>
      <c r="F1062" s="36">
        <f>VLOOKUP(E1062,'Bon de livraison'!M:N,2,FALSE)</f>
        <v>0</v>
      </c>
      <c r="J1062" s="44">
        <f>VLOOKUP(I1062,'Bon de livraison'!J:K,2,FALSE)</f>
        <v>0</v>
      </c>
    </row>
    <row r="1063" spans="2:10" x14ac:dyDescent="0.25">
      <c r="B1063" s="19" t="e">
        <f>VLOOKUP(A1063,'Bon de livraison'!$G$3:$H$630,2,FALSE)</f>
        <v>#N/A</v>
      </c>
      <c r="F1063" s="36">
        <f>VLOOKUP(E1063,'Bon de livraison'!M:N,2,FALSE)</f>
        <v>0</v>
      </c>
      <c r="J1063" s="44">
        <f>VLOOKUP(I1063,'Bon de livraison'!J:K,2,FALSE)</f>
        <v>0</v>
      </c>
    </row>
    <row r="1064" spans="2:10" x14ac:dyDescent="0.25">
      <c r="B1064" s="19" t="e">
        <f>VLOOKUP(A1064,'Bon de livraison'!$G$3:$H$630,2,FALSE)</f>
        <v>#N/A</v>
      </c>
      <c r="F1064" s="36">
        <f>VLOOKUP(E1064,'Bon de livraison'!M:N,2,FALSE)</f>
        <v>0</v>
      </c>
      <c r="J1064" s="44">
        <f>VLOOKUP(I1064,'Bon de livraison'!J:K,2,FALSE)</f>
        <v>0</v>
      </c>
    </row>
    <row r="1065" spans="2:10" x14ac:dyDescent="0.25">
      <c r="B1065" s="19" t="e">
        <f>VLOOKUP(A1065,'Bon de livraison'!$G$3:$H$630,2,FALSE)</f>
        <v>#N/A</v>
      </c>
      <c r="F1065" s="36">
        <f>VLOOKUP(E1065,'Bon de livraison'!M:N,2,FALSE)</f>
        <v>0</v>
      </c>
      <c r="J1065" s="44">
        <f>VLOOKUP(I1065,'Bon de livraison'!J:K,2,FALSE)</f>
        <v>0</v>
      </c>
    </row>
    <row r="1066" spans="2:10" x14ac:dyDescent="0.25">
      <c r="B1066" s="19" t="e">
        <f>VLOOKUP(A1066,'Bon de livraison'!$G$3:$H$630,2,FALSE)</f>
        <v>#N/A</v>
      </c>
      <c r="F1066" s="36">
        <f>VLOOKUP(E1066,'Bon de livraison'!M:N,2,FALSE)</f>
        <v>0</v>
      </c>
      <c r="J1066" s="44">
        <f>VLOOKUP(I1066,'Bon de livraison'!J:K,2,FALSE)</f>
        <v>0</v>
      </c>
    </row>
    <row r="1067" spans="2:10" x14ac:dyDescent="0.25">
      <c r="B1067" s="19" t="e">
        <f>VLOOKUP(A1067,'Bon de livraison'!$G$3:$H$630,2,FALSE)</f>
        <v>#N/A</v>
      </c>
      <c r="F1067" s="36">
        <f>VLOOKUP(E1067,'Bon de livraison'!M:N,2,FALSE)</f>
        <v>0</v>
      </c>
      <c r="J1067" s="44">
        <f>VLOOKUP(I1067,'Bon de livraison'!J:K,2,FALSE)</f>
        <v>0</v>
      </c>
    </row>
    <row r="1068" spans="2:10" x14ac:dyDescent="0.25">
      <c r="B1068" s="19" t="e">
        <f>VLOOKUP(A1068,'Bon de livraison'!$G$3:$H$630,2,FALSE)</f>
        <v>#N/A</v>
      </c>
      <c r="F1068" s="36">
        <f>VLOOKUP(E1068,'Bon de livraison'!M:N,2,FALSE)</f>
        <v>0</v>
      </c>
      <c r="J1068" s="44">
        <f>VLOOKUP(I1068,'Bon de livraison'!J:K,2,FALSE)</f>
        <v>0</v>
      </c>
    </row>
    <row r="1069" spans="2:10" x14ac:dyDescent="0.25">
      <c r="B1069" s="19" t="e">
        <f>VLOOKUP(A1069,'Bon de livraison'!$G$3:$H$630,2,FALSE)</f>
        <v>#N/A</v>
      </c>
      <c r="F1069" s="36">
        <f>VLOOKUP(E1069,'Bon de livraison'!M:N,2,FALSE)</f>
        <v>0</v>
      </c>
      <c r="J1069" s="44">
        <f>VLOOKUP(I1069,'Bon de livraison'!J:K,2,FALSE)</f>
        <v>0</v>
      </c>
    </row>
    <row r="1070" spans="2:10" x14ac:dyDescent="0.25">
      <c r="B1070" s="19" t="e">
        <f>VLOOKUP(A1070,'Bon de livraison'!$G$3:$H$630,2,FALSE)</f>
        <v>#N/A</v>
      </c>
      <c r="F1070" s="36">
        <f>VLOOKUP(E1070,'Bon de livraison'!M:N,2,FALSE)</f>
        <v>0</v>
      </c>
      <c r="J1070" s="44">
        <f>VLOOKUP(I1070,'Bon de livraison'!J:K,2,FALSE)</f>
        <v>0</v>
      </c>
    </row>
    <row r="1071" spans="2:10" x14ac:dyDescent="0.25">
      <c r="B1071" s="19" t="e">
        <f>VLOOKUP(A1071,'Bon de livraison'!$G$3:$H$630,2,FALSE)</f>
        <v>#N/A</v>
      </c>
      <c r="F1071" s="36">
        <f>VLOOKUP(E1071,'Bon de livraison'!M:N,2,FALSE)</f>
        <v>0</v>
      </c>
      <c r="J1071" s="44">
        <f>VLOOKUP(I1071,'Bon de livraison'!J:K,2,FALSE)</f>
        <v>0</v>
      </c>
    </row>
    <row r="1072" spans="2:10" x14ac:dyDescent="0.25">
      <c r="B1072" s="19" t="e">
        <f>VLOOKUP(A1072,'Bon de livraison'!$G$3:$H$630,2,FALSE)</f>
        <v>#N/A</v>
      </c>
      <c r="F1072" s="36">
        <f>VLOOKUP(E1072,'Bon de livraison'!M:N,2,FALSE)</f>
        <v>0</v>
      </c>
      <c r="J1072" s="44">
        <f>VLOOKUP(I1072,'Bon de livraison'!J:K,2,FALSE)</f>
        <v>0</v>
      </c>
    </row>
    <row r="1073" spans="2:10" x14ac:dyDescent="0.25">
      <c r="B1073" s="19" t="e">
        <f>VLOOKUP(A1073,'Bon de livraison'!$G$3:$H$630,2,FALSE)</f>
        <v>#N/A</v>
      </c>
      <c r="F1073" s="36">
        <f>VLOOKUP(E1073,'Bon de livraison'!M:N,2,FALSE)</f>
        <v>0</v>
      </c>
      <c r="J1073" s="44">
        <f>VLOOKUP(I1073,'Bon de livraison'!J:K,2,FALSE)</f>
        <v>0</v>
      </c>
    </row>
    <row r="1074" spans="2:10" x14ac:dyDescent="0.25">
      <c r="B1074" s="19" t="e">
        <f>VLOOKUP(A1074,'Bon de livraison'!$G$3:$H$630,2,FALSE)</f>
        <v>#N/A</v>
      </c>
      <c r="F1074" s="36">
        <f>VLOOKUP(E1074,'Bon de livraison'!M:N,2,FALSE)</f>
        <v>0</v>
      </c>
      <c r="J1074" s="44">
        <f>VLOOKUP(I1074,'Bon de livraison'!J:K,2,FALSE)</f>
        <v>0</v>
      </c>
    </row>
    <row r="1075" spans="2:10" x14ac:dyDescent="0.25">
      <c r="B1075" s="19" t="e">
        <f>VLOOKUP(A1075,'Bon de livraison'!$G$3:$H$630,2,FALSE)</f>
        <v>#N/A</v>
      </c>
      <c r="F1075" s="36">
        <f>VLOOKUP(E1075,'Bon de livraison'!M:N,2,FALSE)</f>
        <v>0</v>
      </c>
      <c r="J1075" s="44">
        <f>VLOOKUP(I1075,'Bon de livraison'!J:K,2,FALSE)</f>
        <v>0</v>
      </c>
    </row>
    <row r="1076" spans="2:10" x14ac:dyDescent="0.25">
      <c r="B1076" s="19" t="e">
        <f>VLOOKUP(A1076,'Bon de livraison'!$G$3:$H$630,2,FALSE)</f>
        <v>#N/A</v>
      </c>
      <c r="F1076" s="36">
        <f>VLOOKUP(E1076,'Bon de livraison'!M:N,2,FALSE)</f>
        <v>0</v>
      </c>
      <c r="J1076" s="44">
        <f>VLOOKUP(I1076,'Bon de livraison'!J:K,2,FALSE)</f>
        <v>0</v>
      </c>
    </row>
    <row r="1077" spans="2:10" x14ac:dyDescent="0.25">
      <c r="B1077" s="19" t="e">
        <f>VLOOKUP(A1077,'Bon de livraison'!$G$3:$H$630,2,FALSE)</f>
        <v>#N/A</v>
      </c>
      <c r="F1077" s="36">
        <f>VLOOKUP(E1077,'Bon de livraison'!M:N,2,FALSE)</f>
        <v>0</v>
      </c>
      <c r="J1077" s="44">
        <f>VLOOKUP(I1077,'Bon de livraison'!J:K,2,FALSE)</f>
        <v>0</v>
      </c>
    </row>
    <row r="1078" spans="2:10" x14ac:dyDescent="0.25">
      <c r="B1078" s="19" t="e">
        <f>VLOOKUP(A1078,'Bon de livraison'!$G$3:$H$630,2,FALSE)</f>
        <v>#N/A</v>
      </c>
      <c r="F1078" s="36">
        <f>VLOOKUP(E1078,'Bon de livraison'!M:N,2,FALSE)</f>
        <v>0</v>
      </c>
      <c r="J1078" s="44">
        <f>VLOOKUP(I1078,'Bon de livraison'!J:K,2,FALSE)</f>
        <v>0</v>
      </c>
    </row>
    <row r="1079" spans="2:10" x14ac:dyDescent="0.25">
      <c r="B1079" s="19" t="e">
        <f>VLOOKUP(A1079,'Bon de livraison'!$G$3:$H$630,2,FALSE)</f>
        <v>#N/A</v>
      </c>
      <c r="F1079" s="36">
        <f>VLOOKUP(E1079,'Bon de livraison'!M:N,2,FALSE)</f>
        <v>0</v>
      </c>
      <c r="J1079" s="44">
        <f>VLOOKUP(I1079,'Bon de livraison'!J:K,2,FALSE)</f>
        <v>0</v>
      </c>
    </row>
    <row r="1080" spans="2:10" x14ac:dyDescent="0.25">
      <c r="B1080" s="19" t="e">
        <f>VLOOKUP(A1080,'Bon de livraison'!$G$3:$H$630,2,FALSE)</f>
        <v>#N/A</v>
      </c>
      <c r="F1080" s="36">
        <f>VLOOKUP(E1080,'Bon de livraison'!M:N,2,FALSE)</f>
        <v>0</v>
      </c>
      <c r="J1080" s="44">
        <f>VLOOKUP(I1080,'Bon de livraison'!J:K,2,FALSE)</f>
        <v>0</v>
      </c>
    </row>
    <row r="1081" spans="2:10" x14ac:dyDescent="0.25">
      <c r="B1081" s="19" t="e">
        <f>VLOOKUP(A1081,'Bon de livraison'!$G$3:$H$630,2,FALSE)</f>
        <v>#N/A</v>
      </c>
      <c r="F1081" s="36">
        <f>VLOOKUP(E1081,'Bon de livraison'!M:N,2,FALSE)</f>
        <v>0</v>
      </c>
      <c r="J1081" s="44">
        <f>VLOOKUP(I1081,'Bon de livraison'!J:K,2,FALSE)</f>
        <v>0</v>
      </c>
    </row>
    <row r="1082" spans="2:10" x14ac:dyDescent="0.25">
      <c r="B1082" s="19" t="e">
        <f>VLOOKUP(A1082,'Bon de livraison'!$G$3:$H$630,2,FALSE)</f>
        <v>#N/A</v>
      </c>
      <c r="F1082" s="36">
        <f>VLOOKUP(E1082,'Bon de livraison'!M:N,2,FALSE)</f>
        <v>0</v>
      </c>
      <c r="J1082" s="44">
        <f>VLOOKUP(I1082,'Bon de livraison'!J:K,2,FALSE)</f>
        <v>0</v>
      </c>
    </row>
    <row r="1083" spans="2:10" x14ac:dyDescent="0.25">
      <c r="B1083" s="19" t="e">
        <f>VLOOKUP(A1083,'Bon de livraison'!$G$3:$H$630,2,FALSE)</f>
        <v>#N/A</v>
      </c>
      <c r="F1083" s="36">
        <f>VLOOKUP(E1083,'Bon de livraison'!M:N,2,FALSE)</f>
        <v>0</v>
      </c>
      <c r="J1083" s="44">
        <f>VLOOKUP(I1083,'Bon de livraison'!J:K,2,FALSE)</f>
        <v>0</v>
      </c>
    </row>
    <row r="1084" spans="2:10" x14ac:dyDescent="0.25">
      <c r="B1084" s="19" t="e">
        <f>VLOOKUP(A1084,'Bon de livraison'!$G$3:$H$630,2,FALSE)</f>
        <v>#N/A</v>
      </c>
      <c r="F1084" s="36">
        <f>VLOOKUP(E1084,'Bon de livraison'!M:N,2,FALSE)</f>
        <v>0</v>
      </c>
      <c r="J1084" s="44">
        <f>VLOOKUP(I1084,'Bon de livraison'!J:K,2,FALSE)</f>
        <v>0</v>
      </c>
    </row>
    <row r="1085" spans="2:10" x14ac:dyDescent="0.25">
      <c r="B1085" s="19" t="e">
        <f>VLOOKUP(A1085,'Bon de livraison'!$G$3:$H$630,2,FALSE)</f>
        <v>#N/A</v>
      </c>
      <c r="F1085" s="36">
        <f>VLOOKUP(E1085,'Bon de livraison'!M:N,2,FALSE)</f>
        <v>0</v>
      </c>
      <c r="J1085" s="44">
        <f>VLOOKUP(I1085,'Bon de livraison'!J:K,2,FALSE)</f>
        <v>0</v>
      </c>
    </row>
    <row r="1086" spans="2:10" x14ac:dyDescent="0.25">
      <c r="B1086" s="19" t="e">
        <f>VLOOKUP(A1086,'Bon de livraison'!$G$3:$H$630,2,FALSE)</f>
        <v>#N/A</v>
      </c>
      <c r="F1086" s="36">
        <f>VLOOKUP(E1086,'Bon de livraison'!M:N,2,FALSE)</f>
        <v>0</v>
      </c>
      <c r="J1086" s="44">
        <f>VLOOKUP(I1086,'Bon de livraison'!J:K,2,FALSE)</f>
        <v>0</v>
      </c>
    </row>
    <row r="1087" spans="2:10" x14ac:dyDescent="0.25">
      <c r="B1087" s="19" t="e">
        <f>VLOOKUP(A1087,'Bon de livraison'!$G$3:$H$630,2,FALSE)</f>
        <v>#N/A</v>
      </c>
      <c r="F1087" s="36">
        <f>VLOOKUP(E1087,'Bon de livraison'!M:N,2,FALSE)</f>
        <v>0</v>
      </c>
      <c r="J1087" s="44">
        <f>VLOOKUP(I1087,'Bon de livraison'!J:K,2,FALSE)</f>
        <v>0</v>
      </c>
    </row>
    <row r="1088" spans="2:10" x14ac:dyDescent="0.25">
      <c r="B1088" s="19" t="e">
        <f>VLOOKUP(A1088,'Bon de livraison'!$G$3:$H$630,2,FALSE)</f>
        <v>#N/A</v>
      </c>
      <c r="F1088" s="36">
        <f>VLOOKUP(E1088,'Bon de livraison'!M:N,2,FALSE)</f>
        <v>0</v>
      </c>
      <c r="J1088" s="44">
        <f>VLOOKUP(I1088,'Bon de livraison'!J:K,2,FALSE)</f>
        <v>0</v>
      </c>
    </row>
    <row r="1089" spans="2:10" x14ac:dyDescent="0.25">
      <c r="B1089" s="19" t="e">
        <f>VLOOKUP(A1089,'Bon de livraison'!$G$3:$H$630,2,FALSE)</f>
        <v>#N/A</v>
      </c>
      <c r="F1089" s="36">
        <f>VLOOKUP(E1089,'Bon de livraison'!M:N,2,FALSE)</f>
        <v>0</v>
      </c>
      <c r="J1089" s="44">
        <f>VLOOKUP(I1089,'Bon de livraison'!J:K,2,FALSE)</f>
        <v>0</v>
      </c>
    </row>
    <row r="1090" spans="2:10" x14ac:dyDescent="0.25">
      <c r="B1090" s="19" t="e">
        <f>VLOOKUP(A1090,'Bon de livraison'!$G$3:$H$630,2,FALSE)</f>
        <v>#N/A</v>
      </c>
      <c r="F1090" s="36">
        <f>VLOOKUP(E1090,'Bon de livraison'!M:N,2,FALSE)</f>
        <v>0</v>
      </c>
      <c r="J1090" s="44">
        <f>VLOOKUP(I1090,'Bon de livraison'!J:K,2,FALSE)</f>
        <v>0</v>
      </c>
    </row>
    <row r="1091" spans="2:10" x14ac:dyDescent="0.25">
      <c r="B1091" s="19" t="e">
        <f>VLOOKUP(A1091,'Bon de livraison'!$G$3:$H$630,2,FALSE)</f>
        <v>#N/A</v>
      </c>
      <c r="F1091" s="36">
        <f>VLOOKUP(E1091,'Bon de livraison'!M:N,2,FALSE)</f>
        <v>0</v>
      </c>
      <c r="J1091" s="44">
        <f>VLOOKUP(I1091,'Bon de livraison'!J:K,2,FALSE)</f>
        <v>0</v>
      </c>
    </row>
    <row r="1092" spans="2:10" x14ac:dyDescent="0.25">
      <c r="B1092" s="19" t="e">
        <f>VLOOKUP(A1092,'Bon de livraison'!$G$3:$H$630,2,FALSE)</f>
        <v>#N/A</v>
      </c>
      <c r="F1092" s="36">
        <f>VLOOKUP(E1092,'Bon de livraison'!M:N,2,FALSE)</f>
        <v>0</v>
      </c>
      <c r="J1092" s="44">
        <f>VLOOKUP(I1092,'Bon de livraison'!J:K,2,FALSE)</f>
        <v>0</v>
      </c>
    </row>
    <row r="1093" spans="2:10" x14ac:dyDescent="0.25">
      <c r="B1093" s="19" t="e">
        <f>VLOOKUP(A1093,'Bon de livraison'!$G$3:$H$630,2,FALSE)</f>
        <v>#N/A</v>
      </c>
      <c r="F1093" s="36">
        <f>VLOOKUP(E1093,'Bon de livraison'!M:N,2,FALSE)</f>
        <v>0</v>
      </c>
      <c r="J1093" s="44">
        <f>VLOOKUP(I1093,'Bon de livraison'!J:K,2,FALSE)</f>
        <v>0</v>
      </c>
    </row>
    <row r="1094" spans="2:10" x14ac:dyDescent="0.25">
      <c r="B1094" s="19" t="e">
        <f>VLOOKUP(A1094,'Bon de livraison'!$G$3:$H$630,2,FALSE)</f>
        <v>#N/A</v>
      </c>
      <c r="F1094" s="36">
        <f>VLOOKUP(E1094,'Bon de livraison'!M:N,2,FALSE)</f>
        <v>0</v>
      </c>
      <c r="J1094" s="44">
        <f>VLOOKUP(I1094,'Bon de livraison'!J:K,2,FALSE)</f>
        <v>0</v>
      </c>
    </row>
    <row r="1095" spans="2:10" x14ac:dyDescent="0.25">
      <c r="B1095" s="19" t="e">
        <f>VLOOKUP(A1095,'Bon de livraison'!$G$3:$H$630,2,FALSE)</f>
        <v>#N/A</v>
      </c>
      <c r="F1095" s="36">
        <f>VLOOKUP(E1095,'Bon de livraison'!M:N,2,FALSE)</f>
        <v>0</v>
      </c>
      <c r="J1095" s="44">
        <f>VLOOKUP(I1095,'Bon de livraison'!J:K,2,FALSE)</f>
        <v>0</v>
      </c>
    </row>
    <row r="1096" spans="2:10" x14ac:dyDescent="0.25">
      <c r="B1096" s="19" t="e">
        <f>VLOOKUP(A1096,'Bon de livraison'!$G$3:$H$630,2,FALSE)</f>
        <v>#N/A</v>
      </c>
      <c r="F1096" s="36">
        <f>VLOOKUP(E1096,'Bon de livraison'!M:N,2,FALSE)</f>
        <v>0</v>
      </c>
      <c r="J1096" s="44">
        <f>VLOOKUP(I1096,'Bon de livraison'!J:K,2,FALSE)</f>
        <v>0</v>
      </c>
    </row>
    <row r="1097" spans="2:10" x14ac:dyDescent="0.25">
      <c r="B1097" s="19" t="e">
        <f>VLOOKUP(A1097,'Bon de livraison'!$G$3:$H$630,2,FALSE)</f>
        <v>#N/A</v>
      </c>
      <c r="F1097" s="36">
        <f>VLOOKUP(E1097,'Bon de livraison'!M:N,2,FALSE)</f>
        <v>0</v>
      </c>
      <c r="J1097" s="44">
        <f>VLOOKUP(I1097,'Bon de livraison'!J:K,2,FALSE)</f>
        <v>0</v>
      </c>
    </row>
    <row r="1098" spans="2:10" x14ac:dyDescent="0.25">
      <c r="B1098" s="19" t="e">
        <f>VLOOKUP(A1098,'Bon de livraison'!$G$3:$H$630,2,FALSE)</f>
        <v>#N/A</v>
      </c>
      <c r="F1098" s="36">
        <f>VLOOKUP(E1098,'Bon de livraison'!M:N,2,FALSE)</f>
        <v>0</v>
      </c>
      <c r="J1098" s="44">
        <f>VLOOKUP(I1098,'Bon de livraison'!J:K,2,FALSE)</f>
        <v>0</v>
      </c>
    </row>
    <row r="1099" spans="2:10" x14ac:dyDescent="0.25">
      <c r="B1099" s="19" t="e">
        <f>VLOOKUP(A1099,'Bon de livraison'!$G$3:$H$630,2,FALSE)</f>
        <v>#N/A</v>
      </c>
      <c r="F1099" s="36">
        <f>VLOOKUP(E1099,'Bon de livraison'!M:N,2,FALSE)</f>
        <v>0</v>
      </c>
      <c r="J1099" s="44">
        <f>VLOOKUP(I1099,'Bon de livraison'!J:K,2,FALSE)</f>
        <v>0</v>
      </c>
    </row>
    <row r="1100" spans="2:10" x14ac:dyDescent="0.25">
      <c r="B1100" s="19" t="e">
        <f>VLOOKUP(A1100,'Bon de livraison'!$G$3:$H$630,2,FALSE)</f>
        <v>#N/A</v>
      </c>
      <c r="F1100" s="36">
        <f>VLOOKUP(E1100,'Bon de livraison'!M:N,2,FALSE)</f>
        <v>0</v>
      </c>
      <c r="J1100" s="44">
        <f>VLOOKUP(I1100,'Bon de livraison'!J:K,2,FALSE)</f>
        <v>0</v>
      </c>
    </row>
    <row r="1101" spans="2:10" x14ac:dyDescent="0.25">
      <c r="B1101" s="19" t="e">
        <f>VLOOKUP(A1101,'Bon de livraison'!$G$3:$H$630,2,FALSE)</f>
        <v>#N/A</v>
      </c>
      <c r="F1101" s="36">
        <f>VLOOKUP(E1101,'Bon de livraison'!M:N,2,FALSE)</f>
        <v>0</v>
      </c>
      <c r="J1101" s="44">
        <f>VLOOKUP(I1101,'Bon de livraison'!J:K,2,FALSE)</f>
        <v>0</v>
      </c>
    </row>
    <row r="1102" spans="2:10" x14ac:dyDescent="0.25">
      <c r="B1102" s="19" t="e">
        <f>VLOOKUP(A1102,'Bon de livraison'!$G$3:$H$630,2,FALSE)</f>
        <v>#N/A</v>
      </c>
      <c r="F1102" s="36">
        <f>VLOOKUP(E1102,'Bon de livraison'!M:N,2,FALSE)</f>
        <v>0</v>
      </c>
      <c r="J1102" s="44">
        <f>VLOOKUP(I1102,'Bon de livraison'!J:K,2,FALSE)</f>
        <v>0</v>
      </c>
    </row>
    <row r="1103" spans="2:10" x14ac:dyDescent="0.25">
      <c r="B1103" s="19" t="e">
        <f>VLOOKUP(A1103,'Bon de livraison'!$G$3:$H$630,2,FALSE)</f>
        <v>#N/A</v>
      </c>
      <c r="F1103" s="36">
        <f>VLOOKUP(E1103,'Bon de livraison'!M:N,2,FALSE)</f>
        <v>0</v>
      </c>
      <c r="J1103" s="44">
        <f>VLOOKUP(I1103,'Bon de livraison'!J:K,2,FALSE)</f>
        <v>0</v>
      </c>
    </row>
    <row r="1104" spans="2:10" x14ac:dyDescent="0.25">
      <c r="B1104" s="19" t="e">
        <f>VLOOKUP(A1104,'Bon de livraison'!$G$3:$H$630,2,FALSE)</f>
        <v>#N/A</v>
      </c>
      <c r="F1104" s="36">
        <f>VLOOKUP(E1104,'Bon de livraison'!M:N,2,FALSE)</f>
        <v>0</v>
      </c>
      <c r="J1104" s="44">
        <f>VLOOKUP(I1104,'Bon de livraison'!J:K,2,FALSE)</f>
        <v>0</v>
      </c>
    </row>
    <row r="1105" spans="2:10" x14ac:dyDescent="0.25">
      <c r="B1105" s="19" t="e">
        <f>VLOOKUP(A1105,'Bon de livraison'!$G$3:$H$630,2,FALSE)</f>
        <v>#N/A</v>
      </c>
      <c r="F1105" s="36">
        <f>VLOOKUP(E1105,'Bon de livraison'!M:N,2,FALSE)</f>
        <v>0</v>
      </c>
      <c r="J1105" s="44">
        <f>VLOOKUP(I1105,'Bon de livraison'!J:K,2,FALSE)</f>
        <v>0</v>
      </c>
    </row>
    <row r="1106" spans="2:10" x14ac:dyDescent="0.25">
      <c r="B1106" s="19" t="e">
        <f>VLOOKUP(A1106,'Bon de livraison'!$G$3:$H$630,2,FALSE)</f>
        <v>#N/A</v>
      </c>
      <c r="F1106" s="36">
        <f>VLOOKUP(E1106,'Bon de livraison'!M:N,2,FALSE)</f>
        <v>0</v>
      </c>
      <c r="J1106" s="44">
        <f>VLOOKUP(I1106,'Bon de livraison'!J:K,2,FALSE)</f>
        <v>0</v>
      </c>
    </row>
    <row r="1107" spans="2:10" x14ac:dyDescent="0.25">
      <c r="B1107" s="19" t="e">
        <f>VLOOKUP(A1107,'Bon de livraison'!$G$3:$H$630,2,FALSE)</f>
        <v>#N/A</v>
      </c>
      <c r="F1107" s="36">
        <f>VLOOKUP(E1107,'Bon de livraison'!M:N,2,FALSE)</f>
        <v>0</v>
      </c>
      <c r="J1107" s="44">
        <f>VLOOKUP(I1107,'Bon de livraison'!J:K,2,FALSE)</f>
        <v>0</v>
      </c>
    </row>
    <row r="1108" spans="2:10" x14ac:dyDescent="0.25">
      <c r="B1108" s="19" t="e">
        <f>VLOOKUP(A1108,'Bon de livraison'!$G$3:$H$630,2,FALSE)</f>
        <v>#N/A</v>
      </c>
      <c r="F1108" s="36">
        <f>VLOOKUP(E1108,'Bon de livraison'!M:N,2,FALSE)</f>
        <v>0</v>
      </c>
      <c r="J1108" s="44">
        <f>VLOOKUP(I1108,'Bon de livraison'!J:K,2,FALSE)</f>
        <v>0</v>
      </c>
    </row>
    <row r="1109" spans="2:10" x14ac:dyDescent="0.25">
      <c r="B1109" s="19" t="e">
        <f>VLOOKUP(A1109,'Bon de livraison'!$G$3:$H$630,2,FALSE)</f>
        <v>#N/A</v>
      </c>
      <c r="F1109" s="36">
        <f>VLOOKUP(E1109,'Bon de livraison'!M:N,2,FALSE)</f>
        <v>0</v>
      </c>
      <c r="J1109" s="44">
        <f>VLOOKUP(I1109,'Bon de livraison'!J:K,2,FALSE)</f>
        <v>0</v>
      </c>
    </row>
    <row r="1110" spans="2:10" x14ac:dyDescent="0.25">
      <c r="B1110" s="19" t="e">
        <f>VLOOKUP(A1110,'Bon de livraison'!$G$3:$H$630,2,FALSE)</f>
        <v>#N/A</v>
      </c>
      <c r="F1110" s="36">
        <f>VLOOKUP(E1110,'Bon de livraison'!M:N,2,FALSE)</f>
        <v>0</v>
      </c>
      <c r="J1110" s="44">
        <f>VLOOKUP(I1110,'Bon de livraison'!J:K,2,FALSE)</f>
        <v>0</v>
      </c>
    </row>
    <row r="1111" spans="2:10" x14ac:dyDescent="0.25">
      <c r="B1111" s="19" t="e">
        <f>VLOOKUP(A1111,'Bon de livraison'!$G$3:$H$630,2,FALSE)</f>
        <v>#N/A</v>
      </c>
      <c r="F1111" s="36">
        <f>VLOOKUP(E1111,'Bon de livraison'!M:N,2,FALSE)</f>
        <v>0</v>
      </c>
      <c r="J1111" s="44">
        <f>VLOOKUP(I1111,'Bon de livraison'!J:K,2,FALSE)</f>
        <v>0</v>
      </c>
    </row>
    <row r="1112" spans="2:10" x14ac:dyDescent="0.25">
      <c r="B1112" s="19" t="e">
        <f>VLOOKUP(A1112,'Bon de livraison'!$G$3:$H$630,2,FALSE)</f>
        <v>#N/A</v>
      </c>
      <c r="F1112" s="36">
        <f>VLOOKUP(E1112,'Bon de livraison'!M:N,2,FALSE)</f>
        <v>0</v>
      </c>
      <c r="J1112" s="44">
        <f>VLOOKUP(I1112,'Bon de livraison'!J:K,2,FALSE)</f>
        <v>0</v>
      </c>
    </row>
    <row r="1113" spans="2:10" x14ac:dyDescent="0.25">
      <c r="B1113" s="19" t="e">
        <f>VLOOKUP(A1113,'Bon de livraison'!$G$3:$H$630,2,FALSE)</f>
        <v>#N/A</v>
      </c>
      <c r="F1113" s="36">
        <f>VLOOKUP(E1113,'Bon de livraison'!M:N,2,FALSE)</f>
        <v>0</v>
      </c>
      <c r="J1113" s="44">
        <f>VLOOKUP(I1113,'Bon de livraison'!J:K,2,FALSE)</f>
        <v>0</v>
      </c>
    </row>
    <row r="1114" spans="2:10" x14ac:dyDescent="0.25">
      <c r="B1114" s="19" t="e">
        <f>VLOOKUP(A1114,'Bon de livraison'!$G$3:$H$630,2,FALSE)</f>
        <v>#N/A</v>
      </c>
      <c r="F1114" s="36">
        <f>VLOOKUP(E1114,'Bon de livraison'!M:N,2,FALSE)</f>
        <v>0</v>
      </c>
      <c r="J1114" s="44">
        <f>VLOOKUP(I1114,'Bon de livraison'!J:K,2,FALSE)</f>
        <v>0</v>
      </c>
    </row>
    <row r="1115" spans="2:10" x14ac:dyDescent="0.25">
      <c r="B1115" s="19" t="e">
        <f>VLOOKUP(A1115,'Bon de livraison'!$G$3:$H$630,2,FALSE)</f>
        <v>#N/A</v>
      </c>
      <c r="F1115" s="36">
        <f>VLOOKUP(E1115,'Bon de livraison'!M:N,2,FALSE)</f>
        <v>0</v>
      </c>
      <c r="J1115" s="44">
        <f>VLOOKUP(I1115,'Bon de livraison'!J:K,2,FALSE)</f>
        <v>0</v>
      </c>
    </row>
    <row r="1116" spans="2:10" x14ac:dyDescent="0.25">
      <c r="B1116" s="19" t="e">
        <f>VLOOKUP(A1116,'Bon de livraison'!$G$3:$H$630,2,FALSE)</f>
        <v>#N/A</v>
      </c>
      <c r="F1116" s="36">
        <f>VLOOKUP(E1116,'Bon de livraison'!M:N,2,FALSE)</f>
        <v>0</v>
      </c>
      <c r="J1116" s="44">
        <f>VLOOKUP(I1116,'Bon de livraison'!J:K,2,FALSE)</f>
        <v>0</v>
      </c>
    </row>
    <row r="1117" spans="2:10" x14ac:dyDescent="0.25">
      <c r="B1117" s="19" t="e">
        <f>VLOOKUP(A1117,'Bon de livraison'!$G$3:$H$630,2,FALSE)</f>
        <v>#N/A</v>
      </c>
      <c r="F1117" s="36">
        <f>VLOOKUP(E1117,'Bon de livraison'!M:N,2,FALSE)</f>
        <v>0</v>
      </c>
      <c r="J1117" s="44">
        <f>VLOOKUP(I1117,'Bon de livraison'!J:K,2,FALSE)</f>
        <v>0</v>
      </c>
    </row>
    <row r="1118" spans="2:10" x14ac:dyDescent="0.25">
      <c r="B1118" s="19" t="e">
        <f>VLOOKUP(A1118,'Bon de livraison'!$G$3:$H$630,2,FALSE)</f>
        <v>#N/A</v>
      </c>
      <c r="F1118" s="36">
        <f>VLOOKUP(E1118,'Bon de livraison'!M:N,2,FALSE)</f>
        <v>0</v>
      </c>
      <c r="J1118" s="44">
        <f>VLOOKUP(I1118,'Bon de livraison'!J:K,2,FALSE)</f>
        <v>0</v>
      </c>
    </row>
    <row r="1119" spans="2:10" x14ac:dyDescent="0.25">
      <c r="B1119" s="19" t="e">
        <f>VLOOKUP(A1119,'Bon de livraison'!$G$3:$H$630,2,FALSE)</f>
        <v>#N/A</v>
      </c>
      <c r="F1119" s="36">
        <f>VLOOKUP(E1119,'Bon de livraison'!M:N,2,FALSE)</f>
        <v>0</v>
      </c>
      <c r="J1119" s="44">
        <f>VLOOKUP(I1119,'Bon de livraison'!J:K,2,FALSE)</f>
        <v>0</v>
      </c>
    </row>
    <row r="1120" spans="2:10" x14ac:dyDescent="0.25">
      <c r="B1120" s="19" t="e">
        <f>VLOOKUP(A1120,'Bon de livraison'!$G$3:$H$630,2,FALSE)</f>
        <v>#N/A</v>
      </c>
      <c r="F1120" s="36">
        <f>VLOOKUP(E1120,'Bon de livraison'!M:N,2,FALSE)</f>
        <v>0</v>
      </c>
      <c r="J1120" s="44">
        <f>VLOOKUP(I1120,'Bon de livraison'!J:K,2,FALSE)</f>
        <v>0</v>
      </c>
    </row>
    <row r="1121" spans="2:10" x14ac:dyDescent="0.25">
      <c r="B1121" s="19" t="e">
        <f>VLOOKUP(A1121,'Bon de livraison'!$G$3:$H$630,2,FALSE)</f>
        <v>#N/A</v>
      </c>
      <c r="F1121" s="36">
        <f>VLOOKUP(E1121,'Bon de livraison'!M:N,2,FALSE)</f>
        <v>0</v>
      </c>
      <c r="J1121" s="44">
        <f>VLOOKUP(I1121,'Bon de livraison'!J:K,2,FALSE)</f>
        <v>0</v>
      </c>
    </row>
    <row r="1122" spans="2:10" x14ac:dyDescent="0.25">
      <c r="B1122" s="19" t="e">
        <f>VLOOKUP(A1122,'Bon de livraison'!$G$3:$H$630,2,FALSE)</f>
        <v>#N/A</v>
      </c>
      <c r="F1122" s="36">
        <f>VLOOKUP(E1122,'Bon de livraison'!M:N,2,FALSE)</f>
        <v>0</v>
      </c>
      <c r="J1122" s="44">
        <f>VLOOKUP(I1122,'Bon de livraison'!J:K,2,FALSE)</f>
        <v>0</v>
      </c>
    </row>
    <row r="1123" spans="2:10" x14ac:dyDescent="0.25">
      <c r="B1123" s="19" t="e">
        <f>VLOOKUP(A1123,'Bon de livraison'!$G$3:$H$630,2,FALSE)</f>
        <v>#N/A</v>
      </c>
      <c r="F1123" s="36">
        <f>VLOOKUP(E1123,'Bon de livraison'!M:N,2,FALSE)</f>
        <v>0</v>
      </c>
      <c r="J1123" s="44">
        <f>VLOOKUP(I1123,'Bon de livraison'!J:K,2,FALSE)</f>
        <v>0</v>
      </c>
    </row>
    <row r="1124" spans="2:10" x14ac:dyDescent="0.25">
      <c r="B1124" s="19" t="e">
        <f>VLOOKUP(A1124,'Bon de livraison'!$G$3:$H$630,2,FALSE)</f>
        <v>#N/A</v>
      </c>
      <c r="F1124" s="36">
        <f>VLOOKUP(E1124,'Bon de livraison'!M:N,2,FALSE)</f>
        <v>0</v>
      </c>
      <c r="J1124" s="44">
        <f>VLOOKUP(I1124,'Bon de livraison'!J:K,2,FALSE)</f>
        <v>0</v>
      </c>
    </row>
    <row r="1125" spans="2:10" x14ac:dyDescent="0.25">
      <c r="B1125" s="19" t="e">
        <f>VLOOKUP(A1125,'Bon de livraison'!$G$3:$H$630,2,FALSE)</f>
        <v>#N/A</v>
      </c>
      <c r="F1125" s="36">
        <f>VLOOKUP(E1125,'Bon de livraison'!M:N,2,FALSE)</f>
        <v>0</v>
      </c>
      <c r="J1125" s="44">
        <f>VLOOKUP(I1125,'Bon de livraison'!J:K,2,FALSE)</f>
        <v>0</v>
      </c>
    </row>
    <row r="1126" spans="2:10" x14ac:dyDescent="0.25">
      <c r="B1126" s="19" t="e">
        <f>VLOOKUP(A1126,'Bon de livraison'!$G$3:$H$630,2,FALSE)</f>
        <v>#N/A</v>
      </c>
      <c r="F1126" s="36">
        <f>VLOOKUP(E1126,'Bon de livraison'!M:N,2,FALSE)</f>
        <v>0</v>
      </c>
      <c r="J1126" s="44">
        <f>VLOOKUP(I1126,'Bon de livraison'!J:K,2,FALSE)</f>
        <v>0</v>
      </c>
    </row>
    <row r="1127" spans="2:10" x14ac:dyDescent="0.25">
      <c r="B1127" s="19" t="e">
        <f>VLOOKUP(A1127,'Bon de livraison'!$G$3:$H$630,2,FALSE)</f>
        <v>#N/A</v>
      </c>
      <c r="F1127" s="36">
        <f>VLOOKUP(E1127,'Bon de livraison'!M:N,2,FALSE)</f>
        <v>0</v>
      </c>
      <c r="J1127" s="44">
        <f>VLOOKUP(I1127,'Bon de livraison'!J:K,2,FALSE)</f>
        <v>0</v>
      </c>
    </row>
    <row r="1128" spans="2:10" x14ac:dyDescent="0.25">
      <c r="B1128" s="19" t="e">
        <f>VLOOKUP(A1128,'Bon de livraison'!$G$3:$H$630,2,FALSE)</f>
        <v>#N/A</v>
      </c>
      <c r="F1128" s="36">
        <f>VLOOKUP(E1128,'Bon de livraison'!M:N,2,FALSE)</f>
        <v>0</v>
      </c>
      <c r="J1128" s="44">
        <f>VLOOKUP(I1128,'Bon de livraison'!J:K,2,FALSE)</f>
        <v>0</v>
      </c>
    </row>
    <row r="1129" spans="2:10" x14ac:dyDescent="0.25">
      <c r="B1129" s="19" t="e">
        <f>VLOOKUP(A1129,'Bon de livraison'!$G$3:$H$630,2,FALSE)</f>
        <v>#N/A</v>
      </c>
      <c r="F1129" s="36">
        <f>VLOOKUP(E1129,'Bon de livraison'!M:N,2,FALSE)</f>
        <v>0</v>
      </c>
      <c r="J1129" s="44">
        <f>VLOOKUP(I1129,'Bon de livraison'!J:K,2,FALSE)</f>
        <v>0</v>
      </c>
    </row>
    <row r="1130" spans="2:10" x14ac:dyDescent="0.25">
      <c r="B1130" s="19" t="e">
        <f>VLOOKUP(A1130,'Bon de livraison'!$G$3:$H$630,2,FALSE)</f>
        <v>#N/A</v>
      </c>
      <c r="F1130" s="36">
        <f>VLOOKUP(E1130,'Bon de livraison'!M:N,2,FALSE)</f>
        <v>0</v>
      </c>
      <c r="J1130" s="44">
        <f>VLOOKUP(I1130,'Bon de livraison'!J:K,2,FALSE)</f>
        <v>0</v>
      </c>
    </row>
    <row r="1131" spans="2:10" x14ac:dyDescent="0.25">
      <c r="B1131" s="19" t="e">
        <f>VLOOKUP(A1131,'Bon de livraison'!$G$3:$H$630,2,FALSE)</f>
        <v>#N/A</v>
      </c>
      <c r="F1131" s="36">
        <f>VLOOKUP(E1131,'Bon de livraison'!M:N,2,FALSE)</f>
        <v>0</v>
      </c>
      <c r="J1131" s="44">
        <f>VLOOKUP(I1131,'Bon de livraison'!J:K,2,FALSE)</f>
        <v>0</v>
      </c>
    </row>
    <row r="1132" spans="2:10" x14ac:dyDescent="0.25">
      <c r="B1132" s="19" t="e">
        <f>VLOOKUP(A1132,'Bon de livraison'!$G$3:$H$630,2,FALSE)</f>
        <v>#N/A</v>
      </c>
      <c r="F1132" s="36">
        <f>VLOOKUP(E1132,'Bon de livraison'!M:N,2,FALSE)</f>
        <v>0</v>
      </c>
      <c r="J1132" s="44">
        <f>VLOOKUP(I1132,'Bon de livraison'!J:K,2,FALSE)</f>
        <v>0</v>
      </c>
    </row>
    <row r="1133" spans="2:10" x14ac:dyDescent="0.25">
      <c r="B1133" s="19" t="e">
        <f>VLOOKUP(A1133,'Bon de livraison'!$G$3:$H$630,2,FALSE)</f>
        <v>#N/A</v>
      </c>
      <c r="F1133" s="36">
        <f>VLOOKUP(E1133,'Bon de livraison'!M:N,2,FALSE)</f>
        <v>0</v>
      </c>
      <c r="J1133" s="44">
        <f>VLOOKUP(I1133,'Bon de livraison'!J:K,2,FALSE)</f>
        <v>0</v>
      </c>
    </row>
    <row r="1134" spans="2:10" x14ac:dyDescent="0.25">
      <c r="B1134" s="19" t="e">
        <f>VLOOKUP(A1134,'Bon de livraison'!$G$3:$H$630,2,FALSE)</f>
        <v>#N/A</v>
      </c>
      <c r="F1134" s="36">
        <f>VLOOKUP(E1134,'Bon de livraison'!M:N,2,FALSE)</f>
        <v>0</v>
      </c>
      <c r="J1134" s="44">
        <f>VLOOKUP(I1134,'Bon de livraison'!J:K,2,FALSE)</f>
        <v>0</v>
      </c>
    </row>
    <row r="1135" spans="2:10" x14ac:dyDescent="0.25">
      <c r="B1135" s="19" t="e">
        <f>VLOOKUP(A1135,'Bon de livraison'!$G$3:$H$630,2,FALSE)</f>
        <v>#N/A</v>
      </c>
      <c r="F1135" s="36">
        <f>VLOOKUP(E1135,'Bon de livraison'!M:N,2,FALSE)</f>
        <v>0</v>
      </c>
      <c r="J1135" s="44">
        <f>VLOOKUP(I1135,'Bon de livraison'!J:K,2,FALSE)</f>
        <v>0</v>
      </c>
    </row>
    <row r="1136" spans="2:10" x14ac:dyDescent="0.25">
      <c r="B1136" s="19" t="e">
        <f>VLOOKUP(A1136,'Bon de livraison'!$G$3:$H$630,2,FALSE)</f>
        <v>#N/A</v>
      </c>
      <c r="F1136" s="36">
        <f>VLOOKUP(E1136,'Bon de livraison'!M:N,2,FALSE)</f>
        <v>0</v>
      </c>
      <c r="J1136" s="44">
        <f>VLOOKUP(I1136,'Bon de livraison'!J:K,2,FALSE)</f>
        <v>0</v>
      </c>
    </row>
    <row r="1137" spans="2:10" x14ac:dyDescent="0.25">
      <c r="B1137" s="19" t="e">
        <f>VLOOKUP(A1137,'Bon de livraison'!$G$3:$H$630,2,FALSE)</f>
        <v>#N/A</v>
      </c>
      <c r="F1137" s="36">
        <f>VLOOKUP(E1137,'Bon de livraison'!M:N,2,FALSE)</f>
        <v>0</v>
      </c>
      <c r="J1137" s="44">
        <f>VLOOKUP(I1137,'Bon de livraison'!J:K,2,FALSE)</f>
        <v>0</v>
      </c>
    </row>
    <row r="1138" spans="2:10" x14ac:dyDescent="0.25">
      <c r="B1138" s="19" t="e">
        <f>VLOOKUP(A1138,'Bon de livraison'!$G$3:$H$630,2,FALSE)</f>
        <v>#N/A</v>
      </c>
      <c r="F1138" s="36">
        <f>VLOOKUP(E1138,'Bon de livraison'!M:N,2,FALSE)</f>
        <v>0</v>
      </c>
      <c r="J1138" s="44">
        <f>VLOOKUP(I1138,'Bon de livraison'!J:K,2,FALSE)</f>
        <v>0</v>
      </c>
    </row>
    <row r="1139" spans="2:10" x14ac:dyDescent="0.25">
      <c r="B1139" s="19" t="e">
        <f>VLOOKUP(A1139,'Bon de livraison'!$G$3:$H$630,2,FALSE)</f>
        <v>#N/A</v>
      </c>
      <c r="F1139" s="36">
        <f>VLOOKUP(E1139,'Bon de livraison'!M:N,2,FALSE)</f>
        <v>0</v>
      </c>
      <c r="J1139" s="44">
        <f>VLOOKUP(I1139,'Bon de livraison'!J:K,2,FALSE)</f>
        <v>0</v>
      </c>
    </row>
    <row r="1140" spans="2:10" x14ac:dyDescent="0.25">
      <c r="B1140" s="19" t="e">
        <f>VLOOKUP(A1140,'Bon de livraison'!$G$3:$H$630,2,FALSE)</f>
        <v>#N/A</v>
      </c>
      <c r="F1140" s="36">
        <f>VLOOKUP(E1140,'Bon de livraison'!M:N,2,FALSE)</f>
        <v>0</v>
      </c>
      <c r="J1140" s="44">
        <f>VLOOKUP(I1140,'Bon de livraison'!J:K,2,FALSE)</f>
        <v>0</v>
      </c>
    </row>
    <row r="1141" spans="2:10" x14ac:dyDescent="0.25">
      <c r="B1141" s="19" t="e">
        <f>VLOOKUP(A1141,'Bon de livraison'!$G$3:$H$630,2,FALSE)</f>
        <v>#N/A</v>
      </c>
      <c r="F1141" s="36">
        <f>VLOOKUP(E1141,'Bon de livraison'!M:N,2,FALSE)</f>
        <v>0</v>
      </c>
      <c r="J1141" s="44">
        <f>VLOOKUP(I1141,'Bon de livraison'!J:K,2,FALSE)</f>
        <v>0</v>
      </c>
    </row>
    <row r="1142" spans="2:10" x14ac:dyDescent="0.25">
      <c r="B1142" s="19" t="e">
        <f>VLOOKUP(A1142,'Bon de livraison'!$G$3:$H$630,2,FALSE)</f>
        <v>#N/A</v>
      </c>
      <c r="F1142" s="36">
        <f>VLOOKUP(E1142,'Bon de livraison'!M:N,2,FALSE)</f>
        <v>0</v>
      </c>
      <c r="J1142" s="44">
        <f>VLOOKUP(I1142,'Bon de livraison'!J:K,2,FALSE)</f>
        <v>0</v>
      </c>
    </row>
    <row r="1143" spans="2:10" x14ac:dyDescent="0.25">
      <c r="B1143" s="19" t="e">
        <f>VLOOKUP(A1143,'Bon de livraison'!$G$3:$H$630,2,FALSE)</f>
        <v>#N/A</v>
      </c>
      <c r="F1143" s="36">
        <f>VLOOKUP(E1143,'Bon de livraison'!M:N,2,FALSE)</f>
        <v>0</v>
      </c>
      <c r="J1143" s="44">
        <f>VLOOKUP(I1143,'Bon de livraison'!J:K,2,FALSE)</f>
        <v>0</v>
      </c>
    </row>
    <row r="1144" spans="2:10" x14ac:dyDescent="0.25">
      <c r="B1144" s="19" t="e">
        <f>VLOOKUP(A1144,'Bon de livraison'!$G$3:$H$630,2,FALSE)</f>
        <v>#N/A</v>
      </c>
      <c r="F1144" s="36">
        <f>VLOOKUP(E1144,'Bon de livraison'!M:N,2,FALSE)</f>
        <v>0</v>
      </c>
      <c r="J1144" s="44">
        <f>VLOOKUP(I1144,'Bon de livraison'!J:K,2,FALSE)</f>
        <v>0</v>
      </c>
    </row>
    <row r="1145" spans="2:10" x14ac:dyDescent="0.25">
      <c r="B1145" s="19" t="e">
        <f>VLOOKUP(A1145,'Bon de livraison'!$G$3:$H$630,2,FALSE)</f>
        <v>#N/A</v>
      </c>
      <c r="F1145" s="36">
        <f>VLOOKUP(E1145,'Bon de livraison'!M:N,2,FALSE)</f>
        <v>0</v>
      </c>
      <c r="J1145" s="44">
        <f>VLOOKUP(I1145,'Bon de livraison'!J:K,2,FALSE)</f>
        <v>0</v>
      </c>
    </row>
    <row r="1146" spans="2:10" x14ac:dyDescent="0.25">
      <c r="B1146" s="19" t="e">
        <f>VLOOKUP(A1146,'Bon de livraison'!$G$3:$H$630,2,FALSE)</f>
        <v>#N/A</v>
      </c>
      <c r="F1146" s="36">
        <f>VLOOKUP(E1146,'Bon de livraison'!M:N,2,FALSE)</f>
        <v>0</v>
      </c>
      <c r="J1146" s="44">
        <f>VLOOKUP(I1146,'Bon de livraison'!J:K,2,FALSE)</f>
        <v>0</v>
      </c>
    </row>
    <row r="1147" spans="2:10" x14ac:dyDescent="0.25">
      <c r="B1147" s="19" t="e">
        <f>VLOOKUP(A1147,'Bon de livraison'!$G$3:$H$630,2,FALSE)</f>
        <v>#N/A</v>
      </c>
      <c r="F1147" s="36">
        <f>VLOOKUP(E1147,'Bon de livraison'!M:N,2,FALSE)</f>
        <v>0</v>
      </c>
      <c r="J1147" s="44">
        <f>VLOOKUP(I1147,'Bon de livraison'!J:K,2,FALSE)</f>
        <v>0</v>
      </c>
    </row>
    <row r="1148" spans="2:10" x14ac:dyDescent="0.25">
      <c r="B1148" s="19" t="e">
        <f>VLOOKUP(A1148,'Bon de livraison'!$G$3:$H$630,2,FALSE)</f>
        <v>#N/A</v>
      </c>
      <c r="F1148" s="36">
        <f>VLOOKUP(E1148,'Bon de livraison'!M:N,2,FALSE)</f>
        <v>0</v>
      </c>
      <c r="J1148" s="44">
        <f>VLOOKUP(I1148,'Bon de livraison'!J:K,2,FALSE)</f>
        <v>0</v>
      </c>
    </row>
    <row r="1149" spans="2:10" x14ac:dyDescent="0.25">
      <c r="B1149" s="19" t="e">
        <f>VLOOKUP(A1149,'Bon de livraison'!$G$3:$H$630,2,FALSE)</f>
        <v>#N/A</v>
      </c>
      <c r="F1149" s="36">
        <f>VLOOKUP(E1149,'Bon de livraison'!M:N,2,FALSE)</f>
        <v>0</v>
      </c>
      <c r="J1149" s="44">
        <f>VLOOKUP(I1149,'Bon de livraison'!J:K,2,FALSE)</f>
        <v>0</v>
      </c>
    </row>
    <row r="1150" spans="2:10" x14ac:dyDescent="0.25">
      <c r="B1150" s="19" t="e">
        <f>VLOOKUP(A1150,'Bon de livraison'!$G$3:$H$630,2,FALSE)</f>
        <v>#N/A</v>
      </c>
      <c r="F1150" s="36">
        <f>VLOOKUP(E1150,'Bon de livraison'!M:N,2,FALSE)</f>
        <v>0</v>
      </c>
      <c r="J1150" s="44">
        <f>VLOOKUP(I1150,'Bon de livraison'!J:K,2,FALSE)</f>
        <v>0</v>
      </c>
    </row>
    <row r="1151" spans="2:10" x14ac:dyDescent="0.25">
      <c r="B1151" s="19" t="e">
        <f>VLOOKUP(A1151,'Bon de livraison'!$G$3:$H$630,2,FALSE)</f>
        <v>#N/A</v>
      </c>
      <c r="F1151" s="36">
        <f>VLOOKUP(E1151,'Bon de livraison'!M:N,2,FALSE)</f>
        <v>0</v>
      </c>
      <c r="J1151" s="44">
        <f>VLOOKUP(I1151,'Bon de livraison'!J:K,2,FALSE)</f>
        <v>0</v>
      </c>
    </row>
    <row r="1152" spans="2:10" x14ac:dyDescent="0.25">
      <c r="B1152" s="19" t="e">
        <f>VLOOKUP(A1152,'Bon de livraison'!$G$3:$H$630,2,FALSE)</f>
        <v>#N/A</v>
      </c>
      <c r="F1152" s="36">
        <f>VLOOKUP(E1152,'Bon de livraison'!M:N,2,FALSE)</f>
        <v>0</v>
      </c>
      <c r="J1152" s="44">
        <f>VLOOKUP(I1152,'Bon de livraison'!J:K,2,FALSE)</f>
        <v>0</v>
      </c>
    </row>
    <row r="1153" spans="2:10" x14ac:dyDescent="0.25">
      <c r="B1153" s="19" t="e">
        <f>VLOOKUP(A1153,'Bon de livraison'!$G$3:$H$630,2,FALSE)</f>
        <v>#N/A</v>
      </c>
      <c r="F1153" s="36">
        <f>VLOOKUP(E1153,'Bon de livraison'!M:N,2,FALSE)</f>
        <v>0</v>
      </c>
      <c r="J1153" s="44">
        <f>VLOOKUP(I1153,'Bon de livraison'!J:K,2,FALSE)</f>
        <v>0</v>
      </c>
    </row>
    <row r="1154" spans="2:10" x14ac:dyDescent="0.25">
      <c r="B1154" s="19" t="e">
        <f>VLOOKUP(A1154,'Bon de livraison'!$G$3:$H$630,2,FALSE)</f>
        <v>#N/A</v>
      </c>
      <c r="F1154" s="36">
        <f>VLOOKUP(E1154,'Bon de livraison'!M:N,2,FALSE)</f>
        <v>0</v>
      </c>
      <c r="J1154" s="44">
        <f>VLOOKUP(I1154,'Bon de livraison'!J:K,2,FALSE)</f>
        <v>0</v>
      </c>
    </row>
    <row r="1155" spans="2:10" x14ac:dyDescent="0.25">
      <c r="B1155" s="19" t="e">
        <f>VLOOKUP(A1155,'Bon de livraison'!$G$3:$H$630,2,FALSE)</f>
        <v>#N/A</v>
      </c>
      <c r="F1155" s="36">
        <f>VLOOKUP(E1155,'Bon de livraison'!M:N,2,FALSE)</f>
        <v>0</v>
      </c>
      <c r="J1155" s="44">
        <f>VLOOKUP(I1155,'Bon de livraison'!J:K,2,FALSE)</f>
        <v>0</v>
      </c>
    </row>
    <row r="1156" spans="2:10" x14ac:dyDescent="0.25">
      <c r="B1156" s="19" t="e">
        <f>VLOOKUP(A1156,'Bon de livraison'!$G$3:$H$630,2,FALSE)</f>
        <v>#N/A</v>
      </c>
      <c r="F1156" s="36">
        <f>VLOOKUP(E1156,'Bon de livraison'!M:N,2,FALSE)</f>
        <v>0</v>
      </c>
      <c r="J1156" s="44">
        <f>VLOOKUP(I1156,'Bon de livraison'!J:K,2,FALSE)</f>
        <v>0</v>
      </c>
    </row>
    <row r="1157" spans="2:10" x14ac:dyDescent="0.25">
      <c r="B1157" s="19" t="e">
        <f>VLOOKUP(A1157,'Bon de livraison'!$G$3:$H$630,2,FALSE)</f>
        <v>#N/A</v>
      </c>
      <c r="F1157" s="36">
        <f>VLOOKUP(E1157,'Bon de livraison'!M:N,2,FALSE)</f>
        <v>0</v>
      </c>
      <c r="J1157" s="44">
        <f>VLOOKUP(I1157,'Bon de livraison'!J:K,2,FALSE)</f>
        <v>0</v>
      </c>
    </row>
    <row r="1158" spans="2:10" x14ac:dyDescent="0.25">
      <c r="B1158" s="19" t="e">
        <f>VLOOKUP(A1158,'Bon de livraison'!$G$3:$H$630,2,FALSE)</f>
        <v>#N/A</v>
      </c>
      <c r="F1158" s="36">
        <f>VLOOKUP(E1158,'Bon de livraison'!M:N,2,FALSE)</f>
        <v>0</v>
      </c>
      <c r="J1158" s="44">
        <f>VLOOKUP(I1158,'Bon de livraison'!J:K,2,FALSE)</f>
        <v>0</v>
      </c>
    </row>
    <row r="1159" spans="2:10" x14ac:dyDescent="0.25">
      <c r="B1159" s="19" t="e">
        <f>VLOOKUP(A1159,'Bon de livraison'!$G$3:$H$630,2,FALSE)</f>
        <v>#N/A</v>
      </c>
      <c r="F1159" s="36">
        <f>VLOOKUP(E1159,'Bon de livraison'!M:N,2,FALSE)</f>
        <v>0</v>
      </c>
      <c r="J1159" s="44">
        <f>VLOOKUP(I1159,'Bon de livraison'!J:K,2,FALSE)</f>
        <v>0</v>
      </c>
    </row>
    <row r="1160" spans="2:10" x14ac:dyDescent="0.25">
      <c r="B1160" s="19" t="e">
        <f>VLOOKUP(A1160,'Bon de livraison'!$G$3:$H$630,2,FALSE)</f>
        <v>#N/A</v>
      </c>
      <c r="F1160" s="36">
        <f>VLOOKUP(E1160,'Bon de livraison'!M:N,2,FALSE)</f>
        <v>0</v>
      </c>
      <c r="J1160" s="44">
        <f>VLOOKUP(I1160,'Bon de livraison'!J:K,2,FALSE)</f>
        <v>0</v>
      </c>
    </row>
    <row r="1161" spans="2:10" x14ac:dyDescent="0.25">
      <c r="B1161" s="19" t="e">
        <f>VLOOKUP(A1161,'Bon de livraison'!$G$3:$H$630,2,FALSE)</f>
        <v>#N/A</v>
      </c>
      <c r="F1161" s="36">
        <f>VLOOKUP(E1161,'Bon de livraison'!M:N,2,FALSE)</f>
        <v>0</v>
      </c>
      <c r="J1161" s="44">
        <f>VLOOKUP(I1161,'Bon de livraison'!J:K,2,FALSE)</f>
        <v>0</v>
      </c>
    </row>
    <row r="1162" spans="2:10" x14ac:dyDescent="0.25">
      <c r="B1162" s="19" t="e">
        <f>VLOOKUP(A1162,'Bon de livraison'!$G$3:$H$630,2,FALSE)</f>
        <v>#N/A</v>
      </c>
      <c r="F1162" s="36">
        <f>VLOOKUP(E1162,'Bon de livraison'!M:N,2,FALSE)</f>
        <v>0</v>
      </c>
      <c r="J1162" s="44">
        <f>VLOOKUP(I1162,'Bon de livraison'!J:K,2,FALSE)</f>
        <v>0</v>
      </c>
    </row>
    <row r="1163" spans="2:10" x14ac:dyDescent="0.25">
      <c r="B1163" s="19" t="e">
        <f>VLOOKUP(A1163,'Bon de livraison'!$G$3:$H$630,2,FALSE)</f>
        <v>#N/A</v>
      </c>
      <c r="F1163" s="36">
        <f>VLOOKUP(E1163,'Bon de livraison'!M:N,2,FALSE)</f>
        <v>0</v>
      </c>
      <c r="J1163" s="44">
        <f>VLOOKUP(I1163,'Bon de livraison'!J:K,2,FALSE)</f>
        <v>0</v>
      </c>
    </row>
    <row r="1164" spans="2:10" x14ac:dyDescent="0.25">
      <c r="B1164" s="19" t="e">
        <f>VLOOKUP(A1164,'Bon de livraison'!$G$3:$H$630,2,FALSE)</f>
        <v>#N/A</v>
      </c>
      <c r="F1164" s="36">
        <f>VLOOKUP(E1164,'Bon de livraison'!M:N,2,FALSE)</f>
        <v>0</v>
      </c>
      <c r="J1164" s="44">
        <f>VLOOKUP(I1164,'Bon de livraison'!J:K,2,FALSE)</f>
        <v>0</v>
      </c>
    </row>
    <row r="1165" spans="2:10" x14ac:dyDescent="0.25">
      <c r="B1165" s="19" t="e">
        <f>VLOOKUP(A1165,'Bon de livraison'!$G$3:$H$630,2,FALSE)</f>
        <v>#N/A</v>
      </c>
      <c r="F1165" s="36">
        <f>VLOOKUP(E1165,'Bon de livraison'!M:N,2,FALSE)</f>
        <v>0</v>
      </c>
      <c r="J1165" s="44">
        <f>VLOOKUP(I1165,'Bon de livraison'!J:K,2,FALSE)</f>
        <v>0</v>
      </c>
    </row>
    <row r="1166" spans="2:10" x14ac:dyDescent="0.25">
      <c r="B1166" s="19" t="e">
        <f>VLOOKUP(A1166,'Bon de livraison'!$G$3:$H$630,2,FALSE)</f>
        <v>#N/A</v>
      </c>
      <c r="F1166" s="36">
        <f>VLOOKUP(E1166,'Bon de livraison'!M:N,2,FALSE)</f>
        <v>0</v>
      </c>
      <c r="J1166" s="44">
        <f>VLOOKUP(I1166,'Bon de livraison'!J:K,2,FALSE)</f>
        <v>0</v>
      </c>
    </row>
    <row r="1167" spans="2:10" x14ac:dyDescent="0.25">
      <c r="B1167" s="19" t="e">
        <f>VLOOKUP(A1167,'Bon de livraison'!$G$3:$H$630,2,FALSE)</f>
        <v>#N/A</v>
      </c>
      <c r="F1167" s="36">
        <f>VLOOKUP(E1167,'Bon de livraison'!M:N,2,FALSE)</f>
        <v>0</v>
      </c>
      <c r="J1167" s="44">
        <f>VLOOKUP(I1167,'Bon de livraison'!J:K,2,FALSE)</f>
        <v>0</v>
      </c>
    </row>
    <row r="1168" spans="2:10" x14ac:dyDescent="0.25">
      <c r="B1168" s="19" t="e">
        <f>VLOOKUP(A1168,'Bon de livraison'!$G$3:$H$630,2,FALSE)</f>
        <v>#N/A</v>
      </c>
      <c r="F1168" s="36">
        <f>VLOOKUP(E1168,'Bon de livraison'!M:N,2,FALSE)</f>
        <v>0</v>
      </c>
      <c r="J1168" s="44">
        <f>VLOOKUP(I1168,'Bon de livraison'!J:K,2,FALSE)</f>
        <v>0</v>
      </c>
    </row>
    <row r="1169" spans="2:10" x14ac:dyDescent="0.25">
      <c r="B1169" s="19" t="e">
        <f>VLOOKUP(A1169,'Bon de livraison'!$G$3:$H$630,2,FALSE)</f>
        <v>#N/A</v>
      </c>
      <c r="F1169" s="36">
        <f>VLOOKUP(E1169,'Bon de livraison'!M:N,2,FALSE)</f>
        <v>0</v>
      </c>
      <c r="J1169" s="44">
        <f>VLOOKUP(I1169,'Bon de livraison'!J:K,2,FALSE)</f>
        <v>0</v>
      </c>
    </row>
    <row r="1170" spans="2:10" x14ac:dyDescent="0.25">
      <c r="B1170" s="19" t="e">
        <f>VLOOKUP(A1170,'Bon de livraison'!$G$3:$H$630,2,FALSE)</f>
        <v>#N/A</v>
      </c>
      <c r="F1170" s="36">
        <f>VLOOKUP(E1170,'Bon de livraison'!M:N,2,FALSE)</f>
        <v>0</v>
      </c>
      <c r="J1170" s="44">
        <f>VLOOKUP(I1170,'Bon de livraison'!J:K,2,FALSE)</f>
        <v>0</v>
      </c>
    </row>
    <row r="1171" spans="2:10" x14ac:dyDescent="0.25">
      <c r="B1171" s="19" t="e">
        <f>VLOOKUP(A1171,'Bon de livraison'!$G$3:$H$630,2,FALSE)</f>
        <v>#N/A</v>
      </c>
      <c r="F1171" s="36">
        <f>VLOOKUP(E1171,'Bon de livraison'!M:N,2,FALSE)</f>
        <v>0</v>
      </c>
      <c r="J1171" s="44">
        <f>VLOOKUP(I1171,'Bon de livraison'!J:K,2,FALSE)</f>
        <v>0</v>
      </c>
    </row>
    <row r="1172" spans="2:10" x14ac:dyDescent="0.25">
      <c r="B1172" s="19" t="e">
        <f>VLOOKUP(A1172,'Bon de livraison'!$G$3:$H$630,2,FALSE)</f>
        <v>#N/A</v>
      </c>
      <c r="F1172" s="36">
        <f>VLOOKUP(E1172,'Bon de livraison'!M:N,2,FALSE)</f>
        <v>0</v>
      </c>
      <c r="J1172" s="44">
        <f>VLOOKUP(I1172,'Bon de livraison'!J:K,2,FALSE)</f>
        <v>0</v>
      </c>
    </row>
    <row r="1173" spans="2:10" x14ac:dyDescent="0.25">
      <c r="B1173" s="19" t="e">
        <f>VLOOKUP(A1173,'Bon de livraison'!$G$3:$H$630,2,FALSE)</f>
        <v>#N/A</v>
      </c>
      <c r="F1173" s="36">
        <f>VLOOKUP(E1173,'Bon de livraison'!M:N,2,FALSE)</f>
        <v>0</v>
      </c>
      <c r="J1173" s="44">
        <f>VLOOKUP(I1173,'Bon de livraison'!J:K,2,FALSE)</f>
        <v>0</v>
      </c>
    </row>
    <row r="1174" spans="2:10" x14ac:dyDescent="0.25">
      <c r="B1174" s="19" t="e">
        <f>VLOOKUP(A1174,'Bon de livraison'!$G$3:$H$630,2,FALSE)</f>
        <v>#N/A</v>
      </c>
      <c r="F1174" s="36">
        <f>VLOOKUP(E1174,'Bon de livraison'!M:N,2,FALSE)</f>
        <v>0</v>
      </c>
      <c r="J1174" s="44">
        <f>VLOOKUP(I1174,'Bon de livraison'!J:K,2,FALSE)</f>
        <v>0</v>
      </c>
    </row>
    <row r="1175" spans="2:10" x14ac:dyDescent="0.25">
      <c r="B1175" s="19" t="e">
        <f>VLOOKUP(A1175,'Bon de livraison'!$G$3:$H$630,2,FALSE)</f>
        <v>#N/A</v>
      </c>
      <c r="F1175" s="36">
        <f>VLOOKUP(E1175,'Bon de livraison'!M:N,2,FALSE)</f>
        <v>0</v>
      </c>
      <c r="J1175" s="44">
        <f>VLOOKUP(I1175,'Bon de livraison'!J:K,2,FALSE)</f>
        <v>0</v>
      </c>
    </row>
    <row r="1176" spans="2:10" x14ac:dyDescent="0.25">
      <c r="B1176" s="19" t="e">
        <f>VLOOKUP(A1176,'Bon de livraison'!$G$3:$H$630,2,FALSE)</f>
        <v>#N/A</v>
      </c>
      <c r="F1176" s="36">
        <f>VLOOKUP(E1176,'Bon de livraison'!M:N,2,FALSE)</f>
        <v>0</v>
      </c>
      <c r="J1176" s="44">
        <f>VLOOKUP(I1176,'Bon de livraison'!J:K,2,FALSE)</f>
        <v>0</v>
      </c>
    </row>
    <row r="1177" spans="2:10" x14ac:dyDescent="0.25">
      <c r="B1177" s="19" t="e">
        <f>VLOOKUP(A1177,'Bon de livraison'!$G$3:$H$630,2,FALSE)</f>
        <v>#N/A</v>
      </c>
      <c r="F1177" s="36">
        <f>VLOOKUP(E1177,'Bon de livraison'!M:N,2,FALSE)</f>
        <v>0</v>
      </c>
      <c r="J1177" s="44">
        <f>VLOOKUP(I1177,'Bon de livraison'!J:K,2,FALSE)</f>
        <v>0</v>
      </c>
    </row>
    <row r="1178" spans="2:10" x14ac:dyDescent="0.25">
      <c r="B1178" s="19" t="e">
        <f>VLOOKUP(A1178,'Bon de livraison'!$G$3:$H$630,2,FALSE)</f>
        <v>#N/A</v>
      </c>
      <c r="F1178" s="36">
        <f>VLOOKUP(E1178,'Bon de livraison'!M:N,2,FALSE)</f>
        <v>0</v>
      </c>
      <c r="J1178" s="44">
        <f>VLOOKUP(I1178,'Bon de livraison'!J:K,2,FALSE)</f>
        <v>0</v>
      </c>
    </row>
    <row r="1179" spans="2:10" x14ac:dyDescent="0.25">
      <c r="B1179" s="19" t="e">
        <f>VLOOKUP(A1179,'Bon de livraison'!$G$3:$H$630,2,FALSE)</f>
        <v>#N/A</v>
      </c>
      <c r="F1179" s="36">
        <f>VLOOKUP(E1179,'Bon de livraison'!M:N,2,FALSE)</f>
        <v>0</v>
      </c>
      <c r="J1179" s="44">
        <f>VLOOKUP(I1179,'Bon de livraison'!J:K,2,FALSE)</f>
        <v>0</v>
      </c>
    </row>
    <row r="1180" spans="2:10" x14ac:dyDescent="0.25">
      <c r="B1180" s="19" t="e">
        <f>VLOOKUP(A1180,'Bon de livraison'!$G$3:$H$630,2,FALSE)</f>
        <v>#N/A</v>
      </c>
      <c r="F1180" s="36">
        <f>VLOOKUP(E1180,'Bon de livraison'!M:N,2,FALSE)</f>
        <v>0</v>
      </c>
      <c r="J1180" s="44">
        <f>VLOOKUP(I1180,'Bon de livraison'!J:K,2,FALSE)</f>
        <v>0</v>
      </c>
    </row>
    <row r="1181" spans="2:10" x14ac:dyDescent="0.25">
      <c r="B1181" s="19" t="e">
        <f>VLOOKUP(A1181,'Bon de livraison'!$G$3:$H$630,2,FALSE)</f>
        <v>#N/A</v>
      </c>
      <c r="F1181" s="36">
        <f>VLOOKUP(E1181,'Bon de livraison'!M:N,2,FALSE)</f>
        <v>0</v>
      </c>
      <c r="J1181" s="44">
        <f>VLOOKUP(I1181,'Bon de livraison'!J:K,2,FALSE)</f>
        <v>0</v>
      </c>
    </row>
    <row r="1182" spans="2:10" x14ac:dyDescent="0.25">
      <c r="B1182" s="19" t="e">
        <f>VLOOKUP(A1182,'Bon de livraison'!$G$3:$H$630,2,FALSE)</f>
        <v>#N/A</v>
      </c>
      <c r="F1182" s="36">
        <f>VLOOKUP(E1182,'Bon de livraison'!M:N,2,FALSE)</f>
        <v>0</v>
      </c>
      <c r="J1182" s="44">
        <f>VLOOKUP(I1182,'Bon de livraison'!J:K,2,FALSE)</f>
        <v>0</v>
      </c>
    </row>
    <row r="1183" spans="2:10" x14ac:dyDescent="0.25">
      <c r="B1183" s="19" t="e">
        <f>VLOOKUP(A1183,'Bon de livraison'!$G$3:$H$630,2,FALSE)</f>
        <v>#N/A</v>
      </c>
      <c r="F1183" s="36">
        <f>VLOOKUP(E1183,'Bon de livraison'!M:N,2,FALSE)</f>
        <v>0</v>
      </c>
      <c r="J1183" s="44">
        <f>VLOOKUP(I1183,'Bon de livraison'!J:K,2,FALSE)</f>
        <v>0</v>
      </c>
    </row>
    <row r="1184" spans="2:10" x14ac:dyDescent="0.25">
      <c r="B1184" s="19" t="e">
        <f>VLOOKUP(A1184,'Bon de livraison'!$G$3:$H$630,2,FALSE)</f>
        <v>#N/A</v>
      </c>
      <c r="F1184" s="36">
        <f>VLOOKUP(E1184,'Bon de livraison'!M:N,2,FALSE)</f>
        <v>0</v>
      </c>
      <c r="J1184" s="44">
        <f>VLOOKUP(I1184,'Bon de livraison'!J:K,2,FALSE)</f>
        <v>0</v>
      </c>
    </row>
    <row r="1185" spans="2:10" x14ac:dyDescent="0.25">
      <c r="B1185" s="19" t="e">
        <f>VLOOKUP(A1185,'Bon de livraison'!$G$3:$H$630,2,FALSE)</f>
        <v>#N/A</v>
      </c>
      <c r="F1185" s="36">
        <f>VLOOKUP(E1185,'Bon de livraison'!M:N,2,FALSE)</f>
        <v>0</v>
      </c>
      <c r="J1185" s="44">
        <f>VLOOKUP(I1185,'Bon de livraison'!J:K,2,FALSE)</f>
        <v>0</v>
      </c>
    </row>
    <row r="1186" spans="2:10" x14ac:dyDescent="0.25">
      <c r="B1186" s="19" t="e">
        <f>VLOOKUP(A1186,'Bon de livraison'!$G$3:$H$630,2,FALSE)</f>
        <v>#N/A</v>
      </c>
      <c r="F1186" s="36">
        <f>VLOOKUP(E1186,'Bon de livraison'!M:N,2,FALSE)</f>
        <v>0</v>
      </c>
      <c r="J1186" s="44">
        <f>VLOOKUP(I1186,'Bon de livraison'!J:K,2,FALSE)</f>
        <v>0</v>
      </c>
    </row>
    <row r="1187" spans="2:10" x14ac:dyDescent="0.25">
      <c r="B1187" s="19" t="e">
        <f>VLOOKUP(A1187,'Bon de livraison'!$G$3:$H$630,2,FALSE)</f>
        <v>#N/A</v>
      </c>
      <c r="F1187" s="36">
        <f>VLOOKUP(E1187,'Bon de livraison'!M:N,2,FALSE)</f>
        <v>0</v>
      </c>
      <c r="J1187" s="44">
        <f>VLOOKUP(I1187,'Bon de livraison'!J:K,2,FALSE)</f>
        <v>0</v>
      </c>
    </row>
    <row r="1188" spans="2:10" x14ac:dyDescent="0.25">
      <c r="B1188" s="19" t="e">
        <f>VLOOKUP(A1188,'Bon de livraison'!$G$3:$H$630,2,FALSE)</f>
        <v>#N/A</v>
      </c>
      <c r="F1188" s="36">
        <f>VLOOKUP(E1188,'Bon de livraison'!M:N,2,FALSE)</f>
        <v>0</v>
      </c>
      <c r="J1188" s="44">
        <f>VLOOKUP(I1188,'Bon de livraison'!J:K,2,FALSE)</f>
        <v>0</v>
      </c>
    </row>
    <row r="1189" spans="2:10" x14ac:dyDescent="0.25">
      <c r="B1189" s="19" t="e">
        <f>VLOOKUP(A1189,'Bon de livraison'!$G$3:$H$630,2,FALSE)</f>
        <v>#N/A</v>
      </c>
      <c r="F1189" s="36">
        <f>VLOOKUP(E1189,'Bon de livraison'!M:N,2,FALSE)</f>
        <v>0</v>
      </c>
      <c r="J1189" s="44">
        <f>VLOOKUP(I1189,'Bon de livraison'!J:K,2,FALSE)</f>
        <v>0</v>
      </c>
    </row>
    <row r="1190" spans="2:10" x14ac:dyDescent="0.25">
      <c r="B1190" s="19" t="e">
        <f>VLOOKUP(A1190,'Bon de livraison'!$G$3:$H$630,2,FALSE)</f>
        <v>#N/A</v>
      </c>
      <c r="F1190" s="36">
        <f>VLOOKUP(E1190,'Bon de livraison'!M:N,2,FALSE)</f>
        <v>0</v>
      </c>
      <c r="J1190" s="44">
        <f>VLOOKUP(I1190,'Bon de livraison'!J:K,2,FALSE)</f>
        <v>0</v>
      </c>
    </row>
    <row r="1191" spans="2:10" x14ac:dyDescent="0.25">
      <c r="B1191" s="19" t="e">
        <f>VLOOKUP(A1191,'Bon de livraison'!$G$3:$H$630,2,FALSE)</f>
        <v>#N/A</v>
      </c>
      <c r="F1191" s="36">
        <f>VLOOKUP(E1191,'Bon de livraison'!M:N,2,FALSE)</f>
        <v>0</v>
      </c>
      <c r="J1191" s="44">
        <f>VLOOKUP(I1191,'Bon de livraison'!J:K,2,FALSE)</f>
        <v>0</v>
      </c>
    </row>
    <row r="1192" spans="2:10" x14ac:dyDescent="0.25">
      <c r="B1192" s="19" t="e">
        <f>VLOOKUP(A1192,'Bon de livraison'!$G$3:$H$630,2,FALSE)</f>
        <v>#N/A</v>
      </c>
      <c r="F1192" s="36">
        <f>VLOOKUP(E1192,'Bon de livraison'!M:N,2,FALSE)</f>
        <v>0</v>
      </c>
      <c r="J1192" s="44">
        <f>VLOOKUP(I1192,'Bon de livraison'!J:K,2,FALSE)</f>
        <v>0</v>
      </c>
    </row>
    <row r="1193" spans="2:10" x14ac:dyDescent="0.25">
      <c r="B1193" s="19" t="e">
        <f>VLOOKUP(A1193,'Bon de livraison'!$G$3:$H$630,2,FALSE)</f>
        <v>#N/A</v>
      </c>
      <c r="F1193" s="36">
        <f>VLOOKUP(E1193,'Bon de livraison'!M:N,2,FALSE)</f>
        <v>0</v>
      </c>
      <c r="J1193" s="44">
        <f>VLOOKUP(I1193,'Bon de livraison'!J:K,2,FALSE)</f>
        <v>0</v>
      </c>
    </row>
    <row r="1194" spans="2:10" x14ac:dyDescent="0.25">
      <c r="B1194" s="19" t="e">
        <f>VLOOKUP(A1194,'Bon de livraison'!$G$3:$H$630,2,FALSE)</f>
        <v>#N/A</v>
      </c>
      <c r="F1194" s="36">
        <f>VLOOKUP(E1194,'Bon de livraison'!M:N,2,FALSE)</f>
        <v>0</v>
      </c>
      <c r="J1194" s="44">
        <f>VLOOKUP(I1194,'Bon de livraison'!J:K,2,FALSE)</f>
        <v>0</v>
      </c>
    </row>
    <row r="1195" spans="2:10" x14ac:dyDescent="0.25">
      <c r="B1195" s="19" t="e">
        <f>VLOOKUP(A1195,'Bon de livraison'!$G$3:$H$630,2,FALSE)</f>
        <v>#N/A</v>
      </c>
      <c r="F1195" s="36">
        <f>VLOOKUP(E1195,'Bon de livraison'!M:N,2,FALSE)</f>
        <v>0</v>
      </c>
      <c r="J1195" s="44">
        <f>VLOOKUP(I1195,'Bon de livraison'!J:K,2,FALSE)</f>
        <v>0</v>
      </c>
    </row>
    <row r="1196" spans="2:10" x14ac:dyDescent="0.25">
      <c r="B1196" s="19" t="e">
        <f>VLOOKUP(A1196,'Bon de livraison'!$G$3:$H$630,2,FALSE)</f>
        <v>#N/A</v>
      </c>
      <c r="F1196" s="36">
        <f>VLOOKUP(E1196,'Bon de livraison'!M:N,2,FALSE)</f>
        <v>0</v>
      </c>
      <c r="J1196" s="44">
        <f>VLOOKUP(I1196,'Bon de livraison'!J:K,2,FALSE)</f>
        <v>0</v>
      </c>
    </row>
    <row r="1197" spans="2:10" x14ac:dyDescent="0.25">
      <c r="B1197" s="19" t="e">
        <f>VLOOKUP(A1197,'Bon de livraison'!$G$3:$H$630,2,FALSE)</f>
        <v>#N/A</v>
      </c>
      <c r="F1197" s="36">
        <f>VLOOKUP(E1197,'Bon de livraison'!M:N,2,FALSE)</f>
        <v>0</v>
      </c>
      <c r="J1197" s="44">
        <f>VLOOKUP(I1197,'Bon de livraison'!J:K,2,FALSE)</f>
        <v>0</v>
      </c>
    </row>
    <row r="1198" spans="2:10" x14ac:dyDescent="0.25">
      <c r="B1198" s="19" t="e">
        <f>VLOOKUP(A1198,'Bon de livraison'!$G$3:$H$630,2,FALSE)</f>
        <v>#N/A</v>
      </c>
      <c r="F1198" s="36">
        <f>VLOOKUP(E1198,'Bon de livraison'!M:N,2,FALSE)</f>
        <v>0</v>
      </c>
      <c r="J1198" s="44">
        <f>VLOOKUP(I1198,'Bon de livraison'!J:K,2,FALSE)</f>
        <v>0</v>
      </c>
    </row>
    <row r="1199" spans="2:10" x14ac:dyDescent="0.25">
      <c r="B1199" s="19" t="e">
        <f>VLOOKUP(A1199,'Bon de livraison'!$G$3:$H$630,2,FALSE)</f>
        <v>#N/A</v>
      </c>
      <c r="F1199" s="36">
        <f>VLOOKUP(E1199,'Bon de livraison'!M:N,2,FALSE)</f>
        <v>0</v>
      </c>
      <c r="J1199" s="44">
        <f>VLOOKUP(I1199,'Bon de livraison'!J:K,2,FALSE)</f>
        <v>0</v>
      </c>
    </row>
    <row r="1200" spans="2:10" x14ac:dyDescent="0.25">
      <c r="B1200" s="19" t="e">
        <f>VLOOKUP(A1200,'Bon de livraison'!$G$3:$H$630,2,FALSE)</f>
        <v>#N/A</v>
      </c>
      <c r="F1200" s="36">
        <f>VLOOKUP(E1200,'Bon de livraison'!M:N,2,FALSE)</f>
        <v>0</v>
      </c>
      <c r="J1200" s="44">
        <f>VLOOKUP(I1200,'Bon de livraison'!J:K,2,FALSE)</f>
        <v>0</v>
      </c>
    </row>
    <row r="1201" spans="2:10" x14ac:dyDescent="0.25">
      <c r="B1201" s="19" t="e">
        <f>VLOOKUP(A1201,'Bon de livraison'!$G$3:$H$630,2,FALSE)</f>
        <v>#N/A</v>
      </c>
      <c r="F1201" s="36">
        <f>VLOOKUP(E1201,'Bon de livraison'!M:N,2,FALSE)</f>
        <v>0</v>
      </c>
      <c r="J1201" s="44">
        <f>VLOOKUP(I1201,'Bon de livraison'!J:K,2,FALSE)</f>
        <v>0</v>
      </c>
    </row>
    <row r="1202" spans="2:10" x14ac:dyDescent="0.25">
      <c r="B1202" s="19" t="e">
        <f>VLOOKUP(A1202,'Bon de livraison'!$G$3:$H$630,2,FALSE)</f>
        <v>#N/A</v>
      </c>
      <c r="F1202" s="36">
        <f>VLOOKUP(E1202,'Bon de livraison'!M:N,2,FALSE)</f>
        <v>0</v>
      </c>
      <c r="J1202" s="44">
        <f>VLOOKUP(I1202,'Bon de livraison'!J:K,2,FALSE)</f>
        <v>0</v>
      </c>
    </row>
    <row r="1203" spans="2:10" x14ac:dyDescent="0.25">
      <c r="B1203" s="19" t="e">
        <f>VLOOKUP(A1203,'Bon de livraison'!$G$3:$H$630,2,FALSE)</f>
        <v>#N/A</v>
      </c>
      <c r="F1203" s="36">
        <f>VLOOKUP(E1203,'Bon de livraison'!M:N,2,FALSE)</f>
        <v>0</v>
      </c>
      <c r="J1203" s="44">
        <f>VLOOKUP(I1203,'Bon de livraison'!J:K,2,FALSE)</f>
        <v>0</v>
      </c>
    </row>
    <row r="1204" spans="2:10" x14ac:dyDescent="0.25">
      <c r="B1204" s="19" t="e">
        <f>VLOOKUP(A1204,'Bon de livraison'!$G$3:$H$630,2,FALSE)</f>
        <v>#N/A</v>
      </c>
      <c r="F1204" s="36">
        <f>VLOOKUP(E1204,'Bon de livraison'!M:N,2,FALSE)</f>
        <v>0</v>
      </c>
      <c r="J1204" s="44">
        <f>VLOOKUP(I1204,'Bon de livraison'!J:K,2,FALSE)</f>
        <v>0</v>
      </c>
    </row>
    <row r="1205" spans="2:10" x14ac:dyDescent="0.25">
      <c r="B1205" s="19" t="e">
        <f>VLOOKUP(A1205,'Bon de livraison'!$G$3:$H$630,2,FALSE)</f>
        <v>#N/A</v>
      </c>
      <c r="F1205" s="36">
        <f>VLOOKUP(E1205,'Bon de livraison'!M:N,2,FALSE)</f>
        <v>0</v>
      </c>
      <c r="J1205" s="44">
        <f>VLOOKUP(I1205,'Bon de livraison'!J:K,2,FALSE)</f>
        <v>0</v>
      </c>
    </row>
    <row r="1206" spans="2:10" x14ac:dyDescent="0.25">
      <c r="B1206" s="19" t="e">
        <f>VLOOKUP(A1206,'Bon de livraison'!$G$3:$H$630,2,FALSE)</f>
        <v>#N/A</v>
      </c>
      <c r="F1206" s="36">
        <f>VLOOKUP(E1206,'Bon de livraison'!M:N,2,FALSE)</f>
        <v>0</v>
      </c>
      <c r="J1206" s="44">
        <f>VLOOKUP(I1206,'Bon de livraison'!J:K,2,FALSE)</f>
        <v>0</v>
      </c>
    </row>
    <row r="1207" spans="2:10" x14ac:dyDescent="0.25">
      <c r="B1207" s="19" t="e">
        <f>VLOOKUP(A1207,'Bon de livraison'!$G$3:$H$630,2,FALSE)</f>
        <v>#N/A</v>
      </c>
      <c r="F1207" s="36">
        <f>VLOOKUP(E1207,'Bon de livraison'!M:N,2,FALSE)</f>
        <v>0</v>
      </c>
      <c r="J1207" s="44">
        <f>VLOOKUP(I1207,'Bon de livraison'!J:K,2,FALSE)</f>
        <v>0</v>
      </c>
    </row>
    <row r="1208" spans="2:10" x14ac:dyDescent="0.25">
      <c r="B1208" s="19" t="e">
        <f>VLOOKUP(A1208,'Bon de livraison'!$G$3:$H$630,2,FALSE)</f>
        <v>#N/A</v>
      </c>
      <c r="F1208" s="36">
        <f>VLOOKUP(E1208,'Bon de livraison'!M:N,2,FALSE)</f>
        <v>0</v>
      </c>
      <c r="J1208" s="44">
        <f>VLOOKUP(I1208,'Bon de livraison'!J:K,2,FALSE)</f>
        <v>0</v>
      </c>
    </row>
    <row r="1209" spans="2:10" x14ac:dyDescent="0.25">
      <c r="B1209" s="19" t="e">
        <f>VLOOKUP(A1209,'Bon de livraison'!$G$3:$H$630,2,FALSE)</f>
        <v>#N/A</v>
      </c>
      <c r="F1209" s="36">
        <f>VLOOKUP(E1209,'Bon de livraison'!M:N,2,FALSE)</f>
        <v>0</v>
      </c>
      <c r="J1209" s="44">
        <f>VLOOKUP(I1209,'Bon de livraison'!J:K,2,FALSE)</f>
        <v>0</v>
      </c>
    </row>
    <row r="1210" spans="2:10" x14ac:dyDescent="0.25">
      <c r="B1210" s="19" t="e">
        <f>VLOOKUP(A1210,'Bon de livraison'!$G$3:$H$630,2,FALSE)</f>
        <v>#N/A</v>
      </c>
      <c r="F1210" s="36">
        <f>VLOOKUP(E1210,'Bon de livraison'!M:N,2,FALSE)</f>
        <v>0</v>
      </c>
      <c r="J1210" s="44">
        <f>VLOOKUP(I1210,'Bon de livraison'!J:K,2,FALSE)</f>
        <v>0</v>
      </c>
    </row>
    <row r="1211" spans="2:10" x14ac:dyDescent="0.25">
      <c r="B1211" s="19" t="e">
        <f>VLOOKUP(A1211,'Bon de livraison'!$G$3:$H$630,2,FALSE)</f>
        <v>#N/A</v>
      </c>
      <c r="F1211" s="36">
        <f>VLOOKUP(E1211,'Bon de livraison'!M:N,2,FALSE)</f>
        <v>0</v>
      </c>
      <c r="J1211" s="44">
        <f>VLOOKUP(I1211,'Bon de livraison'!J:K,2,FALSE)</f>
        <v>0</v>
      </c>
    </row>
    <row r="1212" spans="2:10" x14ac:dyDescent="0.25">
      <c r="B1212" s="19" t="e">
        <f>VLOOKUP(A1212,'Bon de livraison'!$G$3:$H$630,2,FALSE)</f>
        <v>#N/A</v>
      </c>
      <c r="F1212" s="36">
        <f>VLOOKUP(E1212,'Bon de livraison'!M:N,2,FALSE)</f>
        <v>0</v>
      </c>
      <c r="J1212" s="44">
        <f>VLOOKUP(I1212,'Bon de livraison'!J:K,2,FALSE)</f>
        <v>0</v>
      </c>
    </row>
    <row r="1213" spans="2:10" x14ac:dyDescent="0.25">
      <c r="B1213" s="19" t="e">
        <f>VLOOKUP(A1213,'Bon de livraison'!$G$3:$H$630,2,FALSE)</f>
        <v>#N/A</v>
      </c>
      <c r="F1213" s="36">
        <f>VLOOKUP(E1213,'Bon de livraison'!M:N,2,FALSE)</f>
        <v>0</v>
      </c>
      <c r="J1213" s="44">
        <f>VLOOKUP(I1213,'Bon de livraison'!J:K,2,FALSE)</f>
        <v>0</v>
      </c>
    </row>
    <row r="1214" spans="2:10" x14ac:dyDescent="0.25">
      <c r="B1214" s="19" t="e">
        <f>VLOOKUP(A1214,'Bon de livraison'!$G$3:$H$630,2,FALSE)</f>
        <v>#N/A</v>
      </c>
      <c r="F1214" s="36">
        <f>VLOOKUP(E1214,'Bon de livraison'!M:N,2,FALSE)</f>
        <v>0</v>
      </c>
      <c r="J1214" s="44">
        <f>VLOOKUP(I1214,'Bon de livraison'!J:K,2,FALSE)</f>
        <v>0</v>
      </c>
    </row>
    <row r="1215" spans="2:10" x14ac:dyDescent="0.25">
      <c r="B1215" s="19" t="e">
        <f>VLOOKUP(A1215,'Bon de livraison'!$G$3:$H$630,2,FALSE)</f>
        <v>#N/A</v>
      </c>
      <c r="F1215" s="36">
        <f>VLOOKUP(E1215,'Bon de livraison'!M:N,2,FALSE)</f>
        <v>0</v>
      </c>
      <c r="J1215" s="44">
        <f>VLOOKUP(I1215,'Bon de livraison'!J:K,2,FALSE)</f>
        <v>0</v>
      </c>
    </row>
    <row r="1216" spans="2:10" x14ac:dyDescent="0.25">
      <c r="B1216" s="19" t="e">
        <f>VLOOKUP(A1216,'Bon de livraison'!$G$3:$H$630,2,FALSE)</f>
        <v>#N/A</v>
      </c>
      <c r="F1216" s="36">
        <f>VLOOKUP(E1216,'Bon de livraison'!M:N,2,FALSE)</f>
        <v>0</v>
      </c>
      <c r="J1216" s="44">
        <f>VLOOKUP(I1216,'Bon de livraison'!J:K,2,FALSE)</f>
        <v>0</v>
      </c>
    </row>
    <row r="1217" spans="2:10" x14ac:dyDescent="0.25">
      <c r="B1217" s="19" t="e">
        <f>VLOOKUP(A1217,'Bon de livraison'!$G$3:$H$630,2,FALSE)</f>
        <v>#N/A</v>
      </c>
      <c r="F1217" s="36">
        <f>VLOOKUP(E1217,'Bon de livraison'!M:N,2,FALSE)</f>
        <v>0</v>
      </c>
      <c r="J1217" s="44">
        <f>VLOOKUP(I1217,'Bon de livraison'!J:K,2,FALSE)</f>
        <v>0</v>
      </c>
    </row>
    <row r="1218" spans="2:10" x14ac:dyDescent="0.25">
      <c r="B1218" s="19" t="e">
        <f>VLOOKUP(A1218,'Bon de livraison'!$G$3:$H$630,2,FALSE)</f>
        <v>#N/A</v>
      </c>
      <c r="F1218" s="36">
        <f>VLOOKUP(E1218,'Bon de livraison'!M:N,2,FALSE)</f>
        <v>0</v>
      </c>
      <c r="J1218" s="44">
        <f>VLOOKUP(I1218,'Bon de livraison'!J:K,2,FALSE)</f>
        <v>0</v>
      </c>
    </row>
    <row r="1219" spans="2:10" x14ac:dyDescent="0.25">
      <c r="B1219" s="19" t="e">
        <f>VLOOKUP(A1219,'Bon de livraison'!$G$3:$H$630,2,FALSE)</f>
        <v>#N/A</v>
      </c>
      <c r="F1219" s="36">
        <f>VLOOKUP(E1219,'Bon de livraison'!M:N,2,FALSE)</f>
        <v>0</v>
      </c>
      <c r="J1219" s="44">
        <f>VLOOKUP(I1219,'Bon de livraison'!J:K,2,FALSE)</f>
        <v>0</v>
      </c>
    </row>
    <row r="1220" spans="2:10" x14ac:dyDescent="0.25">
      <c r="B1220" s="19" t="e">
        <f>VLOOKUP(A1220,'Bon de livraison'!$G$3:$H$630,2,FALSE)</f>
        <v>#N/A</v>
      </c>
      <c r="F1220" s="36">
        <f>VLOOKUP(E1220,'Bon de livraison'!M:N,2,FALSE)</f>
        <v>0</v>
      </c>
      <c r="J1220" s="44">
        <f>VLOOKUP(I1220,'Bon de livraison'!J:K,2,FALSE)</f>
        <v>0</v>
      </c>
    </row>
    <row r="1221" spans="2:10" x14ac:dyDescent="0.25">
      <c r="B1221" s="19" t="e">
        <f>VLOOKUP(A1221,'Bon de livraison'!$G$3:$H$630,2,FALSE)</f>
        <v>#N/A</v>
      </c>
      <c r="F1221" s="36">
        <f>VLOOKUP(E1221,'Bon de livraison'!M:N,2,FALSE)</f>
        <v>0</v>
      </c>
      <c r="J1221" s="44">
        <f>VLOOKUP(I1221,'Bon de livraison'!J:K,2,FALSE)</f>
        <v>0</v>
      </c>
    </row>
    <row r="1222" spans="2:10" x14ac:dyDescent="0.25">
      <c r="B1222" s="19" t="e">
        <f>VLOOKUP(A1222,'Bon de livraison'!$G$3:$H$630,2,FALSE)</f>
        <v>#N/A</v>
      </c>
      <c r="F1222" s="36">
        <f>VLOOKUP(E1222,'Bon de livraison'!M:N,2,FALSE)</f>
        <v>0</v>
      </c>
      <c r="J1222" s="44">
        <f>VLOOKUP(I1222,'Bon de livraison'!J:K,2,FALSE)</f>
        <v>0</v>
      </c>
    </row>
    <row r="1223" spans="2:10" x14ac:dyDescent="0.25">
      <c r="B1223" s="19" t="e">
        <f>VLOOKUP(A1223,'Bon de livraison'!$G$3:$H$630,2,FALSE)</f>
        <v>#N/A</v>
      </c>
      <c r="F1223" s="36">
        <f>VLOOKUP(E1223,'Bon de livraison'!M:N,2,FALSE)</f>
        <v>0</v>
      </c>
      <c r="J1223" s="44">
        <f>VLOOKUP(I1223,'Bon de livraison'!J:K,2,FALSE)</f>
        <v>0</v>
      </c>
    </row>
    <row r="1224" spans="2:10" x14ac:dyDescent="0.25">
      <c r="B1224" s="19" t="e">
        <f>VLOOKUP(A1224,'Bon de livraison'!$G$3:$H$630,2,FALSE)</f>
        <v>#N/A</v>
      </c>
      <c r="F1224" s="36">
        <f>VLOOKUP(E1224,'Bon de livraison'!M:N,2,FALSE)</f>
        <v>0</v>
      </c>
      <c r="J1224" s="44">
        <f>VLOOKUP(I1224,'Bon de livraison'!J:K,2,FALSE)</f>
        <v>0</v>
      </c>
    </row>
    <row r="1225" spans="2:10" x14ac:dyDescent="0.25">
      <c r="B1225" s="19" t="e">
        <f>VLOOKUP(A1225,'Bon de livraison'!$G$3:$H$630,2,FALSE)</f>
        <v>#N/A</v>
      </c>
      <c r="F1225" s="36">
        <f>VLOOKUP(E1225,'Bon de livraison'!M:N,2,FALSE)</f>
        <v>0</v>
      </c>
      <c r="J1225" s="44">
        <f>VLOOKUP(I1225,'Bon de livraison'!J:K,2,FALSE)</f>
        <v>0</v>
      </c>
    </row>
    <row r="1226" spans="2:10" x14ac:dyDescent="0.25">
      <c r="B1226" s="19" t="e">
        <f>VLOOKUP(A1226,'Bon de livraison'!$G$3:$H$630,2,FALSE)</f>
        <v>#N/A</v>
      </c>
      <c r="F1226" s="36">
        <f>VLOOKUP(E1226,'Bon de livraison'!M:N,2,FALSE)</f>
        <v>0</v>
      </c>
      <c r="J1226" s="44">
        <f>VLOOKUP(I1226,'Bon de livraison'!J:K,2,FALSE)</f>
        <v>0</v>
      </c>
    </row>
    <row r="1227" spans="2:10" x14ac:dyDescent="0.25">
      <c r="B1227" s="19" t="e">
        <f>VLOOKUP(A1227,'Bon de livraison'!$G$3:$H$630,2,FALSE)</f>
        <v>#N/A</v>
      </c>
      <c r="F1227" s="36">
        <f>VLOOKUP(E1227,'Bon de livraison'!M:N,2,FALSE)</f>
        <v>0</v>
      </c>
      <c r="J1227" s="44">
        <f>VLOOKUP(I1227,'Bon de livraison'!J:K,2,FALSE)</f>
        <v>0</v>
      </c>
    </row>
    <row r="1228" spans="2:10" x14ac:dyDescent="0.25">
      <c r="B1228" s="19" t="e">
        <f>VLOOKUP(A1228,'Bon de livraison'!$G$3:$H$630,2,FALSE)</f>
        <v>#N/A</v>
      </c>
      <c r="F1228" s="36">
        <f>VLOOKUP(E1228,'Bon de livraison'!M:N,2,FALSE)</f>
        <v>0</v>
      </c>
      <c r="J1228" s="44">
        <f>VLOOKUP(I1228,'Bon de livraison'!J:K,2,FALSE)</f>
        <v>0</v>
      </c>
    </row>
    <row r="1229" spans="2:10" x14ac:dyDescent="0.25">
      <c r="B1229" s="19" t="e">
        <f>VLOOKUP(A1229,'Bon de livraison'!$G$3:$H$630,2,FALSE)</f>
        <v>#N/A</v>
      </c>
      <c r="F1229" s="36">
        <f>VLOOKUP(E1229,'Bon de livraison'!M:N,2,FALSE)</f>
        <v>0</v>
      </c>
      <c r="J1229" s="44">
        <f>VLOOKUP(I1229,'Bon de livraison'!J:K,2,FALSE)</f>
        <v>0</v>
      </c>
    </row>
    <row r="1230" spans="2:10" x14ac:dyDescent="0.25">
      <c r="B1230" s="19" t="e">
        <f>VLOOKUP(A1230,'Bon de livraison'!$G$3:$H$630,2,FALSE)</f>
        <v>#N/A</v>
      </c>
      <c r="F1230" s="36">
        <f>VLOOKUP(E1230,'Bon de livraison'!M:N,2,FALSE)</f>
        <v>0</v>
      </c>
      <c r="J1230" s="44">
        <f>VLOOKUP(I1230,'Bon de livraison'!J:K,2,FALSE)</f>
        <v>0</v>
      </c>
    </row>
    <row r="1231" spans="2:10" x14ac:dyDescent="0.25">
      <c r="B1231" s="19" t="e">
        <f>VLOOKUP(A1231,'Bon de livraison'!$G$3:$H$630,2,FALSE)</f>
        <v>#N/A</v>
      </c>
      <c r="F1231" s="36">
        <f>VLOOKUP(E1231,'Bon de livraison'!M:N,2,FALSE)</f>
        <v>0</v>
      </c>
      <c r="J1231" s="44">
        <f>VLOOKUP(I1231,'Bon de livraison'!J:K,2,FALSE)</f>
        <v>0</v>
      </c>
    </row>
    <row r="1232" spans="2:10" x14ac:dyDescent="0.25">
      <c r="B1232" s="19" t="e">
        <f>VLOOKUP(A1232,'Bon de livraison'!$G$3:$H$630,2,FALSE)</f>
        <v>#N/A</v>
      </c>
      <c r="F1232" s="36">
        <f>VLOOKUP(E1232,'Bon de livraison'!M:N,2,FALSE)</f>
        <v>0</v>
      </c>
      <c r="J1232" s="44">
        <f>VLOOKUP(I1232,'Bon de livraison'!J:K,2,FALSE)</f>
        <v>0</v>
      </c>
    </row>
    <row r="1233" spans="2:10" x14ac:dyDescent="0.25">
      <c r="B1233" s="19" t="e">
        <f>VLOOKUP(A1233,'Bon de livraison'!$G$3:$H$630,2,FALSE)</f>
        <v>#N/A</v>
      </c>
      <c r="F1233" s="36">
        <f>VLOOKUP(E1233,'Bon de livraison'!M:N,2,FALSE)</f>
        <v>0</v>
      </c>
      <c r="J1233" s="44">
        <f>VLOOKUP(I1233,'Bon de livraison'!J:K,2,FALSE)</f>
        <v>0</v>
      </c>
    </row>
    <row r="1234" spans="2:10" x14ac:dyDescent="0.25">
      <c r="B1234" s="19" t="e">
        <f>VLOOKUP(A1234,'Bon de livraison'!$G$3:$H$630,2,FALSE)</f>
        <v>#N/A</v>
      </c>
      <c r="F1234" s="36">
        <f>VLOOKUP(E1234,'Bon de livraison'!M:N,2,FALSE)</f>
        <v>0</v>
      </c>
      <c r="J1234" s="44">
        <f>VLOOKUP(I1234,'Bon de livraison'!J:K,2,FALSE)</f>
        <v>0</v>
      </c>
    </row>
    <row r="1235" spans="2:10" x14ac:dyDescent="0.25">
      <c r="B1235" s="19" t="e">
        <f>VLOOKUP(A1235,'Bon de livraison'!$G$3:$H$630,2,FALSE)</f>
        <v>#N/A</v>
      </c>
      <c r="F1235" s="36">
        <f>VLOOKUP(E1235,'Bon de livraison'!M:N,2,FALSE)</f>
        <v>0</v>
      </c>
      <c r="J1235" s="44">
        <f>VLOOKUP(I1235,'Bon de livraison'!J:K,2,FALSE)</f>
        <v>0</v>
      </c>
    </row>
    <row r="1236" spans="2:10" x14ac:dyDescent="0.25">
      <c r="B1236" s="19" t="e">
        <f>VLOOKUP(A1236,'Bon de livraison'!$G$3:$H$630,2,FALSE)</f>
        <v>#N/A</v>
      </c>
      <c r="F1236" s="36">
        <f>VLOOKUP(E1236,'Bon de livraison'!M:N,2,FALSE)</f>
        <v>0</v>
      </c>
      <c r="J1236" s="44">
        <f>VLOOKUP(I1236,'Bon de livraison'!J:K,2,FALSE)</f>
        <v>0</v>
      </c>
    </row>
    <row r="1237" spans="2:10" x14ac:dyDescent="0.25">
      <c r="B1237" s="19" t="e">
        <f>VLOOKUP(A1237,'Bon de livraison'!$G$3:$H$630,2,FALSE)</f>
        <v>#N/A</v>
      </c>
      <c r="F1237" s="36">
        <f>VLOOKUP(E1237,'Bon de livraison'!M:N,2,FALSE)</f>
        <v>0</v>
      </c>
      <c r="J1237" s="44">
        <f>VLOOKUP(I1237,'Bon de livraison'!J:K,2,FALSE)</f>
        <v>0</v>
      </c>
    </row>
    <row r="1238" spans="2:10" x14ac:dyDescent="0.25">
      <c r="B1238" s="19" t="e">
        <f>VLOOKUP(A1238,'Bon de livraison'!$G$3:$H$630,2,FALSE)</f>
        <v>#N/A</v>
      </c>
      <c r="F1238" s="36">
        <f>VLOOKUP(E1238,'Bon de livraison'!M:N,2,FALSE)</f>
        <v>0</v>
      </c>
      <c r="J1238" s="44">
        <f>VLOOKUP(I1238,'Bon de livraison'!J:K,2,FALSE)</f>
        <v>0</v>
      </c>
    </row>
    <row r="1239" spans="2:10" x14ac:dyDescent="0.25">
      <c r="B1239" s="19" t="e">
        <f>VLOOKUP(A1239,'Bon de livraison'!$G$3:$H$630,2,FALSE)</f>
        <v>#N/A</v>
      </c>
      <c r="F1239" s="36">
        <f>VLOOKUP(E1239,'Bon de livraison'!M:N,2,FALSE)</f>
        <v>0</v>
      </c>
      <c r="J1239" s="44">
        <f>VLOOKUP(I1239,'Bon de livraison'!J:K,2,FALSE)</f>
        <v>0</v>
      </c>
    </row>
    <row r="1240" spans="2:10" x14ac:dyDescent="0.25">
      <c r="B1240" s="19" t="e">
        <f>VLOOKUP(A1240,'Bon de livraison'!$G$3:$H$630,2,FALSE)</f>
        <v>#N/A</v>
      </c>
      <c r="F1240" s="36">
        <f>VLOOKUP(E1240,'Bon de livraison'!M:N,2,FALSE)</f>
        <v>0</v>
      </c>
      <c r="J1240" s="44">
        <f>VLOOKUP(I1240,'Bon de livraison'!J:K,2,FALSE)</f>
        <v>0</v>
      </c>
    </row>
    <row r="1241" spans="2:10" x14ac:dyDescent="0.25">
      <c r="B1241" s="19" t="e">
        <f>VLOOKUP(A1241,'Bon de livraison'!$G$3:$H$630,2,FALSE)</f>
        <v>#N/A</v>
      </c>
      <c r="F1241" s="36">
        <f>VLOOKUP(E1241,'Bon de livraison'!M:N,2,FALSE)</f>
        <v>0</v>
      </c>
      <c r="J1241" s="44">
        <f>VLOOKUP(I1241,'Bon de livraison'!J:K,2,FALSE)</f>
        <v>0</v>
      </c>
    </row>
    <row r="1242" spans="2:10" x14ac:dyDescent="0.25">
      <c r="B1242" s="19" t="e">
        <f>VLOOKUP(A1242,'Bon de livraison'!$G$3:$H$630,2,FALSE)</f>
        <v>#N/A</v>
      </c>
      <c r="F1242" s="36">
        <f>VLOOKUP(E1242,'Bon de livraison'!M:N,2,FALSE)</f>
        <v>0</v>
      </c>
      <c r="J1242" s="44">
        <f>VLOOKUP(I1242,'Bon de livraison'!J:K,2,FALSE)</f>
        <v>0</v>
      </c>
    </row>
    <row r="1243" spans="2:10" x14ac:dyDescent="0.25">
      <c r="B1243" s="19" t="e">
        <f>VLOOKUP(A1243,'Bon de livraison'!$G$3:$H$630,2,FALSE)</f>
        <v>#N/A</v>
      </c>
      <c r="F1243" s="36">
        <f>VLOOKUP(E1243,'Bon de livraison'!M:N,2,FALSE)</f>
        <v>0</v>
      </c>
      <c r="J1243" s="44">
        <f>VLOOKUP(I1243,'Bon de livraison'!J:K,2,FALSE)</f>
        <v>0</v>
      </c>
    </row>
    <row r="1244" spans="2:10" x14ac:dyDescent="0.25">
      <c r="B1244" s="19" t="e">
        <f>VLOOKUP(A1244,'Bon de livraison'!$G$3:$H$630,2,FALSE)</f>
        <v>#N/A</v>
      </c>
      <c r="F1244" s="36">
        <f>VLOOKUP(E1244,'Bon de livraison'!M:N,2,FALSE)</f>
        <v>0</v>
      </c>
      <c r="J1244" s="44">
        <f>VLOOKUP(I1244,'Bon de livraison'!J:K,2,FALSE)</f>
        <v>0</v>
      </c>
    </row>
    <row r="1245" spans="2:10" x14ac:dyDescent="0.25">
      <c r="B1245" s="19" t="e">
        <f>VLOOKUP(A1245,'Bon de livraison'!$G$3:$H$630,2,FALSE)</f>
        <v>#N/A</v>
      </c>
      <c r="F1245" s="36">
        <f>VLOOKUP(E1245,'Bon de livraison'!M:N,2,FALSE)</f>
        <v>0</v>
      </c>
      <c r="J1245" s="44">
        <f>VLOOKUP(I1245,'Bon de livraison'!J:K,2,FALSE)</f>
        <v>0</v>
      </c>
    </row>
    <row r="1246" spans="2:10" x14ac:dyDescent="0.25">
      <c r="B1246" s="19" t="e">
        <f>VLOOKUP(A1246,'Bon de livraison'!$G$3:$H$630,2,FALSE)</f>
        <v>#N/A</v>
      </c>
      <c r="F1246" s="36">
        <f>VLOOKUP(E1246,'Bon de livraison'!M:N,2,FALSE)</f>
        <v>0</v>
      </c>
      <c r="J1246" s="44">
        <f>VLOOKUP(I1246,'Bon de livraison'!J:K,2,FALSE)</f>
        <v>0</v>
      </c>
    </row>
    <row r="1247" spans="2:10" x14ac:dyDescent="0.25">
      <c r="B1247" s="19" t="e">
        <f>VLOOKUP(A1247,'Bon de livraison'!$G$3:$H$630,2,FALSE)</f>
        <v>#N/A</v>
      </c>
      <c r="F1247" s="36">
        <f>VLOOKUP(E1247,'Bon de livraison'!M:N,2,FALSE)</f>
        <v>0</v>
      </c>
      <c r="J1247" s="44">
        <f>VLOOKUP(I1247,'Bon de livraison'!J:K,2,FALSE)</f>
        <v>0</v>
      </c>
    </row>
    <row r="1248" spans="2:10" x14ac:dyDescent="0.25">
      <c r="B1248" s="19" t="e">
        <f>VLOOKUP(A1248,'Bon de livraison'!$G$3:$H$630,2,FALSE)</f>
        <v>#N/A</v>
      </c>
      <c r="F1248" s="36">
        <f>VLOOKUP(E1248,'Bon de livraison'!M:N,2,FALSE)</f>
        <v>0</v>
      </c>
      <c r="J1248" s="44">
        <f>VLOOKUP(I1248,'Bon de livraison'!J:K,2,FALSE)</f>
        <v>0</v>
      </c>
    </row>
    <row r="1249" spans="2:10" x14ac:dyDescent="0.25">
      <c r="B1249" s="19" t="e">
        <f>VLOOKUP(A1249,'Bon de livraison'!$G$3:$H$630,2,FALSE)</f>
        <v>#N/A</v>
      </c>
      <c r="F1249" s="36">
        <f>VLOOKUP(E1249,'Bon de livraison'!M:N,2,FALSE)</f>
        <v>0</v>
      </c>
      <c r="J1249" s="44">
        <f>VLOOKUP(I1249,'Bon de livraison'!J:K,2,FALSE)</f>
        <v>0</v>
      </c>
    </row>
    <row r="1250" spans="2:10" x14ac:dyDescent="0.25">
      <c r="B1250" s="19" t="e">
        <f>VLOOKUP(A1250,'Bon de livraison'!$G$3:$H$630,2,FALSE)</f>
        <v>#N/A</v>
      </c>
      <c r="F1250" s="36">
        <f>VLOOKUP(E1250,'Bon de livraison'!M:N,2,FALSE)</f>
        <v>0</v>
      </c>
      <c r="J1250" s="44">
        <f>VLOOKUP(I1250,'Bon de livraison'!J:K,2,FALSE)</f>
        <v>0</v>
      </c>
    </row>
    <row r="1251" spans="2:10" x14ac:dyDescent="0.25">
      <c r="B1251" s="19" t="e">
        <f>VLOOKUP(A1251,'Bon de livraison'!$G$3:$H$630,2,FALSE)</f>
        <v>#N/A</v>
      </c>
      <c r="F1251" s="36">
        <f>VLOOKUP(E1251,'Bon de livraison'!M:N,2,FALSE)</f>
        <v>0</v>
      </c>
      <c r="J1251" s="44">
        <f>VLOOKUP(I1251,'Bon de livraison'!J:K,2,FALSE)</f>
        <v>0</v>
      </c>
    </row>
    <row r="1252" spans="2:10" x14ac:dyDescent="0.25">
      <c r="B1252" s="19" t="e">
        <f>VLOOKUP(A1252,'Bon de livraison'!$G$3:$H$630,2,FALSE)</f>
        <v>#N/A</v>
      </c>
      <c r="F1252" s="36">
        <f>VLOOKUP(E1252,'Bon de livraison'!M:N,2,FALSE)</f>
        <v>0</v>
      </c>
      <c r="J1252" s="44">
        <f>VLOOKUP(I1252,'Bon de livraison'!J:K,2,FALSE)</f>
        <v>0</v>
      </c>
    </row>
    <row r="1253" spans="2:10" x14ac:dyDescent="0.25">
      <c r="B1253" s="19" t="e">
        <f>VLOOKUP(A1253,'Bon de livraison'!$G$3:$H$630,2,FALSE)</f>
        <v>#N/A</v>
      </c>
      <c r="F1253" s="36">
        <f>VLOOKUP(E1253,'Bon de livraison'!M:N,2,FALSE)</f>
        <v>0</v>
      </c>
      <c r="J1253" s="44">
        <f>VLOOKUP(I1253,'Bon de livraison'!J:K,2,FALSE)</f>
        <v>0</v>
      </c>
    </row>
    <row r="1254" spans="2:10" x14ac:dyDescent="0.25">
      <c r="B1254" s="19" t="e">
        <f>VLOOKUP(A1254,'Bon de livraison'!$G$3:$H$630,2,FALSE)</f>
        <v>#N/A</v>
      </c>
      <c r="F1254" s="36">
        <f>VLOOKUP(E1254,'Bon de livraison'!M:N,2,FALSE)</f>
        <v>0</v>
      </c>
      <c r="J1254" s="44">
        <f>VLOOKUP(I1254,'Bon de livraison'!J:K,2,FALSE)</f>
        <v>0</v>
      </c>
    </row>
    <row r="1255" spans="2:10" x14ac:dyDescent="0.25">
      <c r="B1255" s="19" t="e">
        <f>VLOOKUP(A1255,'Bon de livraison'!$G$3:$H$630,2,FALSE)</f>
        <v>#N/A</v>
      </c>
      <c r="F1255" s="36">
        <f>VLOOKUP(E1255,'Bon de livraison'!M:N,2,FALSE)</f>
        <v>0</v>
      </c>
      <c r="J1255" s="44">
        <f>VLOOKUP(I1255,'Bon de livraison'!J:K,2,FALSE)</f>
        <v>0</v>
      </c>
    </row>
    <row r="1256" spans="2:10" x14ac:dyDescent="0.25">
      <c r="B1256" s="19" t="e">
        <f>VLOOKUP(A1256,'Bon de livraison'!$G$3:$H$630,2,FALSE)</f>
        <v>#N/A</v>
      </c>
      <c r="F1256" s="36">
        <f>VLOOKUP(E1256,'Bon de livraison'!M:N,2,FALSE)</f>
        <v>0</v>
      </c>
      <c r="J1256" s="44">
        <f>VLOOKUP(I1256,'Bon de livraison'!J:K,2,FALSE)</f>
        <v>0</v>
      </c>
    </row>
    <row r="1257" spans="2:10" x14ac:dyDescent="0.25">
      <c r="B1257" s="19" t="e">
        <f>VLOOKUP(A1257,'Bon de livraison'!$G$3:$H$630,2,FALSE)</f>
        <v>#N/A</v>
      </c>
      <c r="F1257" s="36">
        <f>VLOOKUP(E1257,'Bon de livraison'!M:N,2,FALSE)</f>
        <v>0</v>
      </c>
      <c r="J1257" s="44">
        <f>VLOOKUP(I1257,'Bon de livraison'!J:K,2,FALSE)</f>
        <v>0</v>
      </c>
    </row>
    <row r="1258" spans="2:10" x14ac:dyDescent="0.25">
      <c r="B1258" s="19" t="e">
        <f>VLOOKUP(A1258,'Bon de livraison'!$G$3:$H$630,2,FALSE)</f>
        <v>#N/A</v>
      </c>
      <c r="F1258" s="36">
        <f>VLOOKUP(E1258,'Bon de livraison'!M:N,2,FALSE)</f>
        <v>0</v>
      </c>
      <c r="J1258" s="44">
        <f>VLOOKUP(I1258,'Bon de livraison'!J:K,2,FALSE)</f>
        <v>0</v>
      </c>
    </row>
    <row r="1259" spans="2:10" x14ac:dyDescent="0.25">
      <c r="B1259" s="19" t="e">
        <f>VLOOKUP(A1259,'Bon de livraison'!$G$3:$H$630,2,FALSE)</f>
        <v>#N/A</v>
      </c>
      <c r="F1259" s="36">
        <f>VLOOKUP(E1259,'Bon de livraison'!M:N,2,FALSE)</f>
        <v>0</v>
      </c>
      <c r="J1259" s="44">
        <f>VLOOKUP(I1259,'Bon de livraison'!J:K,2,FALSE)</f>
        <v>0</v>
      </c>
    </row>
    <row r="1260" spans="2:10" x14ac:dyDescent="0.25">
      <c r="B1260" s="19" t="e">
        <f>VLOOKUP(A1260,'Bon de livraison'!$G$3:$H$630,2,FALSE)</f>
        <v>#N/A</v>
      </c>
      <c r="F1260" s="36">
        <f>VLOOKUP(E1260,'Bon de livraison'!M:N,2,FALSE)</f>
        <v>0</v>
      </c>
      <c r="J1260" s="44">
        <f>VLOOKUP(I1260,'Bon de livraison'!J:K,2,FALSE)</f>
        <v>0</v>
      </c>
    </row>
    <row r="1261" spans="2:10" x14ac:dyDescent="0.25">
      <c r="B1261" s="19" t="e">
        <f>VLOOKUP(A1261,'Bon de livraison'!$G$3:$H$630,2,FALSE)</f>
        <v>#N/A</v>
      </c>
      <c r="F1261" s="36">
        <f>VLOOKUP(E1261,'Bon de livraison'!M:N,2,FALSE)</f>
        <v>0</v>
      </c>
      <c r="J1261" s="44">
        <f>VLOOKUP(I1261,'Bon de livraison'!J:K,2,FALSE)</f>
        <v>0</v>
      </c>
    </row>
    <row r="1262" spans="2:10" x14ac:dyDescent="0.25">
      <c r="B1262" s="19" t="e">
        <f>VLOOKUP(A1262,'Bon de livraison'!$G$3:$H$630,2,FALSE)</f>
        <v>#N/A</v>
      </c>
      <c r="F1262" s="36">
        <f>VLOOKUP(E1262,'Bon de livraison'!M:N,2,FALSE)</f>
        <v>0</v>
      </c>
      <c r="J1262" s="44">
        <f>VLOOKUP(I1262,'Bon de livraison'!J:K,2,FALSE)</f>
        <v>0</v>
      </c>
    </row>
    <row r="1263" spans="2:10" x14ac:dyDescent="0.25">
      <c r="B1263" s="19" t="e">
        <f>VLOOKUP(A1263,'Bon de livraison'!$G$3:$H$630,2,FALSE)</f>
        <v>#N/A</v>
      </c>
      <c r="F1263" s="36">
        <f>VLOOKUP(E1263,'Bon de livraison'!M:N,2,FALSE)</f>
        <v>0</v>
      </c>
      <c r="J1263" s="44">
        <f>VLOOKUP(I1263,'Bon de livraison'!J:K,2,FALSE)</f>
        <v>0</v>
      </c>
    </row>
    <row r="1264" spans="2:10" x14ac:dyDescent="0.25">
      <c r="B1264" s="19" t="e">
        <f>VLOOKUP(A1264,'Bon de livraison'!$G$3:$H$630,2,FALSE)</f>
        <v>#N/A</v>
      </c>
      <c r="F1264" s="36">
        <f>VLOOKUP(E1264,'Bon de livraison'!M:N,2,FALSE)</f>
        <v>0</v>
      </c>
      <c r="J1264" s="44">
        <f>VLOOKUP(I1264,'Bon de livraison'!J:K,2,FALSE)</f>
        <v>0</v>
      </c>
    </row>
    <row r="1265" spans="2:10" x14ac:dyDescent="0.25">
      <c r="B1265" s="19" t="e">
        <f>VLOOKUP(A1265,'Bon de livraison'!$G$3:$H$630,2,FALSE)</f>
        <v>#N/A</v>
      </c>
      <c r="F1265" s="36">
        <f>VLOOKUP(E1265,'Bon de livraison'!M:N,2,FALSE)</f>
        <v>0</v>
      </c>
      <c r="J1265" s="44">
        <f>VLOOKUP(I1265,'Bon de livraison'!J:K,2,FALSE)</f>
        <v>0</v>
      </c>
    </row>
    <row r="1266" spans="2:10" x14ac:dyDescent="0.25">
      <c r="B1266" s="19" t="e">
        <f>VLOOKUP(A1266,'Bon de livraison'!$G$3:$H$630,2,FALSE)</f>
        <v>#N/A</v>
      </c>
      <c r="F1266" s="36">
        <f>VLOOKUP(E1266,'Bon de livraison'!M:N,2,FALSE)</f>
        <v>0</v>
      </c>
      <c r="J1266" s="44">
        <f>VLOOKUP(I1266,'Bon de livraison'!J:K,2,FALSE)</f>
        <v>0</v>
      </c>
    </row>
    <row r="1267" spans="2:10" x14ac:dyDescent="0.25">
      <c r="B1267" s="19" t="e">
        <f>VLOOKUP(A1267,'Bon de livraison'!$G$3:$H$630,2,FALSE)</f>
        <v>#N/A</v>
      </c>
      <c r="F1267" s="36">
        <f>VLOOKUP(E1267,'Bon de livraison'!M:N,2,FALSE)</f>
        <v>0</v>
      </c>
      <c r="J1267" s="44">
        <f>VLOOKUP(I1267,'Bon de livraison'!J:K,2,FALSE)</f>
        <v>0</v>
      </c>
    </row>
    <row r="1268" spans="2:10" x14ac:dyDescent="0.25">
      <c r="B1268" s="19" t="e">
        <f>VLOOKUP(A1268,'Bon de livraison'!$G$3:$H$630,2,FALSE)</f>
        <v>#N/A</v>
      </c>
      <c r="F1268" s="36">
        <f>VLOOKUP(E1268,'Bon de livraison'!M:N,2,FALSE)</f>
        <v>0</v>
      </c>
      <c r="J1268" s="44">
        <f>VLOOKUP(I1268,'Bon de livraison'!J:K,2,FALSE)</f>
        <v>0</v>
      </c>
    </row>
    <row r="1269" spans="2:10" x14ac:dyDescent="0.25">
      <c r="B1269" s="19" t="e">
        <f>VLOOKUP(A1269,'Bon de livraison'!$G$3:$H$630,2,FALSE)</f>
        <v>#N/A</v>
      </c>
      <c r="F1269" s="36">
        <f>VLOOKUP(E1269,'Bon de livraison'!M:N,2,FALSE)</f>
        <v>0</v>
      </c>
      <c r="J1269" s="44">
        <f>VLOOKUP(I1269,'Bon de livraison'!J:K,2,FALSE)</f>
        <v>0</v>
      </c>
    </row>
    <row r="1270" spans="2:10" x14ac:dyDescent="0.25">
      <c r="B1270" s="19" t="e">
        <f>VLOOKUP(A1270,'Bon de livraison'!$G$3:$H$630,2,FALSE)</f>
        <v>#N/A</v>
      </c>
      <c r="F1270" s="36">
        <f>VLOOKUP(E1270,'Bon de livraison'!M:N,2,FALSE)</f>
        <v>0</v>
      </c>
      <c r="J1270" s="44">
        <f>VLOOKUP(I1270,'Bon de livraison'!J:K,2,FALSE)</f>
        <v>0</v>
      </c>
    </row>
    <row r="1271" spans="2:10" x14ac:dyDescent="0.25">
      <c r="B1271" s="19" t="e">
        <f>VLOOKUP(A1271,'Bon de livraison'!$G$3:$H$630,2,FALSE)</f>
        <v>#N/A</v>
      </c>
      <c r="F1271" s="36">
        <f>VLOOKUP(E1271,'Bon de livraison'!M:N,2,FALSE)</f>
        <v>0</v>
      </c>
      <c r="J1271" s="44">
        <f>VLOOKUP(I1271,'Bon de livraison'!J:K,2,FALSE)</f>
        <v>0</v>
      </c>
    </row>
    <row r="1272" spans="2:10" x14ac:dyDescent="0.25">
      <c r="B1272" s="19" t="e">
        <f>VLOOKUP(A1272,'Bon de livraison'!$G$3:$H$630,2,FALSE)</f>
        <v>#N/A</v>
      </c>
      <c r="F1272" s="36">
        <f>VLOOKUP(E1272,'Bon de livraison'!M:N,2,FALSE)</f>
        <v>0</v>
      </c>
      <c r="J1272" s="44">
        <f>VLOOKUP(I1272,'Bon de livraison'!J:K,2,FALSE)</f>
        <v>0</v>
      </c>
    </row>
    <row r="1273" spans="2:10" x14ac:dyDescent="0.25">
      <c r="B1273" s="19" t="e">
        <f>VLOOKUP(A1273,'Bon de livraison'!$G$3:$H$630,2,FALSE)</f>
        <v>#N/A</v>
      </c>
      <c r="F1273" s="36">
        <f>VLOOKUP(E1273,'Bon de livraison'!M:N,2,FALSE)</f>
        <v>0</v>
      </c>
      <c r="J1273" s="44">
        <f>VLOOKUP(I1273,'Bon de livraison'!J:K,2,FALSE)</f>
        <v>0</v>
      </c>
    </row>
    <row r="1274" spans="2:10" x14ac:dyDescent="0.25">
      <c r="B1274" s="19" t="e">
        <f>VLOOKUP(A1274,'Bon de livraison'!$G$3:$H$630,2,FALSE)</f>
        <v>#N/A</v>
      </c>
      <c r="F1274" s="36">
        <f>VLOOKUP(E1274,'Bon de livraison'!M:N,2,FALSE)</f>
        <v>0</v>
      </c>
      <c r="J1274" s="44">
        <f>VLOOKUP(I1274,'Bon de livraison'!J:K,2,FALSE)</f>
        <v>0</v>
      </c>
    </row>
    <row r="1275" spans="2:10" x14ac:dyDescent="0.25">
      <c r="B1275" s="19" t="e">
        <f>VLOOKUP(A1275,'Bon de livraison'!$G$3:$H$630,2,FALSE)</f>
        <v>#N/A</v>
      </c>
      <c r="F1275" s="36">
        <f>VLOOKUP(E1275,'Bon de livraison'!M:N,2,FALSE)</f>
        <v>0</v>
      </c>
      <c r="J1275" s="44">
        <f>VLOOKUP(I1275,'Bon de livraison'!J:K,2,FALSE)</f>
        <v>0</v>
      </c>
    </row>
    <row r="1276" spans="2:10" x14ac:dyDescent="0.25">
      <c r="B1276" s="19" t="e">
        <f>VLOOKUP(A1276,'Bon de livraison'!$G$3:$H$630,2,FALSE)</f>
        <v>#N/A</v>
      </c>
      <c r="F1276" s="36">
        <f>VLOOKUP(E1276,'Bon de livraison'!M:N,2,FALSE)</f>
        <v>0</v>
      </c>
      <c r="J1276" s="44">
        <f>VLOOKUP(I1276,'Bon de livraison'!J:K,2,FALSE)</f>
        <v>0</v>
      </c>
    </row>
    <row r="1277" spans="2:10" x14ac:dyDescent="0.25">
      <c r="B1277" s="19" t="e">
        <f>VLOOKUP(A1277,'Bon de livraison'!$G$3:$H$630,2,FALSE)</f>
        <v>#N/A</v>
      </c>
      <c r="F1277" s="36">
        <f>VLOOKUP(E1277,'Bon de livraison'!M:N,2,FALSE)</f>
        <v>0</v>
      </c>
      <c r="J1277" s="44">
        <f>VLOOKUP(I1277,'Bon de livraison'!J:K,2,FALSE)</f>
        <v>0</v>
      </c>
    </row>
    <row r="1278" spans="2:10" x14ac:dyDescent="0.25">
      <c r="B1278" s="19" t="e">
        <f>VLOOKUP(A1278,'Bon de livraison'!$G$3:$H$630,2,FALSE)</f>
        <v>#N/A</v>
      </c>
      <c r="F1278" s="36">
        <f>VLOOKUP(E1278,'Bon de livraison'!M:N,2,FALSE)</f>
        <v>0</v>
      </c>
      <c r="J1278" s="44">
        <f>VLOOKUP(I1278,'Bon de livraison'!J:K,2,FALSE)</f>
        <v>0</v>
      </c>
    </row>
    <row r="1279" spans="2:10" x14ac:dyDescent="0.25">
      <c r="B1279" s="19" t="e">
        <f>VLOOKUP(A1279,'Bon de livraison'!$G$3:$H$630,2,FALSE)</f>
        <v>#N/A</v>
      </c>
      <c r="F1279" s="36">
        <f>VLOOKUP(E1279,'Bon de livraison'!M:N,2,FALSE)</f>
        <v>0</v>
      </c>
      <c r="J1279" s="44">
        <f>VLOOKUP(I1279,'Bon de livraison'!J:K,2,FALSE)</f>
        <v>0</v>
      </c>
    </row>
    <row r="1280" spans="2:10" x14ac:dyDescent="0.25">
      <c r="B1280" s="19" t="e">
        <f>VLOOKUP(A1280,'Bon de livraison'!$G$3:$H$630,2,FALSE)</f>
        <v>#N/A</v>
      </c>
      <c r="F1280" s="36">
        <f>VLOOKUP(E1280,'Bon de livraison'!M:N,2,FALSE)</f>
        <v>0</v>
      </c>
      <c r="J1280" s="44">
        <f>VLOOKUP(I1280,'Bon de livraison'!J:K,2,FALSE)</f>
        <v>0</v>
      </c>
    </row>
    <row r="1281" spans="2:10" x14ac:dyDescent="0.25">
      <c r="B1281" s="19" t="e">
        <f>VLOOKUP(A1281,'Bon de livraison'!$G$3:$H$630,2,FALSE)</f>
        <v>#N/A</v>
      </c>
      <c r="F1281" s="36">
        <f>VLOOKUP(E1281,'Bon de livraison'!M:N,2,FALSE)</f>
        <v>0</v>
      </c>
      <c r="J1281" s="44">
        <f>VLOOKUP(I1281,'Bon de livraison'!J:K,2,FALSE)</f>
        <v>0</v>
      </c>
    </row>
    <row r="1282" spans="2:10" x14ac:dyDescent="0.25">
      <c r="B1282" s="19" t="e">
        <f>VLOOKUP(A1282,'Bon de livraison'!$G$3:$H$630,2,FALSE)</f>
        <v>#N/A</v>
      </c>
      <c r="F1282" s="36">
        <f>VLOOKUP(E1282,'Bon de livraison'!M:N,2,FALSE)</f>
        <v>0</v>
      </c>
      <c r="J1282" s="44">
        <f>VLOOKUP(I1282,'Bon de livraison'!J:K,2,FALSE)</f>
        <v>0</v>
      </c>
    </row>
    <row r="1283" spans="2:10" x14ac:dyDescent="0.25">
      <c r="B1283" s="19" t="e">
        <f>VLOOKUP(A1283,'Bon de livraison'!$G$3:$H$630,2,FALSE)</f>
        <v>#N/A</v>
      </c>
      <c r="F1283" s="36">
        <f>VLOOKUP(E1283,'Bon de livraison'!M:N,2,FALSE)</f>
        <v>0</v>
      </c>
      <c r="J1283" s="44">
        <f>VLOOKUP(I1283,'Bon de livraison'!J:K,2,FALSE)</f>
        <v>0</v>
      </c>
    </row>
    <row r="1284" spans="2:10" x14ac:dyDescent="0.25">
      <c r="B1284" s="19" t="e">
        <f>VLOOKUP(A1284,'Bon de livraison'!$G$3:$H$630,2,FALSE)</f>
        <v>#N/A</v>
      </c>
      <c r="F1284" s="36">
        <f>VLOOKUP(E1284,'Bon de livraison'!M:N,2,FALSE)</f>
        <v>0</v>
      </c>
      <c r="J1284" s="44">
        <f>VLOOKUP(I1284,'Bon de livraison'!J:K,2,FALSE)</f>
        <v>0</v>
      </c>
    </row>
    <row r="1285" spans="2:10" x14ac:dyDescent="0.25">
      <c r="B1285" s="19" t="e">
        <f>VLOOKUP(A1285,'Bon de livraison'!$G$3:$H$630,2,FALSE)</f>
        <v>#N/A</v>
      </c>
      <c r="F1285" s="36">
        <f>VLOOKUP(E1285,'Bon de livraison'!M:N,2,FALSE)</f>
        <v>0</v>
      </c>
      <c r="J1285" s="44">
        <f>VLOOKUP(I1285,'Bon de livraison'!J:K,2,FALSE)</f>
        <v>0</v>
      </c>
    </row>
    <row r="1286" spans="2:10" x14ac:dyDescent="0.25">
      <c r="B1286" s="19" t="e">
        <f>VLOOKUP(A1286,'Bon de livraison'!$G$3:$H$630,2,FALSE)</f>
        <v>#N/A</v>
      </c>
      <c r="F1286" s="36">
        <f>VLOOKUP(E1286,'Bon de livraison'!M:N,2,FALSE)</f>
        <v>0</v>
      </c>
      <c r="J1286" s="44">
        <f>VLOOKUP(I1286,'Bon de livraison'!J:K,2,FALSE)</f>
        <v>0</v>
      </c>
    </row>
    <row r="1287" spans="2:10" x14ac:dyDescent="0.25">
      <c r="B1287" s="19" t="e">
        <f>VLOOKUP(A1287,'Bon de livraison'!$G$3:$H$630,2,FALSE)</f>
        <v>#N/A</v>
      </c>
      <c r="F1287" s="36">
        <f>VLOOKUP(E1287,'Bon de livraison'!M:N,2,FALSE)</f>
        <v>0</v>
      </c>
      <c r="J1287" s="44">
        <f>VLOOKUP(I1287,'Bon de livraison'!J:K,2,FALSE)</f>
        <v>0</v>
      </c>
    </row>
    <row r="1288" spans="2:10" x14ac:dyDescent="0.25">
      <c r="B1288" s="19" t="e">
        <f>VLOOKUP(A1288,'Bon de livraison'!$G$3:$H$630,2,FALSE)</f>
        <v>#N/A</v>
      </c>
      <c r="F1288" s="36">
        <f>VLOOKUP(E1288,'Bon de livraison'!M:N,2,FALSE)</f>
        <v>0</v>
      </c>
      <c r="J1288" s="44">
        <f>VLOOKUP(I1288,'Bon de livraison'!J:K,2,FALSE)</f>
        <v>0</v>
      </c>
    </row>
    <row r="1289" spans="2:10" x14ac:dyDescent="0.25">
      <c r="B1289" s="19" t="e">
        <f>VLOOKUP(A1289,'Bon de livraison'!$G$3:$H$630,2,FALSE)</f>
        <v>#N/A</v>
      </c>
      <c r="F1289" s="36">
        <f>VLOOKUP(E1289,'Bon de livraison'!M:N,2,FALSE)</f>
        <v>0</v>
      </c>
      <c r="J1289" s="44">
        <f>VLOOKUP(I1289,'Bon de livraison'!J:K,2,FALSE)</f>
        <v>0</v>
      </c>
    </row>
    <row r="1290" spans="2:10" x14ac:dyDescent="0.25">
      <c r="B1290" s="19" t="e">
        <f>VLOOKUP(A1290,'Bon de livraison'!$G$3:$H$630,2,FALSE)</f>
        <v>#N/A</v>
      </c>
      <c r="F1290" s="36">
        <f>VLOOKUP(E1290,'Bon de livraison'!M:N,2,FALSE)</f>
        <v>0</v>
      </c>
      <c r="J1290" s="44">
        <f>VLOOKUP(I1290,'Bon de livraison'!J:K,2,FALSE)</f>
        <v>0</v>
      </c>
    </row>
    <row r="1291" spans="2:10" x14ac:dyDescent="0.25">
      <c r="B1291" s="19" t="e">
        <f>VLOOKUP(A1291,'Bon de livraison'!$G$3:$H$630,2,FALSE)</f>
        <v>#N/A</v>
      </c>
      <c r="F1291" s="36">
        <f>VLOOKUP(E1291,'Bon de livraison'!M:N,2,FALSE)</f>
        <v>0</v>
      </c>
      <c r="J1291" s="44">
        <f>VLOOKUP(I1291,'Bon de livraison'!J:K,2,FALSE)</f>
        <v>0</v>
      </c>
    </row>
    <row r="1292" spans="2:10" x14ac:dyDescent="0.25">
      <c r="B1292" s="19" t="e">
        <f>VLOOKUP(A1292,'Bon de livraison'!$G$3:$H$630,2,FALSE)</f>
        <v>#N/A</v>
      </c>
      <c r="F1292" s="36">
        <f>VLOOKUP(E1292,'Bon de livraison'!M:N,2,FALSE)</f>
        <v>0</v>
      </c>
      <c r="J1292" s="44">
        <f>VLOOKUP(I1292,'Bon de livraison'!J:K,2,FALSE)</f>
        <v>0</v>
      </c>
    </row>
    <row r="1293" spans="2:10" x14ac:dyDescent="0.25">
      <c r="B1293" s="19" t="e">
        <f>VLOOKUP(A1293,'Bon de livraison'!$G$3:$H$630,2,FALSE)</f>
        <v>#N/A</v>
      </c>
      <c r="F1293" s="36">
        <f>VLOOKUP(E1293,'Bon de livraison'!M:N,2,FALSE)</f>
        <v>0</v>
      </c>
      <c r="J1293" s="44">
        <f>VLOOKUP(I1293,'Bon de livraison'!J:K,2,FALSE)</f>
        <v>0</v>
      </c>
    </row>
    <row r="1294" spans="2:10" x14ac:dyDescent="0.25">
      <c r="B1294" s="19" t="e">
        <f>VLOOKUP(A1294,'Bon de livraison'!$G$3:$H$630,2,FALSE)</f>
        <v>#N/A</v>
      </c>
      <c r="F1294" s="36">
        <f>VLOOKUP(E1294,'Bon de livraison'!M:N,2,FALSE)</f>
        <v>0</v>
      </c>
      <c r="J1294" s="44">
        <f>VLOOKUP(I1294,'Bon de livraison'!J:K,2,FALSE)</f>
        <v>0</v>
      </c>
    </row>
    <row r="1295" spans="2:10" x14ac:dyDescent="0.25">
      <c r="B1295" s="19" t="e">
        <f>VLOOKUP(A1295,'Bon de livraison'!$G$3:$H$630,2,FALSE)</f>
        <v>#N/A</v>
      </c>
      <c r="F1295" s="36">
        <f>VLOOKUP(E1295,'Bon de livraison'!M:N,2,FALSE)</f>
        <v>0</v>
      </c>
      <c r="J1295" s="44">
        <f>VLOOKUP(I1295,'Bon de livraison'!J:K,2,FALSE)</f>
        <v>0</v>
      </c>
    </row>
    <row r="1296" spans="2:10" x14ac:dyDescent="0.25">
      <c r="B1296" s="19" t="e">
        <f>VLOOKUP(A1296,'Bon de livraison'!$G$3:$H$630,2,FALSE)</f>
        <v>#N/A</v>
      </c>
      <c r="F1296" s="36">
        <f>VLOOKUP(E1296,'Bon de livraison'!M:N,2,FALSE)</f>
        <v>0</v>
      </c>
      <c r="J1296" s="44">
        <f>VLOOKUP(I1296,'Bon de livraison'!J:K,2,FALSE)</f>
        <v>0</v>
      </c>
    </row>
    <row r="1297" spans="2:10" x14ac:dyDescent="0.25">
      <c r="B1297" s="19" t="e">
        <f>VLOOKUP(A1297,'Bon de livraison'!$G$3:$H$630,2,FALSE)</f>
        <v>#N/A</v>
      </c>
      <c r="F1297" s="36">
        <f>VLOOKUP(E1297,'Bon de livraison'!M:N,2,FALSE)</f>
        <v>0</v>
      </c>
      <c r="J1297" s="44">
        <f>VLOOKUP(I1297,'Bon de livraison'!J:K,2,FALSE)</f>
        <v>0</v>
      </c>
    </row>
    <row r="1298" spans="2:10" x14ac:dyDescent="0.25">
      <c r="B1298" s="19" t="e">
        <f>VLOOKUP(A1298,'Bon de livraison'!$G$3:$H$630,2,FALSE)</f>
        <v>#N/A</v>
      </c>
      <c r="F1298" s="36">
        <f>VLOOKUP(E1298,'Bon de livraison'!M:N,2,FALSE)</f>
        <v>0</v>
      </c>
      <c r="J1298" s="44">
        <f>VLOOKUP(I1298,'Bon de livraison'!J:K,2,FALSE)</f>
        <v>0</v>
      </c>
    </row>
    <row r="1299" spans="2:10" x14ac:dyDescent="0.25">
      <c r="B1299" s="19" t="e">
        <f>VLOOKUP(A1299,'Bon de livraison'!$G$3:$H$630,2,FALSE)</f>
        <v>#N/A</v>
      </c>
      <c r="F1299" s="36">
        <f>VLOOKUP(E1299,'Bon de livraison'!M:N,2,FALSE)</f>
        <v>0</v>
      </c>
      <c r="J1299" s="44">
        <f>VLOOKUP(I1299,'Bon de livraison'!J:K,2,FALSE)</f>
        <v>0</v>
      </c>
    </row>
    <row r="1300" spans="2:10" x14ac:dyDescent="0.25">
      <c r="B1300" s="19" t="e">
        <f>VLOOKUP(A1300,'Bon de livraison'!$G$3:$H$630,2,FALSE)</f>
        <v>#N/A</v>
      </c>
      <c r="F1300" s="36">
        <f>VLOOKUP(E1300,'Bon de livraison'!M:N,2,FALSE)</f>
        <v>0</v>
      </c>
      <c r="J1300" s="44">
        <f>VLOOKUP(I1300,'Bon de livraison'!J:K,2,FALSE)</f>
        <v>0</v>
      </c>
    </row>
    <row r="1301" spans="2:10" x14ac:dyDescent="0.25">
      <c r="B1301" s="19" t="e">
        <f>VLOOKUP(A1301,'Bon de livraison'!$G$3:$H$630,2,FALSE)</f>
        <v>#N/A</v>
      </c>
      <c r="F1301" s="36">
        <f>VLOOKUP(E1301,'Bon de livraison'!M:N,2,FALSE)</f>
        <v>0</v>
      </c>
      <c r="J1301" s="44">
        <f>VLOOKUP(I1301,'Bon de livraison'!J:K,2,FALSE)</f>
        <v>0</v>
      </c>
    </row>
    <row r="1302" spans="2:10" x14ac:dyDescent="0.25">
      <c r="B1302" s="19" t="e">
        <f>VLOOKUP(A1302,'Bon de livraison'!$G$3:$H$630,2,FALSE)</f>
        <v>#N/A</v>
      </c>
      <c r="F1302" s="36">
        <f>VLOOKUP(E1302,'Bon de livraison'!M:N,2,FALSE)</f>
        <v>0</v>
      </c>
      <c r="J1302" s="44">
        <f>VLOOKUP(I1302,'Bon de livraison'!J:K,2,FALSE)</f>
        <v>0</v>
      </c>
    </row>
    <row r="1303" spans="2:10" x14ac:dyDescent="0.25">
      <c r="B1303" s="19" t="e">
        <f>VLOOKUP(A1303,'Bon de livraison'!$G$3:$H$630,2,FALSE)</f>
        <v>#N/A</v>
      </c>
      <c r="F1303" s="36">
        <f>VLOOKUP(E1303,'Bon de livraison'!M:N,2,FALSE)</f>
        <v>0</v>
      </c>
      <c r="J1303" s="44">
        <f>VLOOKUP(I1303,'Bon de livraison'!J:K,2,FALSE)</f>
        <v>0</v>
      </c>
    </row>
    <row r="1304" spans="2:10" x14ac:dyDescent="0.25">
      <c r="B1304" s="19" t="e">
        <f>VLOOKUP(A1304,'Bon de livraison'!$G$3:$H$630,2,FALSE)</f>
        <v>#N/A</v>
      </c>
      <c r="F1304" s="36">
        <f>VLOOKUP(E1304,'Bon de livraison'!M:N,2,FALSE)</f>
        <v>0</v>
      </c>
      <c r="J1304" s="44">
        <f>VLOOKUP(I1304,'Bon de livraison'!J:K,2,FALSE)</f>
        <v>0</v>
      </c>
    </row>
    <row r="1305" spans="2:10" x14ac:dyDescent="0.25">
      <c r="B1305" s="19" t="e">
        <f>VLOOKUP(A1305,'Bon de livraison'!$G$3:$H$630,2,FALSE)</f>
        <v>#N/A</v>
      </c>
      <c r="F1305" s="36">
        <f>VLOOKUP(E1305,'Bon de livraison'!M:N,2,FALSE)</f>
        <v>0</v>
      </c>
      <c r="J1305" s="44">
        <f>VLOOKUP(I1305,'Bon de livraison'!J:K,2,FALSE)</f>
        <v>0</v>
      </c>
    </row>
    <row r="1306" spans="2:10" x14ac:dyDescent="0.25">
      <c r="B1306" s="19" t="e">
        <f>VLOOKUP(A1306,'Bon de livraison'!$G$3:$H$630,2,FALSE)</f>
        <v>#N/A</v>
      </c>
      <c r="F1306" s="36">
        <f>VLOOKUP(E1306,'Bon de livraison'!M:N,2,FALSE)</f>
        <v>0</v>
      </c>
      <c r="J1306" s="44">
        <f>VLOOKUP(I1306,'Bon de livraison'!J:K,2,FALSE)</f>
        <v>0</v>
      </c>
    </row>
    <row r="1307" spans="2:10" x14ac:dyDescent="0.25">
      <c r="B1307" s="19" t="e">
        <f>VLOOKUP(A1307,'Bon de livraison'!$G$3:$H$630,2,FALSE)</f>
        <v>#N/A</v>
      </c>
      <c r="F1307" s="36">
        <f>VLOOKUP(E1307,'Bon de livraison'!M:N,2,FALSE)</f>
        <v>0</v>
      </c>
      <c r="J1307" s="44">
        <f>VLOOKUP(I1307,'Bon de livraison'!J:K,2,FALSE)</f>
        <v>0</v>
      </c>
    </row>
    <row r="1308" spans="2:10" x14ac:dyDescent="0.25">
      <c r="B1308" s="19" t="e">
        <f>VLOOKUP(A1308,'Bon de livraison'!$G$3:$H$630,2,FALSE)</f>
        <v>#N/A</v>
      </c>
      <c r="F1308" s="36">
        <f>VLOOKUP(E1308,'Bon de livraison'!M:N,2,FALSE)</f>
        <v>0</v>
      </c>
      <c r="J1308" s="44">
        <f>VLOOKUP(I1308,'Bon de livraison'!J:K,2,FALSE)</f>
        <v>0</v>
      </c>
    </row>
    <row r="1309" spans="2:10" x14ac:dyDescent="0.25">
      <c r="B1309" s="19" t="e">
        <f>VLOOKUP(A1309,'Bon de livraison'!$G$3:$H$630,2,FALSE)</f>
        <v>#N/A</v>
      </c>
      <c r="F1309" s="36">
        <f>VLOOKUP(E1309,'Bon de livraison'!M:N,2,FALSE)</f>
        <v>0</v>
      </c>
      <c r="J1309" s="44">
        <f>VLOOKUP(I1309,'Bon de livraison'!J:K,2,FALSE)</f>
        <v>0</v>
      </c>
    </row>
    <row r="1310" spans="2:10" x14ac:dyDescent="0.25">
      <c r="B1310" s="19" t="e">
        <f>VLOOKUP(A1310,'Bon de livraison'!$G$3:$H$630,2,FALSE)</f>
        <v>#N/A</v>
      </c>
      <c r="F1310" s="36">
        <f>VLOOKUP(E1310,'Bon de livraison'!M:N,2,FALSE)</f>
        <v>0</v>
      </c>
      <c r="J1310" s="44">
        <f>VLOOKUP(I1310,'Bon de livraison'!J:K,2,FALSE)</f>
        <v>0</v>
      </c>
    </row>
    <row r="1311" spans="2:10" x14ac:dyDescent="0.25">
      <c r="B1311" s="19" t="e">
        <f>VLOOKUP(A1311,'Bon de livraison'!$G$3:$H$630,2,FALSE)</f>
        <v>#N/A</v>
      </c>
      <c r="F1311" s="36">
        <f>VLOOKUP(E1311,'Bon de livraison'!M:N,2,FALSE)</f>
        <v>0</v>
      </c>
      <c r="J1311" s="44">
        <f>VLOOKUP(I1311,'Bon de livraison'!J:K,2,FALSE)</f>
        <v>0</v>
      </c>
    </row>
    <row r="1312" spans="2:10" x14ac:dyDescent="0.25">
      <c r="B1312" s="19" t="e">
        <f>VLOOKUP(A1312,'Bon de livraison'!$G$3:$H$630,2,FALSE)</f>
        <v>#N/A</v>
      </c>
      <c r="F1312" s="36">
        <f>VLOOKUP(E1312,'Bon de livraison'!M:N,2,FALSE)</f>
        <v>0</v>
      </c>
      <c r="J1312" s="44">
        <f>VLOOKUP(I1312,'Bon de livraison'!J:K,2,FALSE)</f>
        <v>0</v>
      </c>
    </row>
    <row r="1313" spans="2:10" x14ac:dyDescent="0.25">
      <c r="B1313" s="19" t="e">
        <f>VLOOKUP(A1313,'Bon de livraison'!$G$3:$H$630,2,FALSE)</f>
        <v>#N/A</v>
      </c>
      <c r="F1313" s="36">
        <f>VLOOKUP(E1313,'Bon de livraison'!M:N,2,FALSE)</f>
        <v>0</v>
      </c>
      <c r="J1313" s="44">
        <f>VLOOKUP(I1313,'Bon de livraison'!J:K,2,FALSE)</f>
        <v>0</v>
      </c>
    </row>
    <row r="1314" spans="2:10" x14ac:dyDescent="0.25">
      <c r="B1314" s="19" t="e">
        <f>VLOOKUP(A1314,'Bon de livraison'!$G$3:$H$630,2,FALSE)</f>
        <v>#N/A</v>
      </c>
      <c r="F1314" s="36">
        <f>VLOOKUP(E1314,'Bon de livraison'!M:N,2,FALSE)</f>
        <v>0</v>
      </c>
      <c r="J1314" s="44">
        <f>VLOOKUP(I1314,'Bon de livraison'!J:K,2,FALSE)</f>
        <v>0</v>
      </c>
    </row>
    <row r="1315" spans="2:10" x14ac:dyDescent="0.25">
      <c r="B1315" s="19" t="e">
        <f>VLOOKUP(A1315,'Bon de livraison'!$G$3:$H$630,2,FALSE)</f>
        <v>#N/A</v>
      </c>
      <c r="F1315" s="36">
        <f>VLOOKUP(E1315,'Bon de livraison'!M:N,2,FALSE)</f>
        <v>0</v>
      </c>
      <c r="J1315" s="44">
        <f>VLOOKUP(I1315,'Bon de livraison'!J:K,2,FALSE)</f>
        <v>0</v>
      </c>
    </row>
    <row r="1316" spans="2:10" x14ac:dyDescent="0.25">
      <c r="B1316" s="19" t="e">
        <f>VLOOKUP(A1316,'Bon de livraison'!$G$3:$H$630,2,FALSE)</f>
        <v>#N/A</v>
      </c>
      <c r="F1316" s="36">
        <f>VLOOKUP(E1316,'Bon de livraison'!M:N,2,FALSE)</f>
        <v>0</v>
      </c>
      <c r="J1316" s="44">
        <f>VLOOKUP(I1316,'Bon de livraison'!J:K,2,FALSE)</f>
        <v>0</v>
      </c>
    </row>
    <row r="1317" spans="2:10" x14ac:dyDescent="0.25">
      <c r="B1317" s="19" t="e">
        <f>VLOOKUP(A1317,'Bon de livraison'!$G$3:$H$630,2,FALSE)</f>
        <v>#N/A</v>
      </c>
      <c r="F1317" s="36">
        <f>VLOOKUP(E1317,'Bon de livraison'!M:N,2,FALSE)</f>
        <v>0</v>
      </c>
      <c r="J1317" s="44">
        <f>VLOOKUP(I1317,'Bon de livraison'!J:K,2,FALSE)</f>
        <v>0</v>
      </c>
    </row>
    <row r="1318" spans="2:10" x14ac:dyDescent="0.25">
      <c r="B1318" s="19" t="e">
        <f>VLOOKUP(A1318,'Bon de livraison'!$G$3:$H$630,2,FALSE)</f>
        <v>#N/A</v>
      </c>
      <c r="F1318" s="36">
        <f>VLOOKUP(E1318,'Bon de livraison'!M:N,2,FALSE)</f>
        <v>0</v>
      </c>
      <c r="J1318" s="44">
        <f>VLOOKUP(I1318,'Bon de livraison'!J:K,2,FALSE)</f>
        <v>0</v>
      </c>
    </row>
    <row r="1319" spans="2:10" x14ac:dyDescent="0.25">
      <c r="B1319" s="19" t="e">
        <f>VLOOKUP(A1319,'Bon de livraison'!$G$3:$H$630,2,FALSE)</f>
        <v>#N/A</v>
      </c>
      <c r="F1319" s="36">
        <f>VLOOKUP(E1319,'Bon de livraison'!M:N,2,FALSE)</f>
        <v>0</v>
      </c>
      <c r="J1319" s="44">
        <f>VLOOKUP(I1319,'Bon de livraison'!J:K,2,FALSE)</f>
        <v>0</v>
      </c>
    </row>
    <row r="1320" spans="2:10" x14ac:dyDescent="0.25">
      <c r="B1320" s="19" t="e">
        <f>VLOOKUP(A1320,'Bon de livraison'!$G$3:$H$630,2,FALSE)</f>
        <v>#N/A</v>
      </c>
      <c r="F1320" s="36">
        <f>VLOOKUP(E1320,'Bon de livraison'!M:N,2,FALSE)</f>
        <v>0</v>
      </c>
      <c r="J1320" s="44">
        <f>VLOOKUP(I1320,'Bon de livraison'!J:K,2,FALSE)</f>
        <v>0</v>
      </c>
    </row>
    <row r="1321" spans="2:10" x14ac:dyDescent="0.25">
      <c r="B1321" s="19" t="e">
        <f>VLOOKUP(A1321,'Bon de livraison'!$G$3:$H$630,2,FALSE)</f>
        <v>#N/A</v>
      </c>
      <c r="F1321" s="36">
        <f>VLOOKUP(E1321,'Bon de livraison'!M:N,2,FALSE)</f>
        <v>0</v>
      </c>
      <c r="J1321" s="44">
        <f>VLOOKUP(I1321,'Bon de livraison'!J:K,2,FALSE)</f>
        <v>0</v>
      </c>
    </row>
    <row r="1322" spans="2:10" x14ac:dyDescent="0.25">
      <c r="B1322" s="19" t="e">
        <f>VLOOKUP(A1322,'Bon de livraison'!$G$3:$H$630,2,FALSE)</f>
        <v>#N/A</v>
      </c>
      <c r="F1322" s="36">
        <f>VLOOKUP(E1322,'Bon de livraison'!M:N,2,FALSE)</f>
        <v>0</v>
      </c>
      <c r="J1322" s="44">
        <f>VLOOKUP(I1322,'Bon de livraison'!J:K,2,FALSE)</f>
        <v>0</v>
      </c>
    </row>
    <row r="1323" spans="2:10" x14ac:dyDescent="0.25">
      <c r="B1323" s="19" t="e">
        <f>VLOOKUP(A1323,'Bon de livraison'!$G$3:$H$630,2,FALSE)</f>
        <v>#N/A</v>
      </c>
      <c r="F1323" s="36">
        <f>VLOOKUP(E1323,'Bon de livraison'!M:N,2,FALSE)</f>
        <v>0</v>
      </c>
      <c r="J1323" s="44">
        <f>VLOOKUP(I1323,'Bon de livraison'!J:K,2,FALSE)</f>
        <v>0</v>
      </c>
    </row>
    <row r="1324" spans="2:10" x14ac:dyDescent="0.25">
      <c r="B1324" s="19" t="e">
        <f>VLOOKUP(A1324,'Bon de livraison'!$G$3:$H$630,2,FALSE)</f>
        <v>#N/A</v>
      </c>
      <c r="F1324" s="36">
        <f>VLOOKUP(E1324,'Bon de livraison'!M:N,2,FALSE)</f>
        <v>0</v>
      </c>
      <c r="J1324" s="44">
        <f>VLOOKUP(I1324,'Bon de livraison'!J:K,2,FALSE)</f>
        <v>0</v>
      </c>
    </row>
    <row r="1325" spans="2:10" x14ac:dyDescent="0.25">
      <c r="B1325" s="19" t="e">
        <f>VLOOKUP(A1325,'Bon de livraison'!$G$3:$H$630,2,FALSE)</f>
        <v>#N/A</v>
      </c>
      <c r="F1325" s="36">
        <f>VLOOKUP(E1325,'Bon de livraison'!M:N,2,FALSE)</f>
        <v>0</v>
      </c>
      <c r="J1325" s="44">
        <f>VLOOKUP(I1325,'Bon de livraison'!J:K,2,FALSE)</f>
        <v>0</v>
      </c>
    </row>
    <row r="1326" spans="2:10" x14ac:dyDescent="0.25">
      <c r="B1326" s="19" t="e">
        <f>VLOOKUP(A1326,'Bon de livraison'!$G$3:$H$630,2,FALSE)</f>
        <v>#N/A</v>
      </c>
      <c r="F1326" s="36">
        <f>VLOOKUP(E1326,'Bon de livraison'!M:N,2,FALSE)</f>
        <v>0</v>
      </c>
      <c r="J1326" s="44">
        <f>VLOOKUP(I1326,'Bon de livraison'!J:K,2,FALSE)</f>
        <v>0</v>
      </c>
    </row>
    <row r="1327" spans="2:10" x14ac:dyDescent="0.25">
      <c r="B1327" s="19" t="e">
        <f>VLOOKUP(A1327,'Bon de livraison'!$G$3:$H$630,2,FALSE)</f>
        <v>#N/A</v>
      </c>
      <c r="F1327" s="36">
        <f>VLOOKUP(E1327,'Bon de livraison'!M:N,2,FALSE)</f>
        <v>0</v>
      </c>
      <c r="J1327" s="44">
        <f>VLOOKUP(I1327,'Bon de livraison'!J:K,2,FALSE)</f>
        <v>0</v>
      </c>
    </row>
    <row r="1328" spans="2:10" x14ac:dyDescent="0.25">
      <c r="B1328" s="19" t="e">
        <f>VLOOKUP(A1328,'Bon de livraison'!$G$3:$H$630,2,FALSE)</f>
        <v>#N/A</v>
      </c>
      <c r="F1328" s="36">
        <f>VLOOKUP(E1328,'Bon de livraison'!M:N,2,FALSE)</f>
        <v>0</v>
      </c>
      <c r="J1328" s="44">
        <f>VLOOKUP(I1328,'Bon de livraison'!J:K,2,FALSE)</f>
        <v>0</v>
      </c>
    </row>
    <row r="1329" spans="2:10" x14ac:dyDescent="0.25">
      <c r="B1329" s="19" t="e">
        <f>VLOOKUP(A1329,'Bon de livraison'!$G$3:$H$630,2,FALSE)</f>
        <v>#N/A</v>
      </c>
      <c r="F1329" s="36">
        <f>VLOOKUP(E1329,'Bon de livraison'!M:N,2,FALSE)</f>
        <v>0</v>
      </c>
      <c r="J1329" s="44">
        <f>VLOOKUP(I1329,'Bon de livraison'!J:K,2,FALSE)</f>
        <v>0</v>
      </c>
    </row>
    <row r="1330" spans="2:10" x14ac:dyDescent="0.25">
      <c r="B1330" s="19" t="e">
        <f>VLOOKUP(A1330,'Bon de livraison'!$G$3:$H$630,2,FALSE)</f>
        <v>#N/A</v>
      </c>
      <c r="F1330" s="36">
        <f>VLOOKUP(E1330,'Bon de livraison'!M:N,2,FALSE)</f>
        <v>0</v>
      </c>
      <c r="J1330" s="44">
        <f>VLOOKUP(I1330,'Bon de livraison'!J:K,2,FALSE)</f>
        <v>0</v>
      </c>
    </row>
    <row r="1331" spans="2:10" x14ac:dyDescent="0.25">
      <c r="B1331" s="19" t="e">
        <f>VLOOKUP(A1331,'Bon de livraison'!$G$3:$H$630,2,FALSE)</f>
        <v>#N/A</v>
      </c>
      <c r="F1331" s="36">
        <f>VLOOKUP(E1331,'Bon de livraison'!M:N,2,FALSE)</f>
        <v>0</v>
      </c>
      <c r="J1331" s="44">
        <f>VLOOKUP(I1331,'Bon de livraison'!J:K,2,FALSE)</f>
        <v>0</v>
      </c>
    </row>
    <row r="1332" spans="2:10" x14ac:dyDescent="0.25">
      <c r="B1332" s="19" t="e">
        <f>VLOOKUP(A1332,'Bon de livraison'!$G$3:$H$630,2,FALSE)</f>
        <v>#N/A</v>
      </c>
      <c r="F1332" s="36">
        <f>VLOOKUP(E1332,'Bon de livraison'!M:N,2,FALSE)</f>
        <v>0</v>
      </c>
      <c r="J1332" s="44">
        <f>VLOOKUP(I1332,'Bon de livraison'!J:K,2,FALSE)</f>
        <v>0</v>
      </c>
    </row>
    <row r="1333" spans="2:10" x14ac:dyDescent="0.25">
      <c r="B1333" s="19" t="e">
        <f>VLOOKUP(A1333,'Bon de livraison'!$G$3:$H$630,2,FALSE)</f>
        <v>#N/A</v>
      </c>
      <c r="F1333" s="36">
        <f>VLOOKUP(E1333,'Bon de livraison'!M:N,2,FALSE)</f>
        <v>0</v>
      </c>
      <c r="J1333" s="44">
        <f>VLOOKUP(I1333,'Bon de livraison'!J:K,2,FALSE)</f>
        <v>0</v>
      </c>
    </row>
    <row r="1334" spans="2:10" x14ac:dyDescent="0.25">
      <c r="B1334" s="19" t="e">
        <f>VLOOKUP(A1334,'Bon de livraison'!$G$3:$H$630,2,FALSE)</f>
        <v>#N/A</v>
      </c>
      <c r="F1334" s="36">
        <f>VLOOKUP(E1334,'Bon de livraison'!M:N,2,FALSE)</f>
        <v>0</v>
      </c>
      <c r="J1334" s="44">
        <f>VLOOKUP(I1334,'Bon de livraison'!J:K,2,FALSE)</f>
        <v>0</v>
      </c>
    </row>
    <row r="1335" spans="2:10" x14ac:dyDescent="0.25">
      <c r="B1335" s="19" t="e">
        <f>VLOOKUP(A1335,'Bon de livraison'!$G$3:$H$630,2,FALSE)</f>
        <v>#N/A</v>
      </c>
      <c r="F1335" s="36">
        <f>VLOOKUP(E1335,'Bon de livraison'!M:N,2,FALSE)</f>
        <v>0</v>
      </c>
      <c r="J1335" s="44">
        <f>VLOOKUP(I1335,'Bon de livraison'!J:K,2,FALSE)</f>
        <v>0</v>
      </c>
    </row>
    <row r="1336" spans="2:10" x14ac:dyDescent="0.25">
      <c r="B1336" s="19" t="e">
        <f>VLOOKUP(A1336,'Bon de livraison'!$G$3:$H$630,2,FALSE)</f>
        <v>#N/A</v>
      </c>
      <c r="F1336" s="36">
        <f>VLOOKUP(E1336,'Bon de livraison'!M:N,2,FALSE)</f>
        <v>0</v>
      </c>
      <c r="J1336" s="44">
        <f>VLOOKUP(I1336,'Bon de livraison'!J:K,2,FALSE)</f>
        <v>0</v>
      </c>
    </row>
    <row r="1337" spans="2:10" x14ac:dyDescent="0.25">
      <c r="B1337" s="19" t="e">
        <f>VLOOKUP(A1337,'Bon de livraison'!$G$3:$H$630,2,FALSE)</f>
        <v>#N/A</v>
      </c>
      <c r="F1337" s="36">
        <f>VLOOKUP(E1337,'Bon de livraison'!M:N,2,FALSE)</f>
        <v>0</v>
      </c>
      <c r="J1337" s="44">
        <f>VLOOKUP(I1337,'Bon de livraison'!J:K,2,FALSE)</f>
        <v>0</v>
      </c>
    </row>
    <row r="1338" spans="2:10" x14ac:dyDescent="0.25">
      <c r="B1338" s="19" t="e">
        <f>VLOOKUP(A1338,'Bon de livraison'!$G$3:$H$630,2,FALSE)</f>
        <v>#N/A</v>
      </c>
      <c r="F1338" s="36">
        <f>VLOOKUP(E1338,'Bon de livraison'!M:N,2,FALSE)</f>
        <v>0</v>
      </c>
      <c r="J1338" s="44">
        <f>VLOOKUP(I1338,'Bon de livraison'!J:K,2,FALSE)</f>
        <v>0</v>
      </c>
    </row>
    <row r="1339" spans="2:10" x14ac:dyDescent="0.25">
      <c r="B1339" s="19" t="e">
        <f>VLOOKUP(A1339,'Bon de livraison'!$G$3:$H$630,2,FALSE)</f>
        <v>#N/A</v>
      </c>
      <c r="F1339" s="36">
        <f>VLOOKUP(E1339,'Bon de livraison'!M:N,2,FALSE)</f>
        <v>0</v>
      </c>
      <c r="J1339" s="44">
        <f>VLOOKUP(I1339,'Bon de livraison'!J:K,2,FALSE)</f>
        <v>0</v>
      </c>
    </row>
    <row r="1340" spans="2:10" x14ac:dyDescent="0.25">
      <c r="B1340" s="19" t="e">
        <f>VLOOKUP(A1340,'Bon de livraison'!$G$3:$H$630,2,FALSE)</f>
        <v>#N/A</v>
      </c>
      <c r="F1340" s="36">
        <f>VLOOKUP(E1340,'Bon de livraison'!M:N,2,FALSE)</f>
        <v>0</v>
      </c>
      <c r="J1340" s="44">
        <f>VLOOKUP(I1340,'Bon de livraison'!J:K,2,FALSE)</f>
        <v>0</v>
      </c>
    </row>
    <row r="1341" spans="2:10" x14ac:dyDescent="0.25">
      <c r="B1341" s="19" t="e">
        <f>VLOOKUP(A1341,'Bon de livraison'!$G$3:$H$630,2,FALSE)</f>
        <v>#N/A</v>
      </c>
      <c r="F1341" s="36">
        <f>VLOOKUP(E1341,'Bon de livraison'!M:N,2,FALSE)</f>
        <v>0</v>
      </c>
      <c r="J1341" s="44">
        <f>VLOOKUP(I1341,'Bon de livraison'!J:K,2,FALSE)</f>
        <v>0</v>
      </c>
    </row>
    <row r="1342" spans="2:10" x14ac:dyDescent="0.25">
      <c r="B1342" s="19" t="e">
        <f>VLOOKUP(A1342,'Bon de livraison'!$G$3:$H$630,2,FALSE)</f>
        <v>#N/A</v>
      </c>
      <c r="F1342" s="36">
        <f>VLOOKUP(E1342,'Bon de livraison'!M:N,2,FALSE)</f>
        <v>0</v>
      </c>
      <c r="J1342" s="44">
        <f>VLOOKUP(I1342,'Bon de livraison'!J:K,2,FALSE)</f>
        <v>0</v>
      </c>
    </row>
    <row r="1343" spans="2:10" x14ac:dyDescent="0.25">
      <c r="B1343" s="19" t="e">
        <f>VLOOKUP(A1343,'Bon de livraison'!$G$3:$H$630,2,FALSE)</f>
        <v>#N/A</v>
      </c>
      <c r="F1343" s="36">
        <f>VLOOKUP(E1343,'Bon de livraison'!M:N,2,FALSE)</f>
        <v>0</v>
      </c>
      <c r="J1343" s="44">
        <f>VLOOKUP(I1343,'Bon de livraison'!J:K,2,FALSE)</f>
        <v>0</v>
      </c>
    </row>
    <row r="1344" spans="2:10" x14ac:dyDescent="0.25">
      <c r="B1344" s="19" t="e">
        <f>VLOOKUP(A1344,'Bon de livraison'!$G$3:$H$630,2,FALSE)</f>
        <v>#N/A</v>
      </c>
      <c r="F1344" s="36">
        <f>VLOOKUP(E1344,'Bon de livraison'!M:N,2,FALSE)</f>
        <v>0</v>
      </c>
      <c r="J1344" s="44">
        <f>VLOOKUP(I1344,'Bon de livraison'!J:K,2,FALSE)</f>
        <v>0</v>
      </c>
    </row>
    <row r="1345" spans="2:10" x14ac:dyDescent="0.25">
      <c r="B1345" s="19" t="e">
        <f>VLOOKUP(A1345,'Bon de livraison'!$G$3:$H$630,2,FALSE)</f>
        <v>#N/A</v>
      </c>
      <c r="F1345" s="36">
        <f>VLOOKUP(E1345,'Bon de livraison'!M:N,2,FALSE)</f>
        <v>0</v>
      </c>
      <c r="J1345" s="44">
        <f>VLOOKUP(I1345,'Bon de livraison'!J:K,2,FALSE)</f>
        <v>0</v>
      </c>
    </row>
    <row r="1346" spans="2:10" x14ac:dyDescent="0.25">
      <c r="B1346" s="19" t="e">
        <f>VLOOKUP(A1346,'Bon de livraison'!$G$3:$H$630,2,FALSE)</f>
        <v>#N/A</v>
      </c>
      <c r="F1346" s="36">
        <f>VLOOKUP(E1346,'Bon de livraison'!M:N,2,FALSE)</f>
        <v>0</v>
      </c>
      <c r="J1346" s="44">
        <f>VLOOKUP(I1346,'Bon de livraison'!J:K,2,FALSE)</f>
        <v>0</v>
      </c>
    </row>
    <row r="1347" spans="2:10" x14ac:dyDescent="0.25">
      <c r="B1347" s="19" t="e">
        <f>VLOOKUP(A1347,'Bon de livraison'!$G$3:$H$630,2,FALSE)</f>
        <v>#N/A</v>
      </c>
      <c r="F1347" s="36">
        <f>VLOOKUP(E1347,'Bon de livraison'!M:N,2,FALSE)</f>
        <v>0</v>
      </c>
      <c r="J1347" s="44">
        <f>VLOOKUP(I1347,'Bon de livraison'!J:K,2,FALSE)</f>
        <v>0</v>
      </c>
    </row>
    <row r="1348" spans="2:10" x14ac:dyDescent="0.25">
      <c r="B1348" s="19" t="e">
        <f>VLOOKUP(A1348,'Bon de livraison'!$G$3:$H$630,2,FALSE)</f>
        <v>#N/A</v>
      </c>
      <c r="F1348" s="36">
        <f>VLOOKUP(E1348,'Bon de livraison'!M:N,2,FALSE)</f>
        <v>0</v>
      </c>
      <c r="J1348" s="44">
        <f>VLOOKUP(I1348,'Bon de livraison'!J:K,2,FALSE)</f>
        <v>0</v>
      </c>
    </row>
    <row r="1349" spans="2:10" x14ac:dyDescent="0.25">
      <c r="B1349" s="19" t="e">
        <f>VLOOKUP(A1349,'Bon de livraison'!$G$3:$H$630,2,FALSE)</f>
        <v>#N/A</v>
      </c>
      <c r="F1349" s="36">
        <f>VLOOKUP(E1349,'Bon de livraison'!M:N,2,FALSE)</f>
        <v>0</v>
      </c>
      <c r="J1349" s="44">
        <f>VLOOKUP(I1349,'Bon de livraison'!J:K,2,FALSE)</f>
        <v>0</v>
      </c>
    </row>
    <row r="1350" spans="2:10" x14ac:dyDescent="0.25">
      <c r="B1350" s="19" t="e">
        <f>VLOOKUP(A1350,'Bon de livraison'!$G$3:$H$630,2,FALSE)</f>
        <v>#N/A</v>
      </c>
      <c r="F1350" s="36">
        <f>VLOOKUP(E1350,'Bon de livraison'!M:N,2,FALSE)</f>
        <v>0</v>
      </c>
      <c r="J1350" s="44">
        <f>VLOOKUP(I1350,'Bon de livraison'!J:K,2,FALSE)</f>
        <v>0</v>
      </c>
    </row>
    <row r="1351" spans="2:10" x14ac:dyDescent="0.25">
      <c r="B1351" s="19" t="e">
        <f>VLOOKUP(A1351,'Bon de livraison'!$G$3:$H$630,2,FALSE)</f>
        <v>#N/A</v>
      </c>
      <c r="F1351" s="36">
        <f>VLOOKUP(E1351,'Bon de livraison'!M:N,2,FALSE)</f>
        <v>0</v>
      </c>
      <c r="J1351" s="44">
        <f>VLOOKUP(I1351,'Bon de livraison'!J:K,2,FALSE)</f>
        <v>0</v>
      </c>
    </row>
    <row r="1352" spans="2:10" x14ac:dyDescent="0.25">
      <c r="B1352" s="19" t="e">
        <f>VLOOKUP(A1352,'Bon de livraison'!$G$3:$H$630,2,FALSE)</f>
        <v>#N/A</v>
      </c>
      <c r="F1352" s="36">
        <f>VLOOKUP(E1352,'Bon de livraison'!M:N,2,FALSE)</f>
        <v>0</v>
      </c>
      <c r="J1352" s="44">
        <f>VLOOKUP(I1352,'Bon de livraison'!J:K,2,FALSE)</f>
        <v>0</v>
      </c>
    </row>
    <row r="1353" spans="2:10" x14ac:dyDescent="0.25">
      <c r="B1353" s="19" t="e">
        <f>VLOOKUP(A1353,'Bon de livraison'!$G$3:$H$630,2,FALSE)</f>
        <v>#N/A</v>
      </c>
      <c r="F1353" s="36">
        <f>VLOOKUP(E1353,'Bon de livraison'!M:N,2,FALSE)</f>
        <v>0</v>
      </c>
      <c r="J1353" s="44">
        <f>VLOOKUP(I1353,'Bon de livraison'!J:K,2,FALSE)</f>
        <v>0</v>
      </c>
    </row>
    <row r="1354" spans="2:10" x14ac:dyDescent="0.25">
      <c r="B1354" s="19" t="e">
        <f>VLOOKUP(A1354,'Bon de livraison'!$G$3:$H$630,2,FALSE)</f>
        <v>#N/A</v>
      </c>
      <c r="F1354" s="36">
        <f>VLOOKUP(E1354,'Bon de livraison'!M:N,2,FALSE)</f>
        <v>0</v>
      </c>
      <c r="J1354" s="44">
        <f>VLOOKUP(I1354,'Bon de livraison'!J:K,2,FALSE)</f>
        <v>0</v>
      </c>
    </row>
    <row r="1355" spans="2:10" x14ac:dyDescent="0.25">
      <c r="B1355" s="19" t="e">
        <f>VLOOKUP(A1355,'Bon de livraison'!$G$3:$H$630,2,FALSE)</f>
        <v>#N/A</v>
      </c>
      <c r="F1355" s="36">
        <f>VLOOKUP(E1355,'Bon de livraison'!M:N,2,FALSE)</f>
        <v>0</v>
      </c>
      <c r="J1355" s="44">
        <f>VLOOKUP(I1355,'Bon de livraison'!J:K,2,FALSE)</f>
        <v>0</v>
      </c>
    </row>
    <row r="1356" spans="2:10" x14ac:dyDescent="0.25">
      <c r="B1356" s="19" t="e">
        <f>VLOOKUP(A1356,'Bon de livraison'!$G$3:$H$630,2,FALSE)</f>
        <v>#N/A</v>
      </c>
      <c r="F1356" s="36">
        <f>VLOOKUP(E1356,'Bon de livraison'!M:N,2,FALSE)</f>
        <v>0</v>
      </c>
      <c r="J1356" s="44">
        <f>VLOOKUP(I1356,'Bon de livraison'!J:K,2,FALSE)</f>
        <v>0</v>
      </c>
    </row>
    <row r="1357" spans="2:10" x14ac:dyDescent="0.25">
      <c r="B1357" s="19" t="e">
        <f>VLOOKUP(A1357,'Bon de livraison'!$G$3:$H$630,2,FALSE)</f>
        <v>#N/A</v>
      </c>
      <c r="F1357" s="36">
        <f>VLOOKUP(E1357,'Bon de livraison'!M:N,2,FALSE)</f>
        <v>0</v>
      </c>
      <c r="J1357" s="44">
        <f>VLOOKUP(I1357,'Bon de livraison'!J:K,2,FALSE)</f>
        <v>0</v>
      </c>
    </row>
    <row r="1358" spans="2:10" x14ac:dyDescent="0.25">
      <c r="B1358" s="19" t="e">
        <f>VLOOKUP(A1358,'Bon de livraison'!$G$3:$H$630,2,FALSE)</f>
        <v>#N/A</v>
      </c>
      <c r="F1358" s="36">
        <f>VLOOKUP(E1358,'Bon de livraison'!M:N,2,FALSE)</f>
        <v>0</v>
      </c>
      <c r="J1358" s="44">
        <f>VLOOKUP(I1358,'Bon de livraison'!J:K,2,FALSE)</f>
        <v>0</v>
      </c>
    </row>
    <row r="1359" spans="2:10" x14ac:dyDescent="0.25">
      <c r="B1359" s="19" t="e">
        <f>VLOOKUP(A1359,'Bon de livraison'!$G$3:$H$630,2,FALSE)</f>
        <v>#N/A</v>
      </c>
      <c r="F1359" s="36">
        <f>VLOOKUP(E1359,'Bon de livraison'!M:N,2,FALSE)</f>
        <v>0</v>
      </c>
      <c r="J1359" s="44">
        <f>VLOOKUP(I1359,'Bon de livraison'!J:K,2,FALSE)</f>
        <v>0</v>
      </c>
    </row>
    <row r="1360" spans="2:10" x14ac:dyDescent="0.25">
      <c r="B1360" s="19" t="e">
        <f>VLOOKUP(A1360,'Bon de livraison'!$G$3:$H$630,2,FALSE)</f>
        <v>#N/A</v>
      </c>
      <c r="F1360" s="36">
        <f>VLOOKUP(E1360,'Bon de livraison'!M:N,2,FALSE)</f>
        <v>0</v>
      </c>
      <c r="J1360" s="44">
        <f>VLOOKUP(I1360,'Bon de livraison'!J:K,2,FALSE)</f>
        <v>0</v>
      </c>
    </row>
    <row r="1361" spans="2:10" x14ac:dyDescent="0.25">
      <c r="B1361" s="19" t="e">
        <f>VLOOKUP(A1361,'Bon de livraison'!$G$3:$H$630,2,FALSE)</f>
        <v>#N/A</v>
      </c>
      <c r="F1361" s="36">
        <f>VLOOKUP(E1361,'Bon de livraison'!M:N,2,FALSE)</f>
        <v>0</v>
      </c>
      <c r="J1361" s="44">
        <f>VLOOKUP(I1361,'Bon de livraison'!J:K,2,FALSE)</f>
        <v>0</v>
      </c>
    </row>
    <row r="1362" spans="2:10" x14ac:dyDescent="0.25">
      <c r="B1362" s="19" t="e">
        <f>VLOOKUP(A1362,'Bon de livraison'!$G$3:$H$630,2,FALSE)</f>
        <v>#N/A</v>
      </c>
      <c r="F1362" s="36">
        <f>VLOOKUP(E1362,'Bon de livraison'!M:N,2,FALSE)</f>
        <v>0</v>
      </c>
      <c r="J1362" s="44">
        <f>VLOOKUP(I1362,'Bon de livraison'!J:K,2,FALSE)</f>
        <v>0</v>
      </c>
    </row>
    <row r="1363" spans="2:10" x14ac:dyDescent="0.25">
      <c r="B1363" s="19" t="e">
        <f>VLOOKUP(A1363,'Bon de livraison'!$G$3:$H$630,2,FALSE)</f>
        <v>#N/A</v>
      </c>
      <c r="F1363" s="36">
        <f>VLOOKUP(E1363,'Bon de livraison'!M:N,2,FALSE)</f>
        <v>0</v>
      </c>
      <c r="J1363" s="44">
        <f>VLOOKUP(I1363,'Bon de livraison'!J:K,2,FALSE)</f>
        <v>0</v>
      </c>
    </row>
    <row r="1364" spans="2:10" x14ac:dyDescent="0.25">
      <c r="B1364" s="19" t="e">
        <f>VLOOKUP(A1364,'Bon de livraison'!$G$3:$H$630,2,FALSE)</f>
        <v>#N/A</v>
      </c>
      <c r="F1364" s="36">
        <f>VLOOKUP(E1364,'Bon de livraison'!M:N,2,FALSE)</f>
        <v>0</v>
      </c>
      <c r="J1364" s="44">
        <f>VLOOKUP(I1364,'Bon de livraison'!J:K,2,FALSE)</f>
        <v>0</v>
      </c>
    </row>
    <row r="1365" spans="2:10" x14ac:dyDescent="0.25">
      <c r="B1365" s="19" t="e">
        <f>VLOOKUP(A1365,'Bon de livraison'!$G$3:$H$630,2,FALSE)</f>
        <v>#N/A</v>
      </c>
      <c r="F1365" s="36">
        <f>VLOOKUP(E1365,'Bon de livraison'!M:N,2,FALSE)</f>
        <v>0</v>
      </c>
      <c r="J1365" s="44">
        <f>VLOOKUP(I1365,'Bon de livraison'!J:K,2,FALSE)</f>
        <v>0</v>
      </c>
    </row>
    <row r="1366" spans="2:10" x14ac:dyDescent="0.25">
      <c r="B1366" s="19" t="e">
        <f>VLOOKUP(A1366,'Bon de livraison'!$G$3:$H$630,2,FALSE)</f>
        <v>#N/A</v>
      </c>
      <c r="F1366" s="36">
        <f>VLOOKUP(E1366,'Bon de livraison'!M:N,2,FALSE)</f>
        <v>0</v>
      </c>
      <c r="J1366" s="44">
        <f>VLOOKUP(I1366,'Bon de livraison'!J:K,2,FALSE)</f>
        <v>0</v>
      </c>
    </row>
    <row r="1367" spans="2:10" x14ac:dyDescent="0.25">
      <c r="B1367" s="19" t="e">
        <f>VLOOKUP(A1367,'Bon de livraison'!$G$3:$H$630,2,FALSE)</f>
        <v>#N/A</v>
      </c>
      <c r="F1367" s="36">
        <f>VLOOKUP(E1367,'Bon de livraison'!M:N,2,FALSE)</f>
        <v>0</v>
      </c>
      <c r="J1367" s="44">
        <f>VLOOKUP(I1367,'Bon de livraison'!J:K,2,FALSE)</f>
        <v>0</v>
      </c>
    </row>
    <row r="1368" spans="2:10" x14ac:dyDescent="0.25">
      <c r="B1368" s="19" t="e">
        <f>VLOOKUP(A1368,'Bon de livraison'!$G$3:$H$630,2,FALSE)</f>
        <v>#N/A</v>
      </c>
      <c r="F1368" s="36">
        <f>VLOOKUP(E1368,'Bon de livraison'!M:N,2,FALSE)</f>
        <v>0</v>
      </c>
      <c r="J1368" s="44">
        <f>VLOOKUP(I1368,'Bon de livraison'!J:K,2,FALSE)</f>
        <v>0</v>
      </c>
    </row>
    <row r="1369" spans="2:10" x14ac:dyDescent="0.25">
      <c r="B1369" s="19" t="e">
        <f>VLOOKUP(A1369,'Bon de livraison'!$G$3:$H$630,2,FALSE)</f>
        <v>#N/A</v>
      </c>
      <c r="F1369" s="36">
        <f>VLOOKUP(E1369,'Bon de livraison'!M:N,2,FALSE)</f>
        <v>0</v>
      </c>
      <c r="J1369" s="44">
        <f>VLOOKUP(I1369,'Bon de livraison'!J:K,2,FALSE)</f>
        <v>0</v>
      </c>
    </row>
    <row r="1370" spans="2:10" x14ac:dyDescent="0.25">
      <c r="B1370" s="19" t="e">
        <f>VLOOKUP(A1370,'Bon de livraison'!$G$3:$H$630,2,FALSE)</f>
        <v>#N/A</v>
      </c>
      <c r="F1370" s="36">
        <f>VLOOKUP(E1370,'Bon de livraison'!M:N,2,FALSE)</f>
        <v>0</v>
      </c>
      <c r="J1370" s="44">
        <f>VLOOKUP(I1370,'Bon de livraison'!J:K,2,FALSE)</f>
        <v>0</v>
      </c>
    </row>
    <row r="1371" spans="2:10" x14ac:dyDescent="0.25">
      <c r="B1371" s="19" t="e">
        <f>VLOOKUP(A1371,'Bon de livraison'!$G$3:$H$630,2,FALSE)</f>
        <v>#N/A</v>
      </c>
      <c r="F1371" s="36">
        <f>VLOOKUP(E1371,'Bon de livraison'!M:N,2,FALSE)</f>
        <v>0</v>
      </c>
      <c r="J1371" s="44">
        <f>VLOOKUP(I1371,'Bon de livraison'!J:K,2,FALSE)</f>
        <v>0</v>
      </c>
    </row>
    <row r="1372" spans="2:10" x14ac:dyDescent="0.25">
      <c r="B1372" s="19" t="e">
        <f>VLOOKUP(A1372,'Bon de livraison'!$G$3:$H$630,2,FALSE)</f>
        <v>#N/A</v>
      </c>
      <c r="F1372" s="36">
        <f>VLOOKUP(E1372,'Bon de livraison'!M:N,2,FALSE)</f>
        <v>0</v>
      </c>
      <c r="J1372" s="44">
        <f>VLOOKUP(I1372,'Bon de livraison'!J:K,2,FALSE)</f>
        <v>0</v>
      </c>
    </row>
    <row r="1373" spans="2:10" x14ac:dyDescent="0.25">
      <c r="B1373" s="19" t="e">
        <f>VLOOKUP(A1373,'Bon de livraison'!$G$3:$H$630,2,FALSE)</f>
        <v>#N/A</v>
      </c>
      <c r="F1373" s="36">
        <f>VLOOKUP(E1373,'Bon de livraison'!M:N,2,FALSE)</f>
        <v>0</v>
      </c>
      <c r="J1373" s="44">
        <f>VLOOKUP(I1373,'Bon de livraison'!J:K,2,FALSE)</f>
        <v>0</v>
      </c>
    </row>
    <row r="1374" spans="2:10" x14ac:dyDescent="0.25">
      <c r="B1374" s="19" t="e">
        <f>VLOOKUP(A1374,'Bon de livraison'!$G$3:$H$630,2,FALSE)</f>
        <v>#N/A</v>
      </c>
      <c r="F1374" s="36">
        <f>VLOOKUP(E1374,'Bon de livraison'!M:N,2,FALSE)</f>
        <v>0</v>
      </c>
      <c r="J1374" s="44">
        <f>VLOOKUP(I1374,'Bon de livraison'!J:K,2,FALSE)</f>
        <v>0</v>
      </c>
    </row>
    <row r="1375" spans="2:10" x14ac:dyDescent="0.25">
      <c r="B1375" s="19" t="e">
        <f>VLOOKUP(A1375,'Bon de livraison'!$G$3:$H$630,2,FALSE)</f>
        <v>#N/A</v>
      </c>
      <c r="F1375" s="36">
        <f>VLOOKUP(E1375,'Bon de livraison'!M:N,2,FALSE)</f>
        <v>0</v>
      </c>
      <c r="J1375" s="44">
        <f>VLOOKUP(I1375,'Bon de livraison'!J:K,2,FALSE)</f>
        <v>0</v>
      </c>
    </row>
    <row r="1376" spans="2:10" x14ac:dyDescent="0.25">
      <c r="B1376" s="19" t="e">
        <f>VLOOKUP(A1376,'Bon de livraison'!$G$3:$H$630,2,FALSE)</f>
        <v>#N/A</v>
      </c>
      <c r="F1376" s="36">
        <f>VLOOKUP(E1376,'Bon de livraison'!M:N,2,FALSE)</f>
        <v>0</v>
      </c>
      <c r="J1376" s="44">
        <f>VLOOKUP(I1376,'Bon de livraison'!J:K,2,FALSE)</f>
        <v>0</v>
      </c>
    </row>
    <row r="1377" spans="2:10" x14ac:dyDescent="0.25">
      <c r="B1377" s="19" t="e">
        <f>VLOOKUP(A1377,'Bon de livraison'!$G$3:$H$630,2,FALSE)</f>
        <v>#N/A</v>
      </c>
      <c r="F1377" s="36">
        <f>VLOOKUP(E1377,'Bon de livraison'!M:N,2,FALSE)</f>
        <v>0</v>
      </c>
      <c r="J1377" s="44">
        <f>VLOOKUP(I1377,'Bon de livraison'!J:K,2,FALSE)</f>
        <v>0</v>
      </c>
    </row>
    <row r="1378" spans="2:10" x14ac:dyDescent="0.25">
      <c r="B1378" s="19" t="e">
        <f>VLOOKUP(A1378,'Bon de livraison'!$G$3:$H$630,2,FALSE)</f>
        <v>#N/A</v>
      </c>
      <c r="F1378" s="36">
        <f>VLOOKUP(E1378,'Bon de livraison'!M:N,2,FALSE)</f>
        <v>0</v>
      </c>
      <c r="J1378" s="44">
        <f>VLOOKUP(I1378,'Bon de livraison'!J:K,2,FALSE)</f>
        <v>0</v>
      </c>
    </row>
    <row r="1379" spans="2:10" x14ac:dyDescent="0.25">
      <c r="B1379" s="19" t="e">
        <f>VLOOKUP(A1379,'Bon de livraison'!$G$3:$H$630,2,FALSE)</f>
        <v>#N/A</v>
      </c>
      <c r="F1379" s="36">
        <f>VLOOKUP(E1379,'Bon de livraison'!M:N,2,FALSE)</f>
        <v>0</v>
      </c>
      <c r="J1379" s="44">
        <f>VLOOKUP(I1379,'Bon de livraison'!J:K,2,FALSE)</f>
        <v>0</v>
      </c>
    </row>
    <row r="1380" spans="2:10" x14ac:dyDescent="0.25">
      <c r="B1380" s="19" t="e">
        <f>VLOOKUP(A1380,'Bon de livraison'!$G$3:$H$630,2,FALSE)</f>
        <v>#N/A</v>
      </c>
      <c r="F1380" s="36">
        <f>VLOOKUP(E1380,'Bon de livraison'!M:N,2,FALSE)</f>
        <v>0</v>
      </c>
      <c r="J1380" s="44">
        <f>VLOOKUP(I1380,'Bon de livraison'!J:K,2,FALSE)</f>
        <v>0</v>
      </c>
    </row>
    <row r="1381" spans="2:10" x14ac:dyDescent="0.25">
      <c r="B1381" s="19" t="e">
        <f>VLOOKUP(A1381,'Bon de livraison'!$G$3:$H$630,2,FALSE)</f>
        <v>#N/A</v>
      </c>
      <c r="F1381" s="36">
        <f>VLOOKUP(E1381,'Bon de livraison'!M:N,2,FALSE)</f>
        <v>0</v>
      </c>
      <c r="J1381" s="44">
        <f>VLOOKUP(I1381,'Bon de livraison'!J:K,2,FALSE)</f>
        <v>0</v>
      </c>
    </row>
    <row r="1382" spans="2:10" x14ac:dyDescent="0.25">
      <c r="B1382" s="19" t="e">
        <f>VLOOKUP(A1382,'Bon de livraison'!$G$3:$H$630,2,FALSE)</f>
        <v>#N/A</v>
      </c>
      <c r="F1382" s="36">
        <f>VLOOKUP(E1382,'Bon de livraison'!M:N,2,FALSE)</f>
        <v>0</v>
      </c>
      <c r="J1382" s="44">
        <f>VLOOKUP(I1382,'Bon de livraison'!J:K,2,FALSE)</f>
        <v>0</v>
      </c>
    </row>
    <row r="1383" spans="2:10" x14ac:dyDescent="0.25">
      <c r="B1383" s="19" t="e">
        <f>VLOOKUP(A1383,'Bon de livraison'!$G$3:$H$630,2,FALSE)</f>
        <v>#N/A</v>
      </c>
      <c r="F1383" s="36">
        <f>VLOOKUP(E1383,'Bon de livraison'!M:N,2,FALSE)</f>
        <v>0</v>
      </c>
      <c r="J1383" s="44">
        <f>VLOOKUP(I1383,'Bon de livraison'!J:K,2,FALSE)</f>
        <v>0</v>
      </c>
    </row>
    <row r="1384" spans="2:10" x14ac:dyDescent="0.25">
      <c r="B1384" s="19" t="e">
        <f>VLOOKUP(A1384,'Bon de livraison'!$G$3:$H$630,2,FALSE)</f>
        <v>#N/A</v>
      </c>
      <c r="F1384" s="36">
        <f>VLOOKUP(E1384,'Bon de livraison'!M:N,2,FALSE)</f>
        <v>0</v>
      </c>
      <c r="J1384" s="44">
        <f>VLOOKUP(I1384,'Bon de livraison'!J:K,2,FALSE)</f>
        <v>0</v>
      </c>
    </row>
    <row r="1385" spans="2:10" x14ac:dyDescent="0.25">
      <c r="B1385" s="19" t="e">
        <f>VLOOKUP(A1385,'Bon de livraison'!$G$3:$H$630,2,FALSE)</f>
        <v>#N/A</v>
      </c>
      <c r="F1385" s="36">
        <f>VLOOKUP(E1385,'Bon de livraison'!M:N,2,FALSE)</f>
        <v>0</v>
      </c>
      <c r="J1385" s="44">
        <f>VLOOKUP(I1385,'Bon de livraison'!J:K,2,FALSE)</f>
        <v>0</v>
      </c>
    </row>
    <row r="1386" spans="2:10" x14ac:dyDescent="0.25">
      <c r="B1386" s="19" t="e">
        <f>VLOOKUP(A1386,'Bon de livraison'!$G$3:$H$630,2,FALSE)</f>
        <v>#N/A</v>
      </c>
      <c r="F1386" s="36">
        <f>VLOOKUP(E1386,'Bon de livraison'!M:N,2,FALSE)</f>
        <v>0</v>
      </c>
      <c r="J1386" s="44">
        <f>VLOOKUP(I1386,'Bon de livraison'!J:K,2,FALSE)</f>
        <v>0</v>
      </c>
    </row>
    <row r="1387" spans="2:10" x14ac:dyDescent="0.25">
      <c r="B1387" s="19" t="e">
        <f>VLOOKUP(A1387,'Bon de livraison'!$G$3:$H$630,2,FALSE)</f>
        <v>#N/A</v>
      </c>
      <c r="F1387" s="36">
        <f>VLOOKUP(E1387,'Bon de livraison'!M:N,2,FALSE)</f>
        <v>0</v>
      </c>
      <c r="J1387" s="44">
        <f>VLOOKUP(I1387,'Bon de livraison'!J:K,2,FALSE)</f>
        <v>0</v>
      </c>
    </row>
    <row r="1388" spans="2:10" x14ac:dyDescent="0.25">
      <c r="B1388" s="19" t="e">
        <f>VLOOKUP(A1388,'Bon de livraison'!$G$3:$H$630,2,FALSE)</f>
        <v>#N/A</v>
      </c>
      <c r="F1388" s="36">
        <f>VLOOKUP(E1388,'Bon de livraison'!M:N,2,FALSE)</f>
        <v>0</v>
      </c>
      <c r="J1388" s="44">
        <f>VLOOKUP(I1388,'Bon de livraison'!J:K,2,FALSE)</f>
        <v>0</v>
      </c>
    </row>
    <row r="1389" spans="2:10" x14ac:dyDescent="0.25">
      <c r="B1389" s="19" t="e">
        <f>VLOOKUP(A1389,'Bon de livraison'!$G$3:$H$630,2,FALSE)</f>
        <v>#N/A</v>
      </c>
      <c r="F1389" s="36">
        <f>VLOOKUP(E1389,'Bon de livraison'!M:N,2,FALSE)</f>
        <v>0</v>
      </c>
      <c r="J1389" s="44">
        <f>VLOOKUP(I1389,'Bon de livraison'!J:K,2,FALSE)</f>
        <v>0</v>
      </c>
    </row>
    <row r="1390" spans="2:10" x14ac:dyDescent="0.25">
      <c r="B1390" s="19" t="e">
        <f>VLOOKUP(A1390,'Bon de livraison'!$G$3:$H$630,2,FALSE)</f>
        <v>#N/A</v>
      </c>
      <c r="F1390" s="36">
        <f>VLOOKUP(E1390,'Bon de livraison'!M:N,2,FALSE)</f>
        <v>0</v>
      </c>
      <c r="J1390" s="44">
        <f>VLOOKUP(I1390,'Bon de livraison'!J:K,2,FALSE)</f>
        <v>0</v>
      </c>
    </row>
    <row r="1391" spans="2:10" x14ac:dyDescent="0.25">
      <c r="B1391" s="19" t="e">
        <f>VLOOKUP(A1391,'Bon de livraison'!$G$3:$H$630,2,FALSE)</f>
        <v>#N/A</v>
      </c>
      <c r="F1391" s="36">
        <f>VLOOKUP(E1391,'Bon de livraison'!M:N,2,FALSE)</f>
        <v>0</v>
      </c>
      <c r="J1391" s="44">
        <f>VLOOKUP(I1391,'Bon de livraison'!J:K,2,FALSE)</f>
        <v>0</v>
      </c>
    </row>
    <row r="1392" spans="2:10" x14ac:dyDescent="0.25">
      <c r="B1392" s="19" t="e">
        <f>VLOOKUP(A1392,'Bon de livraison'!$G$3:$H$630,2,FALSE)</f>
        <v>#N/A</v>
      </c>
      <c r="F1392" s="36">
        <f>VLOOKUP(E1392,'Bon de livraison'!M:N,2,FALSE)</f>
        <v>0</v>
      </c>
      <c r="J1392" s="44">
        <f>VLOOKUP(I1392,'Bon de livraison'!J:K,2,FALSE)</f>
        <v>0</v>
      </c>
    </row>
    <row r="1393" spans="2:10" x14ac:dyDescent="0.25">
      <c r="B1393" s="19" t="e">
        <f>VLOOKUP(A1393,'Bon de livraison'!$G$3:$H$630,2,FALSE)</f>
        <v>#N/A</v>
      </c>
      <c r="F1393" s="36">
        <f>VLOOKUP(E1393,'Bon de livraison'!M:N,2,FALSE)</f>
        <v>0</v>
      </c>
      <c r="J1393" s="44">
        <f>VLOOKUP(I1393,'Bon de livraison'!J:K,2,FALSE)</f>
        <v>0</v>
      </c>
    </row>
    <row r="1394" spans="2:10" x14ac:dyDescent="0.25">
      <c r="B1394" s="19" t="e">
        <f>VLOOKUP(A1394,'Bon de livraison'!$G$3:$H$630,2,FALSE)</f>
        <v>#N/A</v>
      </c>
      <c r="F1394" s="36">
        <f>VLOOKUP(E1394,'Bon de livraison'!M:N,2,FALSE)</f>
        <v>0</v>
      </c>
      <c r="J1394" s="44">
        <f>VLOOKUP(I1394,'Bon de livraison'!J:K,2,FALSE)</f>
        <v>0</v>
      </c>
    </row>
    <row r="1395" spans="2:10" x14ac:dyDescent="0.25">
      <c r="B1395" s="19" t="e">
        <f>VLOOKUP(A1395,'Bon de livraison'!$G$3:$H$630,2,FALSE)</f>
        <v>#N/A</v>
      </c>
      <c r="F1395" s="36">
        <f>VLOOKUP(E1395,'Bon de livraison'!M:N,2,FALSE)</f>
        <v>0</v>
      </c>
      <c r="J1395" s="44">
        <f>VLOOKUP(I1395,'Bon de livraison'!J:K,2,FALSE)</f>
        <v>0</v>
      </c>
    </row>
    <row r="1396" spans="2:10" x14ac:dyDescent="0.25">
      <c r="B1396" s="19" t="e">
        <f>VLOOKUP(A1396,'Bon de livraison'!$G$3:$H$630,2,FALSE)</f>
        <v>#N/A</v>
      </c>
      <c r="F1396" s="36">
        <f>VLOOKUP(E1396,'Bon de livraison'!M:N,2,FALSE)</f>
        <v>0</v>
      </c>
      <c r="J1396" s="44">
        <f>VLOOKUP(I1396,'Bon de livraison'!J:K,2,FALSE)</f>
        <v>0</v>
      </c>
    </row>
    <row r="1397" spans="2:10" x14ac:dyDescent="0.25">
      <c r="B1397" s="19" t="e">
        <f>VLOOKUP(A1397,'Bon de livraison'!$G$3:$H$630,2,FALSE)</f>
        <v>#N/A</v>
      </c>
      <c r="F1397" s="36">
        <f>VLOOKUP(E1397,'Bon de livraison'!M:N,2,FALSE)</f>
        <v>0</v>
      </c>
      <c r="J1397" s="44">
        <f>VLOOKUP(I1397,'Bon de livraison'!J:K,2,FALSE)</f>
        <v>0</v>
      </c>
    </row>
    <row r="1398" spans="2:10" x14ac:dyDescent="0.25">
      <c r="B1398" s="19" t="e">
        <f>VLOOKUP(A1398,'Bon de livraison'!$G$3:$H$630,2,FALSE)</f>
        <v>#N/A</v>
      </c>
      <c r="F1398" s="36">
        <f>VLOOKUP(E1398,'Bon de livraison'!M:N,2,FALSE)</f>
        <v>0</v>
      </c>
      <c r="J1398" s="44">
        <f>VLOOKUP(I1398,'Bon de livraison'!J:K,2,FALSE)</f>
        <v>0</v>
      </c>
    </row>
    <row r="1399" spans="2:10" x14ac:dyDescent="0.25">
      <c r="B1399" s="19" t="e">
        <f>VLOOKUP(A1399,'Bon de livraison'!$G$3:$H$630,2,FALSE)</f>
        <v>#N/A</v>
      </c>
      <c r="F1399" s="36">
        <f>VLOOKUP(E1399,'Bon de livraison'!M:N,2,FALSE)</f>
        <v>0</v>
      </c>
      <c r="J1399" s="44">
        <f>VLOOKUP(I1399,'Bon de livraison'!J:K,2,FALSE)</f>
        <v>0</v>
      </c>
    </row>
    <row r="1400" spans="2:10" x14ac:dyDescent="0.25">
      <c r="B1400" s="19" t="e">
        <f>VLOOKUP(A1400,'Bon de livraison'!$G$3:$H$630,2,FALSE)</f>
        <v>#N/A</v>
      </c>
      <c r="F1400" s="36">
        <f>VLOOKUP(E1400,'Bon de livraison'!M:N,2,FALSE)</f>
        <v>0</v>
      </c>
      <c r="J1400" s="44">
        <f>VLOOKUP(I1400,'Bon de livraison'!J:K,2,FALSE)</f>
        <v>0</v>
      </c>
    </row>
    <row r="1401" spans="2:10" x14ac:dyDescent="0.25">
      <c r="B1401" s="19" t="e">
        <f>VLOOKUP(A1401,'Bon de livraison'!$G$3:$H$630,2,FALSE)</f>
        <v>#N/A</v>
      </c>
      <c r="F1401" s="36">
        <f>VLOOKUP(E1401,'Bon de livraison'!M:N,2,FALSE)</f>
        <v>0</v>
      </c>
      <c r="J1401" s="44">
        <f>VLOOKUP(I1401,'Bon de livraison'!J:K,2,FALSE)</f>
        <v>0</v>
      </c>
    </row>
    <row r="1402" spans="2:10" x14ac:dyDescent="0.25">
      <c r="B1402" s="19" t="e">
        <f>VLOOKUP(A1402,'Bon de livraison'!$G$3:$H$630,2,FALSE)</f>
        <v>#N/A</v>
      </c>
      <c r="F1402" s="36">
        <f>VLOOKUP(E1402,'Bon de livraison'!M:N,2,FALSE)</f>
        <v>0</v>
      </c>
      <c r="J1402" s="44">
        <f>VLOOKUP(I1402,'Bon de livraison'!J:K,2,FALSE)</f>
        <v>0</v>
      </c>
    </row>
    <row r="1403" spans="2:10" x14ac:dyDescent="0.25">
      <c r="B1403" s="19" t="e">
        <f>VLOOKUP(A1403,'Bon de livraison'!$G$3:$H$630,2,FALSE)</f>
        <v>#N/A</v>
      </c>
      <c r="F1403" s="36">
        <f>VLOOKUP(E1403,'Bon de livraison'!M:N,2,FALSE)</f>
        <v>0</v>
      </c>
      <c r="J1403" s="44">
        <f>VLOOKUP(I1403,'Bon de livraison'!J:K,2,FALSE)</f>
        <v>0</v>
      </c>
    </row>
    <row r="1404" spans="2:10" x14ac:dyDescent="0.25">
      <c r="B1404" s="19" t="e">
        <f>VLOOKUP(A1404,'Bon de livraison'!$G$3:$H$630,2,FALSE)</f>
        <v>#N/A</v>
      </c>
      <c r="F1404" s="36">
        <f>VLOOKUP(E1404,'Bon de livraison'!M:N,2,FALSE)</f>
        <v>0</v>
      </c>
      <c r="J1404" s="44">
        <f>VLOOKUP(I1404,'Bon de livraison'!J:K,2,FALSE)</f>
        <v>0</v>
      </c>
    </row>
    <row r="1405" spans="2:10" x14ac:dyDescent="0.25">
      <c r="B1405" s="19" t="e">
        <f>VLOOKUP(A1405,'Bon de livraison'!$G$3:$H$630,2,FALSE)</f>
        <v>#N/A</v>
      </c>
      <c r="F1405" s="36">
        <f>VLOOKUP(E1405,'Bon de livraison'!M:N,2,FALSE)</f>
        <v>0</v>
      </c>
      <c r="J1405" s="44">
        <f>VLOOKUP(I1405,'Bon de livraison'!J:K,2,FALSE)</f>
        <v>0</v>
      </c>
    </row>
    <row r="1406" spans="2:10" x14ac:dyDescent="0.25">
      <c r="B1406" s="19" t="e">
        <f>VLOOKUP(A1406,'Bon de livraison'!$G$3:$H$630,2,FALSE)</f>
        <v>#N/A</v>
      </c>
      <c r="F1406" s="36">
        <f>VLOOKUP(E1406,'Bon de livraison'!M:N,2,FALSE)</f>
        <v>0</v>
      </c>
      <c r="J1406" s="44">
        <f>VLOOKUP(I1406,'Bon de livraison'!J:K,2,FALSE)</f>
        <v>0</v>
      </c>
    </row>
    <row r="1407" spans="2:10" x14ac:dyDescent="0.25">
      <c r="B1407" s="19" t="e">
        <f>VLOOKUP(A1407,'Bon de livraison'!$G$3:$H$630,2,FALSE)</f>
        <v>#N/A</v>
      </c>
      <c r="F1407" s="36">
        <f>VLOOKUP(E1407,'Bon de livraison'!M:N,2,FALSE)</f>
        <v>0</v>
      </c>
      <c r="J1407" s="44">
        <f>VLOOKUP(I1407,'Bon de livraison'!J:K,2,FALSE)</f>
        <v>0</v>
      </c>
    </row>
    <row r="1408" spans="2:10" x14ac:dyDescent="0.25">
      <c r="B1408" s="19" t="e">
        <f>VLOOKUP(A1408,'Bon de livraison'!$G$3:$H$630,2,FALSE)</f>
        <v>#N/A</v>
      </c>
      <c r="F1408" s="36">
        <f>VLOOKUP(E1408,'Bon de livraison'!M:N,2,FALSE)</f>
        <v>0</v>
      </c>
      <c r="J1408" s="44">
        <f>VLOOKUP(I1408,'Bon de livraison'!J:K,2,FALSE)</f>
        <v>0</v>
      </c>
    </row>
    <row r="1409" spans="2:10" x14ac:dyDescent="0.25">
      <c r="B1409" s="19" t="e">
        <f>VLOOKUP(A1409,'Bon de livraison'!$G$3:$H$630,2,FALSE)</f>
        <v>#N/A</v>
      </c>
      <c r="F1409" s="36">
        <f>VLOOKUP(E1409,'Bon de livraison'!M:N,2,FALSE)</f>
        <v>0</v>
      </c>
      <c r="J1409" s="44">
        <f>VLOOKUP(I1409,'Bon de livraison'!J:K,2,FALSE)</f>
        <v>0</v>
      </c>
    </row>
    <row r="1410" spans="2:10" x14ac:dyDescent="0.25">
      <c r="B1410" s="19" t="e">
        <f>VLOOKUP(A1410,'Bon de livraison'!$G$3:$H$630,2,FALSE)</f>
        <v>#N/A</v>
      </c>
      <c r="F1410" s="36">
        <f>VLOOKUP(E1410,'Bon de livraison'!M:N,2,FALSE)</f>
        <v>0</v>
      </c>
      <c r="J1410" s="44">
        <f>VLOOKUP(I1410,'Bon de livraison'!J:K,2,FALSE)</f>
        <v>0</v>
      </c>
    </row>
    <row r="1411" spans="2:10" x14ac:dyDescent="0.25">
      <c r="B1411" s="19" t="e">
        <f>VLOOKUP(A1411,'Bon de livraison'!$G$3:$H$630,2,FALSE)</f>
        <v>#N/A</v>
      </c>
      <c r="F1411" s="36">
        <f>VLOOKUP(E1411,'Bon de livraison'!M:N,2,FALSE)</f>
        <v>0</v>
      </c>
      <c r="J1411" s="44">
        <f>VLOOKUP(I1411,'Bon de livraison'!J:K,2,FALSE)</f>
        <v>0</v>
      </c>
    </row>
    <row r="1412" spans="2:10" x14ac:dyDescent="0.25">
      <c r="B1412" s="19" t="e">
        <f>VLOOKUP(A1412,'Bon de livraison'!$G$3:$H$630,2,FALSE)</f>
        <v>#N/A</v>
      </c>
      <c r="F1412" s="36">
        <f>VLOOKUP(E1412,'Bon de livraison'!M:N,2,FALSE)</f>
        <v>0</v>
      </c>
      <c r="J1412" s="44">
        <f>VLOOKUP(I1412,'Bon de livraison'!J:K,2,FALSE)</f>
        <v>0</v>
      </c>
    </row>
    <row r="1413" spans="2:10" x14ac:dyDescent="0.25">
      <c r="B1413" s="19" t="e">
        <f>VLOOKUP(A1413,'Bon de livraison'!$G$3:$H$630,2,FALSE)</f>
        <v>#N/A</v>
      </c>
      <c r="F1413" s="36">
        <f>VLOOKUP(E1413,'Bon de livraison'!M:N,2,FALSE)</f>
        <v>0</v>
      </c>
      <c r="J1413" s="44">
        <f>VLOOKUP(I1413,'Bon de livraison'!J:K,2,FALSE)</f>
        <v>0</v>
      </c>
    </row>
    <row r="1414" spans="2:10" x14ac:dyDescent="0.25">
      <c r="B1414" s="19" t="e">
        <f>VLOOKUP(A1414,'Bon de livraison'!$G$3:$H$630,2,FALSE)</f>
        <v>#N/A</v>
      </c>
      <c r="F1414" s="36">
        <f>VLOOKUP(E1414,'Bon de livraison'!M:N,2,FALSE)</f>
        <v>0</v>
      </c>
      <c r="J1414" s="44">
        <f>VLOOKUP(I1414,'Bon de livraison'!J:K,2,FALSE)</f>
        <v>0</v>
      </c>
    </row>
    <row r="1415" spans="2:10" x14ac:dyDescent="0.25">
      <c r="B1415" s="19" t="e">
        <f>VLOOKUP(A1415,'Bon de livraison'!$G$3:$H$630,2,FALSE)</f>
        <v>#N/A</v>
      </c>
      <c r="F1415" s="36">
        <f>VLOOKUP(E1415,'Bon de livraison'!M:N,2,FALSE)</f>
        <v>0</v>
      </c>
      <c r="J1415" s="44">
        <f>VLOOKUP(I1415,'Bon de livraison'!J:K,2,FALSE)</f>
        <v>0</v>
      </c>
    </row>
    <row r="1416" spans="2:10" x14ac:dyDescent="0.25">
      <c r="B1416" s="19" t="e">
        <f>VLOOKUP(A1416,'Bon de livraison'!$G$3:$H$630,2,FALSE)</f>
        <v>#N/A</v>
      </c>
      <c r="F1416" s="36">
        <f>VLOOKUP(E1416,'Bon de livraison'!M:N,2,FALSE)</f>
        <v>0</v>
      </c>
      <c r="J1416" s="44">
        <f>VLOOKUP(I1416,'Bon de livraison'!J:K,2,FALSE)</f>
        <v>0</v>
      </c>
    </row>
    <row r="1417" spans="2:10" x14ac:dyDescent="0.25">
      <c r="B1417" s="19" t="e">
        <f>VLOOKUP(A1417,'Bon de livraison'!$G$3:$H$630,2,FALSE)</f>
        <v>#N/A</v>
      </c>
      <c r="F1417" s="36">
        <f>VLOOKUP(E1417,'Bon de livraison'!M:N,2,FALSE)</f>
        <v>0</v>
      </c>
      <c r="J1417" s="44">
        <f>VLOOKUP(I1417,'Bon de livraison'!J:K,2,FALSE)</f>
        <v>0</v>
      </c>
    </row>
    <row r="1418" spans="2:10" x14ac:dyDescent="0.25">
      <c r="B1418" s="19" t="e">
        <f>VLOOKUP(A1418,'Bon de livraison'!$G$3:$H$630,2,FALSE)</f>
        <v>#N/A</v>
      </c>
      <c r="F1418" s="36">
        <f>VLOOKUP(E1418,'Bon de livraison'!M:N,2,FALSE)</f>
        <v>0</v>
      </c>
      <c r="J1418" s="44">
        <f>VLOOKUP(I1418,'Bon de livraison'!J:K,2,FALSE)</f>
        <v>0</v>
      </c>
    </row>
    <row r="1419" spans="2:10" x14ac:dyDescent="0.25">
      <c r="B1419" s="19" t="e">
        <f>VLOOKUP(A1419,'Bon de livraison'!$G$3:$H$630,2,FALSE)</f>
        <v>#N/A</v>
      </c>
      <c r="F1419" s="36">
        <f>VLOOKUP(E1419,'Bon de livraison'!M:N,2,FALSE)</f>
        <v>0</v>
      </c>
      <c r="J1419" s="44">
        <f>VLOOKUP(I1419,'Bon de livraison'!J:K,2,FALSE)</f>
        <v>0</v>
      </c>
    </row>
    <row r="1420" spans="2:10" x14ac:dyDescent="0.25">
      <c r="B1420" s="19" t="e">
        <f>VLOOKUP(A1420,'Bon de livraison'!$G$3:$H$630,2,FALSE)</f>
        <v>#N/A</v>
      </c>
      <c r="F1420" s="36">
        <f>VLOOKUP(E1420,'Bon de livraison'!M:N,2,FALSE)</f>
        <v>0</v>
      </c>
      <c r="J1420" s="44">
        <f>VLOOKUP(I1420,'Bon de livraison'!J:K,2,FALSE)</f>
        <v>0</v>
      </c>
    </row>
    <row r="1421" spans="2:10" x14ac:dyDescent="0.25">
      <c r="B1421" s="19" t="e">
        <f>VLOOKUP(A1421,'Bon de livraison'!$G$3:$H$630,2,FALSE)</f>
        <v>#N/A</v>
      </c>
      <c r="F1421" s="36">
        <f>VLOOKUP(E1421,'Bon de livraison'!M:N,2,FALSE)</f>
        <v>0</v>
      </c>
      <c r="J1421" s="44">
        <f>VLOOKUP(I1421,'Bon de livraison'!J:K,2,FALSE)</f>
        <v>0</v>
      </c>
    </row>
    <row r="1422" spans="2:10" x14ac:dyDescent="0.25">
      <c r="B1422" s="19" t="e">
        <f>VLOOKUP(A1422,'Bon de livraison'!$G$3:$H$630,2,FALSE)</f>
        <v>#N/A</v>
      </c>
      <c r="F1422" s="36">
        <f>VLOOKUP(E1422,'Bon de livraison'!M:N,2,FALSE)</f>
        <v>0</v>
      </c>
      <c r="J1422" s="44">
        <f>VLOOKUP(I1422,'Bon de livraison'!J:K,2,FALSE)</f>
        <v>0</v>
      </c>
    </row>
    <row r="1423" spans="2:10" x14ac:dyDescent="0.25">
      <c r="B1423" s="19" t="e">
        <f>VLOOKUP(A1423,'Bon de livraison'!$G$3:$H$630,2,FALSE)</f>
        <v>#N/A</v>
      </c>
      <c r="F1423" s="36">
        <f>VLOOKUP(E1423,'Bon de livraison'!M:N,2,FALSE)</f>
        <v>0</v>
      </c>
      <c r="J1423" s="44">
        <f>VLOOKUP(I1423,'Bon de livraison'!J:K,2,FALSE)</f>
        <v>0</v>
      </c>
    </row>
    <row r="1424" spans="2:10" x14ac:dyDescent="0.25">
      <c r="B1424" s="19" t="e">
        <f>VLOOKUP(A1424,'Bon de livraison'!$G$3:$H$630,2,FALSE)</f>
        <v>#N/A</v>
      </c>
      <c r="F1424" s="36">
        <f>VLOOKUP(E1424,'Bon de livraison'!M:N,2,FALSE)</f>
        <v>0</v>
      </c>
      <c r="J1424" s="44">
        <f>VLOOKUP(I1424,'Bon de livraison'!J:K,2,FALSE)</f>
        <v>0</v>
      </c>
    </row>
    <row r="1425" spans="2:10" x14ac:dyDescent="0.25">
      <c r="B1425" s="19" t="e">
        <f>VLOOKUP(A1425,'Bon de livraison'!$G$3:$H$630,2,FALSE)</f>
        <v>#N/A</v>
      </c>
      <c r="F1425" s="36">
        <f>VLOOKUP(E1425,'Bon de livraison'!M:N,2,FALSE)</f>
        <v>0</v>
      </c>
      <c r="J1425" s="44">
        <f>VLOOKUP(I1425,'Bon de livraison'!J:K,2,FALSE)</f>
        <v>0</v>
      </c>
    </row>
    <row r="1426" spans="2:10" x14ac:dyDescent="0.25">
      <c r="B1426" s="19" t="e">
        <f>VLOOKUP(A1426,'Bon de livraison'!$G$3:$H$630,2,FALSE)</f>
        <v>#N/A</v>
      </c>
      <c r="F1426" s="36">
        <f>VLOOKUP(E1426,'Bon de livraison'!M:N,2,FALSE)</f>
        <v>0</v>
      </c>
      <c r="J1426" s="44">
        <f>VLOOKUP(I1426,'Bon de livraison'!J:K,2,FALSE)</f>
        <v>0</v>
      </c>
    </row>
    <row r="1427" spans="2:10" x14ac:dyDescent="0.25">
      <c r="B1427" s="19" t="e">
        <f>VLOOKUP(A1427,'Bon de livraison'!$G$3:$H$630,2,FALSE)</f>
        <v>#N/A</v>
      </c>
      <c r="F1427" s="36">
        <f>VLOOKUP(E1427,'Bon de livraison'!M:N,2,FALSE)</f>
        <v>0</v>
      </c>
      <c r="J1427" s="44">
        <f>VLOOKUP(I1427,'Bon de livraison'!J:K,2,FALSE)</f>
        <v>0</v>
      </c>
    </row>
    <row r="1428" spans="2:10" x14ac:dyDescent="0.25">
      <c r="B1428" s="19" t="e">
        <f>VLOOKUP(A1428,'Bon de livraison'!$G$3:$H$630,2,FALSE)</f>
        <v>#N/A</v>
      </c>
      <c r="F1428" s="36">
        <f>VLOOKUP(E1428,'Bon de livraison'!M:N,2,FALSE)</f>
        <v>0</v>
      </c>
      <c r="J1428" s="44">
        <f>VLOOKUP(I1428,'Bon de livraison'!J:K,2,FALSE)</f>
        <v>0</v>
      </c>
    </row>
    <row r="1429" spans="2:10" x14ac:dyDescent="0.25">
      <c r="B1429" s="19" t="e">
        <f>VLOOKUP(A1429,'Bon de livraison'!$G$3:$H$630,2,FALSE)</f>
        <v>#N/A</v>
      </c>
      <c r="F1429" s="36">
        <f>VLOOKUP(E1429,'Bon de livraison'!M:N,2,FALSE)</f>
        <v>0</v>
      </c>
      <c r="J1429" s="44">
        <f>VLOOKUP(I1429,'Bon de livraison'!J:K,2,FALSE)</f>
        <v>0</v>
      </c>
    </row>
    <row r="1430" spans="2:10" x14ac:dyDescent="0.25">
      <c r="B1430" s="19" t="e">
        <f>VLOOKUP(A1430,'Bon de livraison'!$G$3:$H$630,2,FALSE)</f>
        <v>#N/A</v>
      </c>
      <c r="F1430" s="36">
        <f>VLOOKUP(E1430,'Bon de livraison'!M:N,2,FALSE)</f>
        <v>0</v>
      </c>
      <c r="J1430" s="44">
        <f>VLOOKUP(I1430,'Bon de livraison'!J:K,2,FALSE)</f>
        <v>0</v>
      </c>
    </row>
    <row r="1431" spans="2:10" x14ac:dyDescent="0.25">
      <c r="B1431" s="19" t="e">
        <f>VLOOKUP(A1431,'Bon de livraison'!$G$3:$H$630,2,FALSE)</f>
        <v>#N/A</v>
      </c>
      <c r="F1431" s="36">
        <f>VLOOKUP(E1431,'Bon de livraison'!M:N,2,FALSE)</f>
        <v>0</v>
      </c>
      <c r="J1431" s="44">
        <f>VLOOKUP(I1431,'Bon de livraison'!J:K,2,FALSE)</f>
        <v>0</v>
      </c>
    </row>
    <row r="1432" spans="2:10" x14ac:dyDescent="0.25">
      <c r="B1432" s="19" t="e">
        <f>VLOOKUP(A1432,'Bon de livraison'!$G$3:$H$630,2,FALSE)</f>
        <v>#N/A</v>
      </c>
      <c r="F1432" s="36">
        <f>VLOOKUP(E1432,'Bon de livraison'!M:N,2,FALSE)</f>
        <v>0</v>
      </c>
      <c r="J1432" s="44">
        <f>VLOOKUP(I1432,'Bon de livraison'!J:K,2,FALSE)</f>
        <v>0</v>
      </c>
    </row>
    <row r="1433" spans="2:10" x14ac:dyDescent="0.25">
      <c r="B1433" s="19" t="e">
        <f>VLOOKUP(A1433,'Bon de livraison'!$G$3:$H$630,2,FALSE)</f>
        <v>#N/A</v>
      </c>
      <c r="F1433" s="36">
        <f>VLOOKUP(E1433,'Bon de livraison'!M:N,2,FALSE)</f>
        <v>0</v>
      </c>
      <c r="J1433" s="44">
        <f>VLOOKUP(I1433,'Bon de livraison'!J:K,2,FALSE)</f>
        <v>0</v>
      </c>
    </row>
    <row r="1434" spans="2:10" x14ac:dyDescent="0.25">
      <c r="B1434" s="19" t="e">
        <f>VLOOKUP(A1434,'Bon de livraison'!$G$3:$H$630,2,FALSE)</f>
        <v>#N/A</v>
      </c>
      <c r="F1434" s="36">
        <f>VLOOKUP(E1434,'Bon de livraison'!M:N,2,FALSE)</f>
        <v>0</v>
      </c>
      <c r="J1434" s="44">
        <f>VLOOKUP(I1434,'Bon de livraison'!J:K,2,FALSE)</f>
        <v>0</v>
      </c>
    </row>
    <row r="1435" spans="2:10" x14ac:dyDescent="0.25">
      <c r="B1435" s="19" t="e">
        <f>VLOOKUP(A1435,'Bon de livraison'!$G$3:$H$630,2,FALSE)</f>
        <v>#N/A</v>
      </c>
      <c r="F1435" s="36">
        <f>VLOOKUP(E1435,'Bon de livraison'!M:N,2,FALSE)</f>
        <v>0</v>
      </c>
      <c r="J1435" s="44">
        <f>VLOOKUP(I1435,'Bon de livraison'!J:K,2,FALSE)</f>
        <v>0</v>
      </c>
    </row>
    <row r="1436" spans="2:10" x14ac:dyDescent="0.25">
      <c r="B1436" s="19" t="e">
        <f>VLOOKUP(A1436,'Bon de livraison'!$G$3:$H$630,2,FALSE)</f>
        <v>#N/A</v>
      </c>
      <c r="F1436" s="36">
        <f>VLOOKUP(E1436,'Bon de livraison'!M:N,2,FALSE)</f>
        <v>0</v>
      </c>
      <c r="J1436" s="44">
        <f>VLOOKUP(I1436,'Bon de livraison'!J:K,2,FALSE)</f>
        <v>0</v>
      </c>
    </row>
    <row r="1437" spans="2:10" x14ac:dyDescent="0.25">
      <c r="B1437" s="19" t="e">
        <f>VLOOKUP(A1437,'Bon de livraison'!$G$3:$H$630,2,FALSE)</f>
        <v>#N/A</v>
      </c>
      <c r="F1437" s="36">
        <f>VLOOKUP(E1437,'Bon de livraison'!M:N,2,FALSE)</f>
        <v>0</v>
      </c>
      <c r="J1437" s="44">
        <f>VLOOKUP(I1437,'Bon de livraison'!J:K,2,FALSE)</f>
        <v>0</v>
      </c>
    </row>
    <row r="1438" spans="2:10" x14ac:dyDescent="0.25">
      <c r="B1438" s="19" t="e">
        <f>VLOOKUP(A1438,'Bon de livraison'!$G$3:$H$630,2,FALSE)</f>
        <v>#N/A</v>
      </c>
      <c r="F1438" s="36">
        <f>VLOOKUP(E1438,'Bon de livraison'!M:N,2,FALSE)</f>
        <v>0</v>
      </c>
      <c r="J1438" s="44">
        <f>VLOOKUP(I1438,'Bon de livraison'!J:K,2,FALSE)</f>
        <v>0</v>
      </c>
    </row>
    <row r="1439" spans="2:10" x14ac:dyDescent="0.25">
      <c r="B1439" s="19" t="e">
        <f>VLOOKUP(A1439,'Bon de livraison'!$G$3:$H$630,2,FALSE)</f>
        <v>#N/A</v>
      </c>
      <c r="F1439" s="36">
        <f>VLOOKUP(E1439,'Bon de livraison'!M:N,2,FALSE)</f>
        <v>0</v>
      </c>
      <c r="J1439" s="44">
        <f>VLOOKUP(I1439,'Bon de livraison'!J:K,2,FALSE)</f>
        <v>0</v>
      </c>
    </row>
    <row r="1440" spans="2:10" x14ac:dyDescent="0.25">
      <c r="B1440" s="19" t="e">
        <f>VLOOKUP(A1440,'Bon de livraison'!$G$3:$H$630,2,FALSE)</f>
        <v>#N/A</v>
      </c>
      <c r="F1440" s="36">
        <f>VLOOKUP(E1440,'Bon de livraison'!M:N,2,FALSE)</f>
        <v>0</v>
      </c>
      <c r="J1440" s="44">
        <f>VLOOKUP(I1440,'Bon de livraison'!J:K,2,FALSE)</f>
        <v>0</v>
      </c>
    </row>
    <row r="1441" spans="2:10" x14ac:dyDescent="0.25">
      <c r="B1441" s="19" t="e">
        <f>VLOOKUP(A1441,'Bon de livraison'!$G$3:$H$630,2,FALSE)</f>
        <v>#N/A</v>
      </c>
      <c r="F1441" s="36">
        <f>VLOOKUP(E1441,'Bon de livraison'!M:N,2,FALSE)</f>
        <v>0</v>
      </c>
      <c r="J1441" s="44">
        <f>VLOOKUP(I1441,'Bon de livraison'!J:K,2,FALSE)</f>
        <v>0</v>
      </c>
    </row>
    <row r="1442" spans="2:10" x14ac:dyDescent="0.25">
      <c r="B1442" s="19" t="e">
        <f>VLOOKUP(A1442,'Bon de livraison'!$G$3:$H$630,2,FALSE)</f>
        <v>#N/A</v>
      </c>
      <c r="F1442" s="36">
        <f>VLOOKUP(E1442,'Bon de livraison'!M:N,2,FALSE)</f>
        <v>0</v>
      </c>
      <c r="J1442" s="44">
        <f>VLOOKUP(I1442,'Bon de livraison'!J:K,2,FALSE)</f>
        <v>0</v>
      </c>
    </row>
    <row r="1443" spans="2:10" x14ac:dyDescent="0.25">
      <c r="B1443" s="19" t="e">
        <f>VLOOKUP(A1443,'Bon de livraison'!$G$3:$H$630,2,FALSE)</f>
        <v>#N/A</v>
      </c>
      <c r="F1443" s="36">
        <f>VLOOKUP(E1443,'Bon de livraison'!M:N,2,FALSE)</f>
        <v>0</v>
      </c>
      <c r="J1443" s="44">
        <f>VLOOKUP(I1443,'Bon de livraison'!J:K,2,FALSE)</f>
        <v>0</v>
      </c>
    </row>
    <row r="1444" spans="2:10" x14ac:dyDescent="0.25">
      <c r="B1444" s="19" t="e">
        <f>VLOOKUP(A1444,'Bon de livraison'!$G$3:$H$630,2,FALSE)</f>
        <v>#N/A</v>
      </c>
      <c r="F1444" s="36">
        <f>VLOOKUP(E1444,'Bon de livraison'!M:N,2,FALSE)</f>
        <v>0</v>
      </c>
      <c r="J1444" s="44">
        <f>VLOOKUP(I1444,'Bon de livraison'!J:K,2,FALSE)</f>
        <v>0</v>
      </c>
    </row>
    <row r="1445" spans="2:10" x14ac:dyDescent="0.25">
      <c r="B1445" s="19" t="e">
        <f>VLOOKUP(A1445,'Bon de livraison'!$G$3:$H$630,2,FALSE)</f>
        <v>#N/A</v>
      </c>
      <c r="F1445" s="36">
        <f>VLOOKUP(E1445,'Bon de livraison'!M:N,2,FALSE)</f>
        <v>0</v>
      </c>
      <c r="J1445" s="44">
        <f>VLOOKUP(I1445,'Bon de livraison'!J:K,2,FALSE)</f>
        <v>0</v>
      </c>
    </row>
    <row r="1446" spans="2:10" x14ac:dyDescent="0.25">
      <c r="B1446" s="19" t="e">
        <f>VLOOKUP(A1446,'Bon de livraison'!$G$3:$H$630,2,FALSE)</f>
        <v>#N/A</v>
      </c>
      <c r="F1446" s="36">
        <f>VLOOKUP(E1446,'Bon de livraison'!M:N,2,FALSE)</f>
        <v>0</v>
      </c>
      <c r="J1446" s="44">
        <f>VLOOKUP(I1446,'Bon de livraison'!J:K,2,FALSE)</f>
        <v>0</v>
      </c>
    </row>
    <row r="1447" spans="2:10" x14ac:dyDescent="0.25">
      <c r="B1447" s="19" t="e">
        <f>VLOOKUP(A1447,'Bon de livraison'!$G$3:$H$630,2,FALSE)</f>
        <v>#N/A</v>
      </c>
      <c r="F1447" s="36">
        <f>VLOOKUP(E1447,'Bon de livraison'!M:N,2,FALSE)</f>
        <v>0</v>
      </c>
      <c r="J1447" s="44">
        <f>VLOOKUP(I1447,'Bon de livraison'!J:K,2,FALSE)</f>
        <v>0</v>
      </c>
    </row>
    <row r="1448" spans="2:10" x14ac:dyDescent="0.25">
      <c r="B1448" s="19" t="e">
        <f>VLOOKUP(A1448,'Bon de livraison'!$G$3:$H$630,2,FALSE)</f>
        <v>#N/A</v>
      </c>
      <c r="F1448" s="36">
        <f>VLOOKUP(E1448,'Bon de livraison'!M:N,2,FALSE)</f>
        <v>0</v>
      </c>
      <c r="J1448" s="44">
        <f>VLOOKUP(I1448,'Bon de livraison'!J:K,2,FALSE)</f>
        <v>0</v>
      </c>
    </row>
    <row r="1449" spans="2:10" x14ac:dyDescent="0.25">
      <c r="B1449" s="19" t="e">
        <f>VLOOKUP(A1449,'Bon de livraison'!$G$3:$H$630,2,FALSE)</f>
        <v>#N/A</v>
      </c>
      <c r="F1449" s="36">
        <f>VLOOKUP(E1449,'Bon de livraison'!M:N,2,FALSE)</f>
        <v>0</v>
      </c>
      <c r="J1449" s="44">
        <f>VLOOKUP(I1449,'Bon de livraison'!J:K,2,FALSE)</f>
        <v>0</v>
      </c>
    </row>
    <row r="1450" spans="2:10" x14ac:dyDescent="0.25">
      <c r="B1450" s="19" t="e">
        <f>VLOOKUP(A1450,'Bon de livraison'!$G$3:$H$630,2,FALSE)</f>
        <v>#N/A</v>
      </c>
      <c r="F1450" s="36">
        <f>VLOOKUP(E1450,'Bon de livraison'!M:N,2,FALSE)</f>
        <v>0</v>
      </c>
      <c r="J1450" s="44">
        <f>VLOOKUP(I1450,'Bon de livraison'!J:K,2,FALSE)</f>
        <v>0</v>
      </c>
    </row>
    <row r="1451" spans="2:10" x14ac:dyDescent="0.25">
      <c r="B1451" s="19" t="e">
        <f>VLOOKUP(A1451,'Bon de livraison'!$G$3:$H$630,2,FALSE)</f>
        <v>#N/A</v>
      </c>
      <c r="F1451" s="36">
        <f>VLOOKUP(E1451,'Bon de livraison'!M:N,2,FALSE)</f>
        <v>0</v>
      </c>
      <c r="J1451" s="44">
        <f>VLOOKUP(I1451,'Bon de livraison'!J:K,2,FALSE)</f>
        <v>0</v>
      </c>
    </row>
    <row r="1452" spans="2:10" x14ac:dyDescent="0.25">
      <c r="B1452" s="19" t="e">
        <f>VLOOKUP(A1452,'Bon de livraison'!$G$3:$H$630,2,FALSE)</f>
        <v>#N/A</v>
      </c>
      <c r="F1452" s="36">
        <f>VLOOKUP(E1452,'Bon de livraison'!M:N,2,FALSE)</f>
        <v>0</v>
      </c>
      <c r="J1452" s="44">
        <f>VLOOKUP(I1452,'Bon de livraison'!J:K,2,FALSE)</f>
        <v>0</v>
      </c>
    </row>
    <row r="1453" spans="2:10" x14ac:dyDescent="0.25">
      <c r="B1453" s="19" t="e">
        <f>VLOOKUP(A1453,'Bon de livraison'!$G$3:$H$630,2,FALSE)</f>
        <v>#N/A</v>
      </c>
      <c r="F1453" s="36">
        <f>VLOOKUP(E1453,'Bon de livraison'!M:N,2,FALSE)</f>
        <v>0</v>
      </c>
      <c r="J1453" s="44">
        <f>VLOOKUP(I1453,'Bon de livraison'!J:K,2,FALSE)</f>
        <v>0</v>
      </c>
    </row>
    <row r="1454" spans="2:10" x14ac:dyDescent="0.25">
      <c r="B1454" s="19" t="e">
        <f>VLOOKUP(A1454,'Bon de livraison'!$G$3:$H$630,2,FALSE)</f>
        <v>#N/A</v>
      </c>
      <c r="F1454" s="36">
        <f>VLOOKUP(E1454,'Bon de livraison'!M:N,2,FALSE)</f>
        <v>0</v>
      </c>
      <c r="J1454" s="44">
        <f>VLOOKUP(I1454,'Bon de livraison'!J:K,2,FALSE)</f>
        <v>0</v>
      </c>
    </row>
    <row r="1455" spans="2:10" x14ac:dyDescent="0.25">
      <c r="B1455" s="19" t="e">
        <f>VLOOKUP(A1455,'Bon de livraison'!$G$3:$H$630,2,FALSE)</f>
        <v>#N/A</v>
      </c>
      <c r="F1455" s="36">
        <f>VLOOKUP(E1455,'Bon de livraison'!M:N,2,FALSE)</f>
        <v>0</v>
      </c>
      <c r="J1455" s="44">
        <f>VLOOKUP(I1455,'Bon de livraison'!J:K,2,FALSE)</f>
        <v>0</v>
      </c>
    </row>
    <row r="1456" spans="2:10" x14ac:dyDescent="0.25">
      <c r="B1456" s="19" t="e">
        <f>VLOOKUP(A1456,'Bon de livraison'!$G$3:$H$630,2,FALSE)</f>
        <v>#N/A</v>
      </c>
      <c r="F1456" s="36">
        <f>VLOOKUP(E1456,'Bon de livraison'!M:N,2,FALSE)</f>
        <v>0</v>
      </c>
      <c r="J1456" s="44">
        <f>VLOOKUP(I1456,'Bon de livraison'!J:K,2,FALSE)</f>
        <v>0</v>
      </c>
    </row>
    <row r="1457" spans="2:10" x14ac:dyDescent="0.25">
      <c r="B1457" s="19" t="e">
        <f>VLOOKUP(A1457,'Bon de livraison'!$G$3:$H$630,2,FALSE)</f>
        <v>#N/A</v>
      </c>
      <c r="F1457" s="36">
        <f>VLOOKUP(E1457,'Bon de livraison'!M:N,2,FALSE)</f>
        <v>0</v>
      </c>
      <c r="J1457" s="44">
        <f>VLOOKUP(I1457,'Bon de livraison'!J:K,2,FALSE)</f>
        <v>0</v>
      </c>
    </row>
    <row r="1458" spans="2:10" x14ac:dyDescent="0.25">
      <c r="B1458" s="19" t="e">
        <f>VLOOKUP(A1458,'Bon de livraison'!$G$3:$H$630,2,FALSE)</f>
        <v>#N/A</v>
      </c>
      <c r="F1458" s="36">
        <f>VLOOKUP(E1458,'Bon de livraison'!M:N,2,FALSE)</f>
        <v>0</v>
      </c>
      <c r="J1458" s="44">
        <f>VLOOKUP(I1458,'Bon de livraison'!J:K,2,FALSE)</f>
        <v>0</v>
      </c>
    </row>
    <row r="1459" spans="2:10" x14ac:dyDescent="0.25">
      <c r="B1459" s="19" t="e">
        <f>VLOOKUP(A1459,'Bon de livraison'!$G$3:$H$630,2,FALSE)</f>
        <v>#N/A</v>
      </c>
      <c r="F1459" s="36">
        <f>VLOOKUP(E1459,'Bon de livraison'!M:N,2,FALSE)</f>
        <v>0</v>
      </c>
      <c r="J1459" s="44">
        <f>VLOOKUP(I1459,'Bon de livraison'!J:K,2,FALSE)</f>
        <v>0</v>
      </c>
    </row>
    <row r="1460" spans="2:10" x14ac:dyDescent="0.25">
      <c r="B1460" s="19" t="e">
        <f>VLOOKUP(A1460,'Bon de livraison'!$G$3:$H$630,2,FALSE)</f>
        <v>#N/A</v>
      </c>
      <c r="F1460" s="36">
        <f>VLOOKUP(E1460,'Bon de livraison'!M:N,2,FALSE)</f>
        <v>0</v>
      </c>
      <c r="J1460" s="44">
        <f>VLOOKUP(I1460,'Bon de livraison'!J:K,2,FALSE)</f>
        <v>0</v>
      </c>
    </row>
    <row r="1461" spans="2:10" x14ac:dyDescent="0.25">
      <c r="B1461" s="19" t="e">
        <f>VLOOKUP(A1461,'Bon de livraison'!$G$3:$H$630,2,FALSE)</f>
        <v>#N/A</v>
      </c>
      <c r="F1461" s="36">
        <f>VLOOKUP(E1461,'Bon de livraison'!M:N,2,FALSE)</f>
        <v>0</v>
      </c>
      <c r="J1461" s="44">
        <f>VLOOKUP(I1461,'Bon de livraison'!J:K,2,FALSE)</f>
        <v>0</v>
      </c>
    </row>
    <row r="1462" spans="2:10" x14ac:dyDescent="0.25">
      <c r="B1462" s="19" t="e">
        <f>VLOOKUP(A1462,'Bon de livraison'!$G$3:$H$630,2,FALSE)</f>
        <v>#N/A</v>
      </c>
      <c r="F1462" s="36">
        <f>VLOOKUP(E1462,'Bon de livraison'!M:N,2,FALSE)</f>
        <v>0</v>
      </c>
      <c r="J1462" s="44">
        <f>VLOOKUP(I1462,'Bon de livraison'!J:K,2,FALSE)</f>
        <v>0</v>
      </c>
    </row>
    <row r="1463" spans="2:10" x14ac:dyDescent="0.25">
      <c r="B1463" s="19" t="e">
        <f>VLOOKUP(A1463,'Bon de livraison'!$G$3:$H$630,2,FALSE)</f>
        <v>#N/A</v>
      </c>
      <c r="F1463" s="36">
        <f>VLOOKUP(E1463,'Bon de livraison'!M:N,2,FALSE)</f>
        <v>0</v>
      </c>
      <c r="J1463" s="44">
        <f>VLOOKUP(I1463,'Bon de livraison'!J:K,2,FALSE)</f>
        <v>0</v>
      </c>
    </row>
    <row r="1464" spans="2:10" x14ac:dyDescent="0.25">
      <c r="B1464" s="19" t="e">
        <f>VLOOKUP(A1464,'Bon de livraison'!$G$3:$H$630,2,FALSE)</f>
        <v>#N/A</v>
      </c>
      <c r="F1464" s="36">
        <f>VLOOKUP(E1464,'Bon de livraison'!M:N,2,FALSE)</f>
        <v>0</v>
      </c>
      <c r="J1464" s="44">
        <f>VLOOKUP(I1464,'Bon de livraison'!J:K,2,FALSE)</f>
        <v>0</v>
      </c>
    </row>
    <row r="1465" spans="2:10" x14ac:dyDescent="0.25">
      <c r="B1465" s="19" t="e">
        <f>VLOOKUP(A1465,'Bon de livraison'!$G$3:$H$630,2,FALSE)</f>
        <v>#N/A</v>
      </c>
      <c r="F1465" s="36">
        <f>VLOOKUP(E1465,'Bon de livraison'!M:N,2,FALSE)</f>
        <v>0</v>
      </c>
      <c r="J1465" s="44">
        <f>VLOOKUP(I1465,'Bon de livraison'!J:K,2,FALSE)</f>
        <v>0</v>
      </c>
    </row>
    <row r="1466" spans="2:10" x14ac:dyDescent="0.25">
      <c r="B1466" s="19" t="e">
        <f>VLOOKUP(A1466,'Bon de livraison'!$G$3:$H$630,2,FALSE)</f>
        <v>#N/A</v>
      </c>
      <c r="F1466" s="36">
        <f>VLOOKUP(E1466,'Bon de livraison'!M:N,2,FALSE)</f>
        <v>0</v>
      </c>
      <c r="J1466" s="44">
        <f>VLOOKUP(I1466,'Bon de livraison'!J:K,2,FALSE)</f>
        <v>0</v>
      </c>
    </row>
    <row r="1467" spans="2:10" x14ac:dyDescent="0.25">
      <c r="B1467" s="19" t="e">
        <f>VLOOKUP(A1467,'Bon de livraison'!$G$3:$H$630,2,FALSE)</f>
        <v>#N/A</v>
      </c>
      <c r="F1467" s="36">
        <f>VLOOKUP(E1467,'Bon de livraison'!M:N,2,FALSE)</f>
        <v>0</v>
      </c>
      <c r="J1467" s="44">
        <f>VLOOKUP(I1467,'Bon de livraison'!J:K,2,FALSE)</f>
        <v>0</v>
      </c>
    </row>
    <row r="1468" spans="2:10" x14ac:dyDescent="0.25">
      <c r="B1468" s="19" t="e">
        <f>VLOOKUP(A1468,'Bon de livraison'!$G$3:$H$630,2,FALSE)</f>
        <v>#N/A</v>
      </c>
      <c r="F1468" s="36">
        <f>VLOOKUP(E1468,'Bon de livraison'!M:N,2,FALSE)</f>
        <v>0</v>
      </c>
      <c r="J1468" s="44">
        <f>VLOOKUP(I1468,'Bon de livraison'!J:K,2,FALSE)</f>
        <v>0</v>
      </c>
    </row>
    <row r="1469" spans="2:10" x14ac:dyDescent="0.25">
      <c r="B1469" s="19" t="e">
        <f>VLOOKUP(A1469,'Bon de livraison'!$G$3:$H$630,2,FALSE)</f>
        <v>#N/A</v>
      </c>
      <c r="F1469" s="36">
        <f>VLOOKUP(E1469,'Bon de livraison'!M:N,2,FALSE)</f>
        <v>0</v>
      </c>
      <c r="J1469" s="44">
        <f>VLOOKUP(I1469,'Bon de livraison'!J:K,2,FALSE)</f>
        <v>0</v>
      </c>
    </row>
    <row r="1470" spans="2:10" x14ac:dyDescent="0.25">
      <c r="B1470" s="19" t="e">
        <f>VLOOKUP(A1470,'Bon de livraison'!$G$3:$H$630,2,FALSE)</f>
        <v>#N/A</v>
      </c>
      <c r="F1470" s="36">
        <f>VLOOKUP(E1470,'Bon de livraison'!M:N,2,FALSE)</f>
        <v>0</v>
      </c>
      <c r="J1470" s="44">
        <f>VLOOKUP(I1470,'Bon de livraison'!J:K,2,FALSE)</f>
        <v>0</v>
      </c>
    </row>
    <row r="1471" spans="2:10" x14ac:dyDescent="0.25">
      <c r="B1471" s="19" t="e">
        <f>VLOOKUP(A1471,'Bon de livraison'!$G$3:$H$630,2,FALSE)</f>
        <v>#N/A</v>
      </c>
      <c r="F1471" s="36">
        <f>VLOOKUP(E1471,'Bon de livraison'!M:N,2,FALSE)</f>
        <v>0</v>
      </c>
      <c r="J1471" s="44">
        <f>VLOOKUP(I1471,'Bon de livraison'!J:K,2,FALSE)</f>
        <v>0</v>
      </c>
    </row>
    <row r="1472" spans="2:10" x14ac:dyDescent="0.25">
      <c r="B1472" s="19" t="e">
        <f>VLOOKUP(A1472,'Bon de livraison'!$G$3:$H$630,2,FALSE)</f>
        <v>#N/A</v>
      </c>
      <c r="F1472" s="36">
        <f>VLOOKUP(E1472,'Bon de livraison'!M:N,2,FALSE)</f>
        <v>0</v>
      </c>
      <c r="J1472" s="44">
        <f>VLOOKUP(I1472,'Bon de livraison'!J:K,2,FALSE)</f>
        <v>0</v>
      </c>
    </row>
    <row r="1473" spans="2:10" x14ac:dyDescent="0.25">
      <c r="B1473" s="19" t="e">
        <f>VLOOKUP(A1473,'Bon de livraison'!$G$3:$H$630,2,FALSE)</f>
        <v>#N/A</v>
      </c>
      <c r="F1473" s="36">
        <f>VLOOKUP(E1473,'Bon de livraison'!M:N,2,FALSE)</f>
        <v>0</v>
      </c>
      <c r="J1473" s="44">
        <f>VLOOKUP(I1473,'Bon de livraison'!J:K,2,FALSE)</f>
        <v>0</v>
      </c>
    </row>
    <row r="1474" spans="2:10" x14ac:dyDescent="0.25">
      <c r="B1474" s="19" t="e">
        <f>VLOOKUP(A1474,'Bon de livraison'!$G$3:$H$630,2,FALSE)</f>
        <v>#N/A</v>
      </c>
      <c r="F1474" s="36">
        <f>VLOOKUP(E1474,'Bon de livraison'!M:N,2,FALSE)</f>
        <v>0</v>
      </c>
      <c r="J1474" s="44">
        <f>VLOOKUP(I1474,'Bon de livraison'!J:K,2,FALSE)</f>
        <v>0</v>
      </c>
    </row>
    <row r="1475" spans="2:10" x14ac:dyDescent="0.25">
      <c r="B1475" s="19" t="e">
        <f>VLOOKUP(A1475,'Bon de livraison'!$G$3:$H$630,2,FALSE)</f>
        <v>#N/A</v>
      </c>
      <c r="F1475" s="36">
        <f>VLOOKUP(E1475,'Bon de livraison'!M:N,2,FALSE)</f>
        <v>0</v>
      </c>
      <c r="J1475" s="44">
        <f>VLOOKUP(I1475,'Bon de livraison'!J:K,2,FALSE)</f>
        <v>0</v>
      </c>
    </row>
    <row r="1476" spans="2:10" x14ac:dyDescent="0.25">
      <c r="B1476" s="19" t="e">
        <f>VLOOKUP(A1476,'Bon de livraison'!$G$3:$H$630,2,FALSE)</f>
        <v>#N/A</v>
      </c>
      <c r="F1476" s="36">
        <f>VLOOKUP(E1476,'Bon de livraison'!M:N,2,FALSE)</f>
        <v>0</v>
      </c>
      <c r="J1476" s="44">
        <f>VLOOKUP(I1476,'Bon de livraison'!J:K,2,FALSE)</f>
        <v>0</v>
      </c>
    </row>
    <row r="1477" spans="2:10" x14ac:dyDescent="0.25">
      <c r="B1477" s="19" t="e">
        <f>VLOOKUP(A1477,'Bon de livraison'!$G$3:$H$630,2,FALSE)</f>
        <v>#N/A</v>
      </c>
      <c r="F1477" s="36">
        <f>VLOOKUP(E1477,'Bon de livraison'!M:N,2,FALSE)</f>
        <v>0</v>
      </c>
      <c r="J1477" s="44">
        <f>VLOOKUP(I1477,'Bon de livraison'!J:K,2,FALSE)</f>
        <v>0</v>
      </c>
    </row>
    <row r="1478" spans="2:10" x14ac:dyDescent="0.25">
      <c r="B1478" s="19" t="e">
        <f>VLOOKUP(A1478,'Bon de livraison'!$G$3:$H$630,2,FALSE)</f>
        <v>#N/A</v>
      </c>
      <c r="F1478" s="36">
        <f>VLOOKUP(E1478,'Bon de livraison'!M:N,2,FALSE)</f>
        <v>0</v>
      </c>
      <c r="J1478" s="44">
        <f>VLOOKUP(I1478,'Bon de livraison'!J:K,2,FALSE)</f>
        <v>0</v>
      </c>
    </row>
    <row r="1479" spans="2:10" x14ac:dyDescent="0.25">
      <c r="B1479" s="19" t="e">
        <f>VLOOKUP(A1479,'Bon de livraison'!$G$3:$H$630,2,FALSE)</f>
        <v>#N/A</v>
      </c>
      <c r="F1479" s="36">
        <f>VLOOKUP(E1479,'Bon de livraison'!M:N,2,FALSE)</f>
        <v>0</v>
      </c>
      <c r="J1479" s="44">
        <f>VLOOKUP(I1479,'Bon de livraison'!J:K,2,FALSE)</f>
        <v>0</v>
      </c>
    </row>
    <row r="1480" spans="2:10" x14ac:dyDescent="0.25">
      <c r="B1480" s="19" t="e">
        <f>VLOOKUP(A1480,'Bon de livraison'!$G$3:$H$630,2,FALSE)</f>
        <v>#N/A</v>
      </c>
      <c r="F1480" s="36">
        <f>VLOOKUP(E1480,'Bon de livraison'!M:N,2,FALSE)</f>
        <v>0</v>
      </c>
      <c r="J1480" s="44">
        <f>VLOOKUP(I1480,'Bon de livraison'!J:K,2,FALSE)</f>
        <v>0</v>
      </c>
    </row>
    <row r="1481" spans="2:10" x14ac:dyDescent="0.25">
      <c r="B1481" s="19" t="e">
        <f>VLOOKUP(A1481,'Bon de livraison'!$G$3:$H$630,2,FALSE)</f>
        <v>#N/A</v>
      </c>
      <c r="F1481" s="36">
        <f>VLOOKUP(E1481,'Bon de livraison'!M:N,2,FALSE)</f>
        <v>0</v>
      </c>
      <c r="J1481" s="44">
        <f>VLOOKUP(I1481,'Bon de livraison'!J:K,2,FALSE)</f>
        <v>0</v>
      </c>
    </row>
    <row r="1482" spans="2:10" x14ac:dyDescent="0.25">
      <c r="B1482" s="19" t="e">
        <f>VLOOKUP(A1482,'Bon de livraison'!$G$3:$H$630,2,FALSE)</f>
        <v>#N/A</v>
      </c>
      <c r="F1482" s="36">
        <f>VLOOKUP(E1482,'Bon de livraison'!M:N,2,FALSE)</f>
        <v>0</v>
      </c>
      <c r="J1482" s="44">
        <f>VLOOKUP(I1482,'Bon de livraison'!J:K,2,FALSE)</f>
        <v>0</v>
      </c>
    </row>
    <row r="1483" spans="2:10" x14ac:dyDescent="0.25">
      <c r="B1483" s="19" t="e">
        <f>VLOOKUP(A1483,'Bon de livraison'!$G$3:$H$630,2,FALSE)</f>
        <v>#N/A</v>
      </c>
      <c r="F1483" s="36">
        <f>VLOOKUP(E1483,'Bon de livraison'!M:N,2,FALSE)</f>
        <v>0</v>
      </c>
      <c r="J1483" s="44">
        <f>VLOOKUP(I1483,'Bon de livraison'!J:K,2,FALSE)</f>
        <v>0</v>
      </c>
    </row>
    <row r="1484" spans="2:10" x14ac:dyDescent="0.25">
      <c r="B1484" s="19" t="e">
        <f>VLOOKUP(A1484,'Bon de livraison'!$G$3:$H$630,2,FALSE)</f>
        <v>#N/A</v>
      </c>
      <c r="F1484" s="36">
        <f>VLOOKUP(E1484,'Bon de livraison'!M:N,2,FALSE)</f>
        <v>0</v>
      </c>
      <c r="J1484" s="44">
        <f>VLOOKUP(I1484,'Bon de livraison'!J:K,2,FALSE)</f>
        <v>0</v>
      </c>
    </row>
    <row r="1485" spans="2:10" x14ac:dyDescent="0.25">
      <c r="B1485" s="19" t="e">
        <f>VLOOKUP(A1485,'Bon de livraison'!$G$3:$H$630,2,FALSE)</f>
        <v>#N/A</v>
      </c>
      <c r="F1485" s="36">
        <f>VLOOKUP(E1485,'Bon de livraison'!M:N,2,FALSE)</f>
        <v>0</v>
      </c>
      <c r="J1485" s="44">
        <f>VLOOKUP(I1485,'Bon de livraison'!J:K,2,FALSE)</f>
        <v>0</v>
      </c>
    </row>
    <row r="1486" spans="2:10" x14ac:dyDescent="0.25">
      <c r="B1486" s="19" t="e">
        <f>VLOOKUP(A1486,'Bon de livraison'!$G$3:$H$630,2,FALSE)</f>
        <v>#N/A</v>
      </c>
      <c r="F1486" s="36">
        <f>VLOOKUP(E1486,'Bon de livraison'!M:N,2,FALSE)</f>
        <v>0</v>
      </c>
      <c r="J1486" s="44">
        <f>VLOOKUP(I1486,'Bon de livraison'!J:K,2,FALSE)</f>
        <v>0</v>
      </c>
    </row>
    <row r="1487" spans="2:10" x14ac:dyDescent="0.25">
      <c r="B1487" s="19" t="e">
        <f>VLOOKUP(A1487,'Bon de livraison'!$G$3:$H$630,2,FALSE)</f>
        <v>#N/A</v>
      </c>
      <c r="F1487" s="36">
        <f>VLOOKUP(E1487,'Bon de livraison'!M:N,2,FALSE)</f>
        <v>0</v>
      </c>
      <c r="J1487" s="44">
        <f>VLOOKUP(I1487,'Bon de livraison'!J:K,2,FALSE)</f>
        <v>0</v>
      </c>
    </row>
    <row r="1488" spans="2:10" x14ac:dyDescent="0.25">
      <c r="B1488" s="19" t="e">
        <f>VLOOKUP(A1488,'Bon de livraison'!$G$3:$H$630,2,FALSE)</f>
        <v>#N/A</v>
      </c>
      <c r="F1488" s="36">
        <f>VLOOKUP(E1488,'Bon de livraison'!M:N,2,FALSE)</f>
        <v>0</v>
      </c>
      <c r="J1488" s="44">
        <f>VLOOKUP(I1488,'Bon de livraison'!J:K,2,FALSE)</f>
        <v>0</v>
      </c>
    </row>
    <row r="1489" spans="2:10" x14ac:dyDescent="0.25">
      <c r="B1489" s="19" t="e">
        <f>VLOOKUP(A1489,'Bon de livraison'!$G$3:$H$630,2,FALSE)</f>
        <v>#N/A</v>
      </c>
      <c r="F1489" s="36">
        <f>VLOOKUP(E1489,'Bon de livraison'!M:N,2,FALSE)</f>
        <v>0</v>
      </c>
      <c r="J1489" s="44">
        <f>VLOOKUP(I1489,'Bon de livraison'!J:K,2,FALSE)</f>
        <v>0</v>
      </c>
    </row>
    <row r="1490" spans="2:10" x14ac:dyDescent="0.25">
      <c r="B1490" s="19" t="e">
        <f>VLOOKUP(A1490,'Bon de livraison'!$G$3:$H$630,2,FALSE)</f>
        <v>#N/A</v>
      </c>
      <c r="F1490" s="36">
        <f>VLOOKUP(E1490,'Bon de livraison'!M:N,2,FALSE)</f>
        <v>0</v>
      </c>
      <c r="J1490" s="44">
        <f>VLOOKUP(I1490,'Bon de livraison'!J:K,2,FALSE)</f>
        <v>0</v>
      </c>
    </row>
    <row r="1491" spans="2:10" x14ac:dyDescent="0.25">
      <c r="B1491" s="19" t="e">
        <f>VLOOKUP(A1491,'Bon de livraison'!$G$3:$H$630,2,FALSE)</f>
        <v>#N/A</v>
      </c>
      <c r="F1491" s="36">
        <f>VLOOKUP(E1491,'Bon de livraison'!M:N,2,FALSE)</f>
        <v>0</v>
      </c>
      <c r="J1491" s="44">
        <f>VLOOKUP(I1491,'Bon de livraison'!J:K,2,FALSE)</f>
        <v>0</v>
      </c>
    </row>
    <row r="1492" spans="2:10" x14ac:dyDescent="0.25">
      <c r="B1492" s="19" t="e">
        <f>VLOOKUP(A1492,'Bon de livraison'!$G$3:$H$630,2,FALSE)</f>
        <v>#N/A</v>
      </c>
      <c r="F1492" s="36">
        <f>VLOOKUP(E1492,'Bon de livraison'!M:N,2,FALSE)</f>
        <v>0</v>
      </c>
      <c r="J1492" s="44">
        <f>VLOOKUP(I1492,'Bon de livraison'!J:K,2,FALSE)</f>
        <v>0</v>
      </c>
    </row>
    <row r="1493" spans="2:10" x14ac:dyDescent="0.25">
      <c r="B1493" s="19" t="e">
        <f>VLOOKUP(A1493,'Bon de livraison'!$G$3:$H$630,2,FALSE)</f>
        <v>#N/A</v>
      </c>
      <c r="F1493" s="36">
        <f>VLOOKUP(E1493,'Bon de livraison'!M:N,2,FALSE)</f>
        <v>0</v>
      </c>
      <c r="J1493" s="44">
        <f>VLOOKUP(I1493,'Bon de livraison'!J:K,2,FALSE)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K770"/>
  <sheetViews>
    <sheetView zoomScaleNormal="100" workbookViewId="0">
      <selection activeCell="N6" sqref="N6"/>
    </sheetView>
  </sheetViews>
  <sheetFormatPr baseColWidth="10" defaultRowHeight="15" x14ac:dyDescent="0.25"/>
  <cols>
    <col min="1" max="1" width="11.42578125" style="21"/>
    <col min="2" max="2" width="40.42578125" style="21" customWidth="1"/>
    <col min="3" max="3" width="14.5703125" style="22" customWidth="1"/>
    <col min="4" max="4" width="11.42578125" style="45"/>
    <col min="5" max="5" width="11.42578125" style="46"/>
    <col min="6" max="6" width="11.42578125" style="47"/>
    <col min="7" max="7" width="15.5703125" style="47" bestFit="1" customWidth="1"/>
    <col min="8" max="8" width="11.42578125" style="5"/>
    <col min="9" max="9" width="12.28515625" style="48" customWidth="1"/>
    <col min="10" max="10" width="11.42578125" style="48"/>
    <col min="11" max="11" width="14.42578125" style="48" bestFit="1" customWidth="1"/>
  </cols>
  <sheetData>
    <row r="1" spans="1:11" x14ac:dyDescent="0.25">
      <c r="A1" s="21" t="s">
        <v>9</v>
      </c>
      <c r="B1" s="21" t="s">
        <v>1</v>
      </c>
      <c r="C1" s="22" t="s">
        <v>18</v>
      </c>
      <c r="E1" s="46" t="s">
        <v>17</v>
      </c>
      <c r="F1" s="47" t="s">
        <v>1</v>
      </c>
      <c r="G1" s="47" t="s">
        <v>18</v>
      </c>
      <c r="I1" s="48" t="s">
        <v>19</v>
      </c>
      <c r="J1" s="48" t="s">
        <v>1</v>
      </c>
      <c r="K1" s="48" t="s">
        <v>16</v>
      </c>
    </row>
    <row r="2" spans="1:11" x14ac:dyDescent="0.25">
      <c r="B2" s="20" t="e">
        <f>VLOOKUP(A2,'Bon de livraison'!$G$3:$H$630,2,FALSE)</f>
        <v>#N/A</v>
      </c>
      <c r="C2" s="52"/>
      <c r="F2" s="47">
        <f>VLOOKUP(E2,'Bon de livraison'!M:N,2,FALSE)</f>
        <v>0</v>
      </c>
      <c r="J2" s="48">
        <f>VLOOKUP(I2,'Bon de livraison'!J:K,2,FALSE)</f>
        <v>0</v>
      </c>
    </row>
    <row r="3" spans="1:11" x14ac:dyDescent="0.25">
      <c r="B3" s="20" t="e">
        <f>VLOOKUP(A3,'Bon de livraison'!$G$3:$H$630,2,FALSE)</f>
        <v>#N/A</v>
      </c>
      <c r="F3" s="47">
        <f>VLOOKUP(E3,'Bon de livraison'!M:N,2,FALSE)</f>
        <v>0</v>
      </c>
      <c r="J3" s="48">
        <f>VLOOKUP(I3,'Bon de livraison'!J:K,2,FALSE)</f>
        <v>0</v>
      </c>
    </row>
    <row r="4" spans="1:11" x14ac:dyDescent="0.25">
      <c r="B4" s="20" t="e">
        <f>VLOOKUP(A4,'Bon de livraison'!$G$3:$H$630,2,FALSE)</f>
        <v>#N/A</v>
      </c>
      <c r="F4" s="47">
        <f>VLOOKUP(E4,'Bon de livraison'!M:N,2,FALSE)</f>
        <v>0</v>
      </c>
      <c r="J4" s="48">
        <f>VLOOKUP(I4,'Bon de livraison'!J:K,2,FALSE)</f>
        <v>0</v>
      </c>
    </row>
    <row r="5" spans="1:11" x14ac:dyDescent="0.25">
      <c r="B5" s="20" t="e">
        <f>VLOOKUP(A5,'Bon de livraison'!$G$3:$H$630,2,FALSE)</f>
        <v>#N/A</v>
      </c>
      <c r="F5" s="47">
        <f>VLOOKUP(E5,'Bon de livraison'!M:N,2,FALSE)</f>
        <v>0</v>
      </c>
      <c r="J5" s="48">
        <f>VLOOKUP(I5,'Bon de livraison'!J:K,2,FALSE)</f>
        <v>0</v>
      </c>
    </row>
    <row r="6" spans="1:11" x14ac:dyDescent="0.25">
      <c r="B6" s="20" t="e">
        <f>VLOOKUP(A6,'Bon de livraison'!$G$3:$H$630,2,FALSE)</f>
        <v>#N/A</v>
      </c>
      <c r="F6" s="47">
        <f>VLOOKUP(E6,'Bon de livraison'!M:N,2,FALSE)</f>
        <v>0</v>
      </c>
      <c r="J6" s="48">
        <f>VLOOKUP(I6,'Bon de livraison'!J:K,2,FALSE)</f>
        <v>0</v>
      </c>
    </row>
    <row r="7" spans="1:11" x14ac:dyDescent="0.25">
      <c r="B7" s="20" t="e">
        <f>VLOOKUP(A7,'Bon de livraison'!$G$3:$H$630,2,FALSE)</f>
        <v>#N/A</v>
      </c>
      <c r="F7" s="47">
        <f>VLOOKUP(E7,'Bon de livraison'!M:N,2,FALSE)</f>
        <v>0</v>
      </c>
      <c r="J7" s="48">
        <f>VLOOKUP(I7,'Bon de livraison'!J:K,2,FALSE)</f>
        <v>0</v>
      </c>
    </row>
    <row r="8" spans="1:11" x14ac:dyDescent="0.25">
      <c r="B8" s="20" t="e">
        <f>VLOOKUP(A8,'Bon de livraison'!$G$3:$H$630,2,FALSE)</f>
        <v>#N/A</v>
      </c>
      <c r="F8" s="47">
        <f>VLOOKUP(E8,'Bon de livraison'!M:N,2,FALSE)</f>
        <v>0</v>
      </c>
      <c r="J8" s="48">
        <f>VLOOKUP(I8,'Bon de livraison'!J:K,2,FALSE)</f>
        <v>0</v>
      </c>
    </row>
    <row r="9" spans="1:11" x14ac:dyDescent="0.25">
      <c r="B9" s="20" t="e">
        <f>VLOOKUP(A9,'Bon de livraison'!$G$3:$H$630,2,FALSE)</f>
        <v>#N/A</v>
      </c>
      <c r="F9" s="47">
        <f>VLOOKUP(E9,'Bon de livraison'!M:N,2,FALSE)</f>
        <v>0</v>
      </c>
      <c r="J9" s="48">
        <f>VLOOKUP(I9,'Bon de livraison'!J:K,2,FALSE)</f>
        <v>0</v>
      </c>
    </row>
    <row r="10" spans="1:11" x14ac:dyDescent="0.25">
      <c r="B10" s="20" t="e">
        <f>VLOOKUP(A10,'Bon de livraison'!$G$3:$H$630,2,FALSE)</f>
        <v>#N/A</v>
      </c>
      <c r="F10" s="47">
        <f>VLOOKUP(E10,'Bon de livraison'!M:N,2,FALSE)</f>
        <v>0</v>
      </c>
      <c r="J10" s="48">
        <f>VLOOKUP(I10,'Bon de livraison'!J:K,2,FALSE)</f>
        <v>0</v>
      </c>
    </row>
    <row r="11" spans="1:11" x14ac:dyDescent="0.25">
      <c r="B11" s="20" t="e">
        <f>VLOOKUP(A11,'Bon de livraison'!$G$3:$H$630,2,FALSE)</f>
        <v>#N/A</v>
      </c>
      <c r="F11" s="47">
        <f>VLOOKUP(E11,'Bon de livraison'!M:N,2,FALSE)</f>
        <v>0</v>
      </c>
      <c r="J11" s="48">
        <f>VLOOKUP(I11,'Bon de livraison'!J:K,2,FALSE)</f>
        <v>0</v>
      </c>
    </row>
    <row r="12" spans="1:11" x14ac:dyDescent="0.25">
      <c r="B12" s="20" t="e">
        <f>VLOOKUP(A12,'Bon de livraison'!$G$3:$H$630,2,FALSE)</f>
        <v>#N/A</v>
      </c>
      <c r="F12" s="47">
        <f>VLOOKUP(E12,'Bon de livraison'!M:N,2,FALSE)</f>
        <v>0</v>
      </c>
      <c r="J12" s="48">
        <f>VLOOKUP(I12,'Bon de livraison'!J:K,2,FALSE)</f>
        <v>0</v>
      </c>
    </row>
    <row r="13" spans="1:11" x14ac:dyDescent="0.25">
      <c r="B13" s="20" t="e">
        <f>VLOOKUP(A13,'Bon de livraison'!$G$3:$H$630,2,FALSE)</f>
        <v>#N/A</v>
      </c>
      <c r="F13" s="47">
        <f>VLOOKUP(E13,'Bon de livraison'!M:N,2,FALSE)</f>
        <v>0</v>
      </c>
      <c r="J13" s="48">
        <f>VLOOKUP(I13,'Bon de livraison'!J:K,2,FALSE)</f>
        <v>0</v>
      </c>
    </row>
    <row r="14" spans="1:11" x14ac:dyDescent="0.25">
      <c r="B14" s="20" t="e">
        <f>VLOOKUP(A14,'Bon de livraison'!$G$3:$H$630,2,FALSE)</f>
        <v>#N/A</v>
      </c>
      <c r="F14" s="47">
        <f>VLOOKUP(E14,'Bon de livraison'!M:N,2,FALSE)</f>
        <v>0</v>
      </c>
      <c r="J14" s="48">
        <f>VLOOKUP(I14,'Bon de livraison'!J:K,2,FALSE)</f>
        <v>0</v>
      </c>
    </row>
    <row r="15" spans="1:11" x14ac:dyDescent="0.25">
      <c r="B15" s="20" t="e">
        <f>VLOOKUP(A15,'Bon de livraison'!$G$3:$H$630,2,FALSE)</f>
        <v>#N/A</v>
      </c>
      <c r="F15" s="47">
        <f>VLOOKUP(E15,'Bon de livraison'!M:N,2,FALSE)</f>
        <v>0</v>
      </c>
      <c r="J15" s="48">
        <f>VLOOKUP(I15,'Bon de livraison'!J:K,2,FALSE)</f>
        <v>0</v>
      </c>
    </row>
    <row r="16" spans="1:11" x14ac:dyDescent="0.25">
      <c r="B16" s="20" t="e">
        <f>VLOOKUP(A16,'Bon de livraison'!$G$3:$H$630,2,FALSE)</f>
        <v>#N/A</v>
      </c>
      <c r="F16" s="47">
        <f>VLOOKUP(E16,'Bon de livraison'!M:N,2,FALSE)</f>
        <v>0</v>
      </c>
      <c r="J16" s="48">
        <f>VLOOKUP(I16,'Bon de livraison'!J:K,2,FALSE)</f>
        <v>0</v>
      </c>
    </row>
    <row r="17" spans="2:10" x14ac:dyDescent="0.25">
      <c r="B17" s="20" t="e">
        <f>VLOOKUP(A17,'Bon de livraison'!$G$3:$H$630,2,FALSE)</f>
        <v>#N/A</v>
      </c>
      <c r="F17" s="47">
        <f>VLOOKUP(E17,'Bon de livraison'!M:N,2,FALSE)</f>
        <v>0</v>
      </c>
      <c r="J17" s="48">
        <f>VLOOKUP(I17,'Bon de livraison'!J:K,2,FALSE)</f>
        <v>0</v>
      </c>
    </row>
    <row r="18" spans="2:10" x14ac:dyDescent="0.25">
      <c r="B18" s="20" t="e">
        <f>VLOOKUP(A18,'Bon de livraison'!$G$3:$H$630,2,FALSE)</f>
        <v>#N/A</v>
      </c>
      <c r="F18" s="47">
        <f>VLOOKUP(E18,'Bon de livraison'!M:N,2,FALSE)</f>
        <v>0</v>
      </c>
      <c r="J18" s="48">
        <f>VLOOKUP(I18,'Bon de livraison'!J:K,2,FALSE)</f>
        <v>0</v>
      </c>
    </row>
    <row r="19" spans="2:10" x14ac:dyDescent="0.25">
      <c r="B19" s="20" t="e">
        <f>VLOOKUP(A19,'Bon de livraison'!$G$3:$H$630,2,FALSE)</f>
        <v>#N/A</v>
      </c>
      <c r="F19" s="47">
        <f>VLOOKUP(E19,'Bon de livraison'!M:N,2,FALSE)</f>
        <v>0</v>
      </c>
      <c r="J19" s="48">
        <f>VLOOKUP(I19,'Bon de livraison'!J:K,2,FALSE)</f>
        <v>0</v>
      </c>
    </row>
    <row r="20" spans="2:10" x14ac:dyDescent="0.25">
      <c r="B20" s="20" t="e">
        <f>VLOOKUP(A20,'Bon de livraison'!$G$3:$H$630,2,FALSE)</f>
        <v>#N/A</v>
      </c>
      <c r="F20" s="47">
        <f>VLOOKUP(E20,'Bon de livraison'!M:N,2,FALSE)</f>
        <v>0</v>
      </c>
      <c r="J20" s="48">
        <f>VLOOKUP(I20,'Bon de livraison'!J:K,2,FALSE)</f>
        <v>0</v>
      </c>
    </row>
    <row r="21" spans="2:10" x14ac:dyDescent="0.25">
      <c r="B21" s="20" t="e">
        <f>VLOOKUP(A21,'Bon de livraison'!$G$3:$H$630,2,FALSE)</f>
        <v>#N/A</v>
      </c>
      <c r="F21" s="47">
        <f>VLOOKUP(E21,'Bon de livraison'!M:N,2,FALSE)</f>
        <v>0</v>
      </c>
      <c r="J21" s="48">
        <f>VLOOKUP(I21,'Bon de livraison'!J:K,2,FALSE)</f>
        <v>0</v>
      </c>
    </row>
    <row r="22" spans="2:10" x14ac:dyDescent="0.25">
      <c r="B22" s="20" t="e">
        <f>VLOOKUP(A22,'Bon de livraison'!$G$3:$H$630,2,FALSE)</f>
        <v>#N/A</v>
      </c>
      <c r="F22" s="47">
        <f>VLOOKUP(E22,'Bon de livraison'!M:N,2,FALSE)</f>
        <v>0</v>
      </c>
      <c r="J22" s="48">
        <f>VLOOKUP(I22,'Bon de livraison'!J:K,2,FALSE)</f>
        <v>0</v>
      </c>
    </row>
    <row r="23" spans="2:10" x14ac:dyDescent="0.25">
      <c r="B23" s="20" t="e">
        <f>VLOOKUP(A23,'Bon de livraison'!$G$3:$H$630,2,FALSE)</f>
        <v>#N/A</v>
      </c>
      <c r="F23" s="47">
        <f>VLOOKUP(E23,'Bon de livraison'!M:N,2,FALSE)</f>
        <v>0</v>
      </c>
      <c r="J23" s="48">
        <f>VLOOKUP(I23,'Bon de livraison'!J:K,2,FALSE)</f>
        <v>0</v>
      </c>
    </row>
    <row r="24" spans="2:10" x14ac:dyDescent="0.25">
      <c r="B24" s="20" t="e">
        <f>VLOOKUP(A24,'Bon de livraison'!$G$3:$H$630,2,FALSE)</f>
        <v>#N/A</v>
      </c>
      <c r="F24" s="47">
        <f>VLOOKUP(E24,'Bon de livraison'!M:N,2,FALSE)</f>
        <v>0</v>
      </c>
      <c r="J24" s="48">
        <f>VLOOKUP(I24,'Bon de livraison'!J:K,2,FALSE)</f>
        <v>0</v>
      </c>
    </row>
    <row r="25" spans="2:10" x14ac:dyDescent="0.25">
      <c r="B25" s="20" t="e">
        <f>VLOOKUP(A25,'Bon de livraison'!$G$3:$H$630,2,FALSE)</f>
        <v>#N/A</v>
      </c>
      <c r="F25" s="47">
        <f>VLOOKUP(E25,'Bon de livraison'!M:N,2,FALSE)</f>
        <v>0</v>
      </c>
      <c r="J25" s="48">
        <f>VLOOKUP(I25,'Bon de livraison'!J:K,2,FALSE)</f>
        <v>0</v>
      </c>
    </row>
    <row r="26" spans="2:10" x14ac:dyDescent="0.25">
      <c r="B26" s="20" t="e">
        <f>VLOOKUP(A26,'Bon de livraison'!$G$3:$H$630,2,FALSE)</f>
        <v>#N/A</v>
      </c>
      <c r="F26" s="47">
        <f>VLOOKUP(E26,'Bon de livraison'!M:N,2,FALSE)</f>
        <v>0</v>
      </c>
      <c r="J26" s="48">
        <f>VLOOKUP(I26,'Bon de livraison'!J:K,2,FALSE)</f>
        <v>0</v>
      </c>
    </row>
    <row r="27" spans="2:10" x14ac:dyDescent="0.25">
      <c r="B27" s="20" t="e">
        <f>VLOOKUP(A27,'Bon de livraison'!$G$3:$H$630,2,FALSE)</f>
        <v>#N/A</v>
      </c>
      <c r="F27" s="47">
        <f>VLOOKUP(E27,'Bon de livraison'!M:N,2,FALSE)</f>
        <v>0</v>
      </c>
      <c r="J27" s="48">
        <f>VLOOKUP(I27,'Bon de livraison'!J:K,2,FALSE)</f>
        <v>0</v>
      </c>
    </row>
    <row r="28" spans="2:10" x14ac:dyDescent="0.25">
      <c r="B28" s="20" t="e">
        <f>VLOOKUP(A28,'Bon de livraison'!$G$3:$H$630,2,FALSE)</f>
        <v>#N/A</v>
      </c>
      <c r="F28" s="47">
        <f>VLOOKUP(E28,'Bon de livraison'!M:N,2,FALSE)</f>
        <v>0</v>
      </c>
      <c r="J28" s="48">
        <f>VLOOKUP(I28,'Bon de livraison'!J:K,2,FALSE)</f>
        <v>0</v>
      </c>
    </row>
    <row r="29" spans="2:10" x14ac:dyDescent="0.25">
      <c r="B29" s="20" t="e">
        <f>VLOOKUP(A29,'Bon de livraison'!$G$3:$H$630,2,FALSE)</f>
        <v>#N/A</v>
      </c>
      <c r="F29" s="47">
        <f>VLOOKUP(E29,'Bon de livraison'!M:N,2,FALSE)</f>
        <v>0</v>
      </c>
      <c r="J29" s="48">
        <f>VLOOKUP(I29,'Bon de livraison'!J:K,2,FALSE)</f>
        <v>0</v>
      </c>
    </row>
    <row r="30" spans="2:10" x14ac:dyDescent="0.25">
      <c r="B30" s="20" t="e">
        <f>VLOOKUP(A30,'Bon de livraison'!$G$3:$H$630,2,FALSE)</f>
        <v>#N/A</v>
      </c>
      <c r="F30" s="47">
        <f>VLOOKUP(E30,'Bon de livraison'!M:N,2,FALSE)</f>
        <v>0</v>
      </c>
      <c r="J30" s="48">
        <f>VLOOKUP(I30,'Bon de livraison'!J:K,2,FALSE)</f>
        <v>0</v>
      </c>
    </row>
    <row r="31" spans="2:10" x14ac:dyDescent="0.25">
      <c r="B31" s="20" t="e">
        <f>VLOOKUP(A31,'Bon de livraison'!$G$3:$H$630,2,FALSE)</f>
        <v>#N/A</v>
      </c>
      <c r="F31" s="47">
        <f>VLOOKUP(E31,'Bon de livraison'!M:N,2,FALSE)</f>
        <v>0</v>
      </c>
      <c r="J31" s="48">
        <f>VLOOKUP(I31,'Bon de livraison'!J:K,2,FALSE)</f>
        <v>0</v>
      </c>
    </row>
    <row r="32" spans="2:10" x14ac:dyDescent="0.25">
      <c r="B32" s="20" t="e">
        <f>VLOOKUP(A32,'Bon de livraison'!$G$3:$H$630,2,FALSE)</f>
        <v>#N/A</v>
      </c>
      <c r="F32" s="47">
        <f>VLOOKUP(E32,'Bon de livraison'!M:N,2,FALSE)</f>
        <v>0</v>
      </c>
      <c r="J32" s="48">
        <f>VLOOKUP(I32,'Bon de livraison'!J:K,2,FALSE)</f>
        <v>0</v>
      </c>
    </row>
    <row r="33" spans="2:10" x14ac:dyDescent="0.25">
      <c r="B33" s="20" t="e">
        <f>VLOOKUP(A33,'Bon de livraison'!$G$3:$H$630,2,FALSE)</f>
        <v>#N/A</v>
      </c>
      <c r="F33" s="47">
        <f>VLOOKUP(E33,'Bon de livraison'!M:N,2,FALSE)</f>
        <v>0</v>
      </c>
      <c r="J33" s="48">
        <f>VLOOKUP(I33,'Bon de livraison'!J:K,2,FALSE)</f>
        <v>0</v>
      </c>
    </row>
    <row r="34" spans="2:10" x14ac:dyDescent="0.25">
      <c r="B34" s="20" t="e">
        <f>VLOOKUP(A34,'Bon de livraison'!$G$3:$H$630,2,FALSE)</f>
        <v>#N/A</v>
      </c>
      <c r="F34" s="47">
        <f>VLOOKUP(E34,'Bon de livraison'!M:N,2,FALSE)</f>
        <v>0</v>
      </c>
      <c r="J34" s="48">
        <f>VLOOKUP(I34,'Bon de livraison'!J:K,2,FALSE)</f>
        <v>0</v>
      </c>
    </row>
    <row r="35" spans="2:10" x14ac:dyDescent="0.25">
      <c r="B35" s="20" t="e">
        <f>VLOOKUP(A35,'Bon de livraison'!$G$3:$H$630,2,FALSE)</f>
        <v>#N/A</v>
      </c>
      <c r="F35" s="47">
        <f>VLOOKUP(E35,'Bon de livraison'!M:N,2,FALSE)</f>
        <v>0</v>
      </c>
      <c r="J35" s="48">
        <f>VLOOKUP(I35,'Bon de livraison'!J:K,2,FALSE)</f>
        <v>0</v>
      </c>
    </row>
    <row r="36" spans="2:10" x14ac:dyDescent="0.25">
      <c r="B36" s="20" t="e">
        <f>VLOOKUP(A36,'Bon de livraison'!$G$3:$H$630,2,FALSE)</f>
        <v>#N/A</v>
      </c>
      <c r="F36" s="47">
        <f>VLOOKUP(E36,'Bon de livraison'!M:N,2,FALSE)</f>
        <v>0</v>
      </c>
      <c r="J36" s="48">
        <f>VLOOKUP(I36,'Bon de livraison'!J:K,2,FALSE)</f>
        <v>0</v>
      </c>
    </row>
    <row r="37" spans="2:10" x14ac:dyDescent="0.25">
      <c r="B37" s="20" t="e">
        <f>VLOOKUP(A37,'Bon de livraison'!$G$3:$H$630,2,FALSE)</f>
        <v>#N/A</v>
      </c>
      <c r="F37" s="47">
        <f>VLOOKUP(E37,'Bon de livraison'!M:N,2,FALSE)</f>
        <v>0</v>
      </c>
      <c r="J37" s="48">
        <f>VLOOKUP(I37,'Bon de livraison'!J:K,2,FALSE)</f>
        <v>0</v>
      </c>
    </row>
    <row r="38" spans="2:10" x14ac:dyDescent="0.25">
      <c r="B38" s="20" t="e">
        <f>VLOOKUP(A38,'Bon de livraison'!$G$3:$H$630,2,FALSE)</f>
        <v>#N/A</v>
      </c>
      <c r="F38" s="47">
        <f>VLOOKUP(E38,'Bon de livraison'!M:N,2,FALSE)</f>
        <v>0</v>
      </c>
      <c r="J38" s="48">
        <f>VLOOKUP(I38,'Bon de livraison'!J:K,2,FALSE)</f>
        <v>0</v>
      </c>
    </row>
    <row r="39" spans="2:10" x14ac:dyDescent="0.25">
      <c r="B39" s="20" t="e">
        <f>VLOOKUP(A39,'Bon de livraison'!$G$3:$H$630,2,FALSE)</f>
        <v>#N/A</v>
      </c>
      <c r="F39" s="47">
        <f>VLOOKUP(E39,'Bon de livraison'!M:N,2,FALSE)</f>
        <v>0</v>
      </c>
      <c r="J39" s="48">
        <f>VLOOKUP(I39,'Bon de livraison'!J:K,2,FALSE)</f>
        <v>0</v>
      </c>
    </row>
    <row r="40" spans="2:10" x14ac:dyDescent="0.25">
      <c r="B40" s="20" t="e">
        <f>VLOOKUP(A40,'Bon de livraison'!$G$3:$H$630,2,FALSE)</f>
        <v>#N/A</v>
      </c>
      <c r="F40" s="47">
        <f>VLOOKUP(E40,'Bon de livraison'!M:N,2,FALSE)</f>
        <v>0</v>
      </c>
      <c r="J40" s="48">
        <f>VLOOKUP(I40,'Bon de livraison'!J:K,2,FALSE)</f>
        <v>0</v>
      </c>
    </row>
    <row r="41" spans="2:10" x14ac:dyDescent="0.25">
      <c r="B41" s="20" t="e">
        <f>VLOOKUP(A41,'Bon de livraison'!$G$3:$H$630,2,FALSE)</f>
        <v>#N/A</v>
      </c>
      <c r="F41" s="47">
        <f>VLOOKUP(E41,'Bon de livraison'!M:N,2,FALSE)</f>
        <v>0</v>
      </c>
      <c r="J41" s="48">
        <f>VLOOKUP(I41,'Bon de livraison'!J:K,2,FALSE)</f>
        <v>0</v>
      </c>
    </row>
    <row r="42" spans="2:10" x14ac:dyDescent="0.25">
      <c r="B42" s="20" t="e">
        <f>VLOOKUP(A42,'Bon de livraison'!$G$3:$H$630,2,FALSE)</f>
        <v>#N/A</v>
      </c>
      <c r="F42" s="47">
        <f>VLOOKUP(E42,'Bon de livraison'!M:N,2,FALSE)</f>
        <v>0</v>
      </c>
      <c r="J42" s="48">
        <f>VLOOKUP(I42,'Bon de livraison'!J:K,2,FALSE)</f>
        <v>0</v>
      </c>
    </row>
    <row r="43" spans="2:10" x14ac:dyDescent="0.25">
      <c r="B43" s="20" t="e">
        <f>VLOOKUP(A43,'Bon de livraison'!$G$3:$H$630,2,FALSE)</f>
        <v>#N/A</v>
      </c>
      <c r="F43" s="47">
        <f>VLOOKUP(E43,'Bon de livraison'!M:N,2,FALSE)</f>
        <v>0</v>
      </c>
      <c r="J43" s="48">
        <f>VLOOKUP(I43,'Bon de livraison'!J:K,2,FALSE)</f>
        <v>0</v>
      </c>
    </row>
    <row r="44" spans="2:10" x14ac:dyDescent="0.25">
      <c r="B44" s="20" t="e">
        <f>VLOOKUP(A44,'Bon de livraison'!$G$3:$H$630,2,FALSE)</f>
        <v>#N/A</v>
      </c>
      <c r="F44" s="47">
        <f>VLOOKUP(E44,'Bon de livraison'!M:N,2,FALSE)</f>
        <v>0</v>
      </c>
      <c r="J44" s="48">
        <f>VLOOKUP(I44,'Bon de livraison'!J:K,2,FALSE)</f>
        <v>0</v>
      </c>
    </row>
    <row r="45" spans="2:10" x14ac:dyDescent="0.25">
      <c r="B45" s="20" t="e">
        <f>VLOOKUP(A45,'Bon de livraison'!$G$3:$H$630,2,FALSE)</f>
        <v>#N/A</v>
      </c>
      <c r="F45" s="47">
        <f>VLOOKUP(E45,'Bon de livraison'!M:N,2,FALSE)</f>
        <v>0</v>
      </c>
      <c r="J45" s="48">
        <f>VLOOKUP(I45,'Bon de livraison'!J:K,2,FALSE)</f>
        <v>0</v>
      </c>
    </row>
    <row r="46" spans="2:10" x14ac:dyDescent="0.25">
      <c r="B46" s="20" t="e">
        <f>VLOOKUP(A46,'Bon de livraison'!$G$3:$H$630,2,FALSE)</f>
        <v>#N/A</v>
      </c>
      <c r="F46" s="47">
        <f>VLOOKUP(E46,'Bon de livraison'!M:N,2,FALSE)</f>
        <v>0</v>
      </c>
      <c r="J46" s="48">
        <f>VLOOKUP(I46,'Bon de livraison'!J:K,2,FALSE)</f>
        <v>0</v>
      </c>
    </row>
    <row r="47" spans="2:10" x14ac:dyDescent="0.25">
      <c r="B47" s="20" t="e">
        <f>VLOOKUP(A47,'Bon de livraison'!$G$3:$H$630,2,FALSE)</f>
        <v>#N/A</v>
      </c>
      <c r="F47" s="47">
        <f>VLOOKUP(E47,'Bon de livraison'!M:N,2,FALSE)</f>
        <v>0</v>
      </c>
      <c r="J47" s="48">
        <f>VLOOKUP(I47,'Bon de livraison'!J:K,2,FALSE)</f>
        <v>0</v>
      </c>
    </row>
    <row r="48" spans="2:10" x14ac:dyDescent="0.25">
      <c r="B48" s="20" t="e">
        <f>VLOOKUP(A48,'Bon de livraison'!$G$3:$H$630,2,FALSE)</f>
        <v>#N/A</v>
      </c>
      <c r="F48" s="47">
        <f>VLOOKUP(E48,'Bon de livraison'!M:N,2,FALSE)</f>
        <v>0</v>
      </c>
      <c r="J48" s="48">
        <f>VLOOKUP(I48,'Bon de livraison'!J:K,2,FALSE)</f>
        <v>0</v>
      </c>
    </row>
    <row r="49" spans="2:10" x14ac:dyDescent="0.25">
      <c r="B49" s="20" t="e">
        <f>VLOOKUP(A49,'Bon de livraison'!$G$3:$H$630,2,FALSE)</f>
        <v>#N/A</v>
      </c>
      <c r="F49" s="47">
        <f>VLOOKUP(E49,'Bon de livraison'!M:N,2,FALSE)</f>
        <v>0</v>
      </c>
      <c r="J49" s="48">
        <f>VLOOKUP(I49,'Bon de livraison'!J:K,2,FALSE)</f>
        <v>0</v>
      </c>
    </row>
    <row r="50" spans="2:10" x14ac:dyDescent="0.25">
      <c r="B50" s="20" t="e">
        <f>VLOOKUP(A50,'Bon de livraison'!$G$3:$H$630,2,FALSE)</f>
        <v>#N/A</v>
      </c>
      <c r="F50" s="47">
        <f>VLOOKUP(E50,'Bon de livraison'!M:N,2,FALSE)</f>
        <v>0</v>
      </c>
      <c r="J50" s="48">
        <f>VLOOKUP(I50,'Bon de livraison'!J:K,2,FALSE)</f>
        <v>0</v>
      </c>
    </row>
    <row r="51" spans="2:10" x14ac:dyDescent="0.25">
      <c r="B51" s="20" t="e">
        <f>VLOOKUP(A51,'Bon de livraison'!$G$3:$H$630,2,FALSE)</f>
        <v>#N/A</v>
      </c>
      <c r="F51" s="47">
        <f>VLOOKUP(E51,'Bon de livraison'!M:N,2,FALSE)</f>
        <v>0</v>
      </c>
      <c r="J51" s="48">
        <f>VLOOKUP(I51,'Bon de livraison'!J:K,2,FALSE)</f>
        <v>0</v>
      </c>
    </row>
    <row r="52" spans="2:10" x14ac:dyDescent="0.25">
      <c r="B52" s="20" t="e">
        <f>VLOOKUP(A52,'Bon de livraison'!$G$3:$H$630,2,FALSE)</f>
        <v>#N/A</v>
      </c>
      <c r="F52" s="47">
        <f>VLOOKUP(E52,'Bon de livraison'!M:N,2,FALSE)</f>
        <v>0</v>
      </c>
      <c r="J52" s="48">
        <f>VLOOKUP(I52,'Bon de livraison'!J:K,2,FALSE)</f>
        <v>0</v>
      </c>
    </row>
    <row r="53" spans="2:10" x14ac:dyDescent="0.25">
      <c r="B53" s="20" t="e">
        <f>VLOOKUP(A53,'Bon de livraison'!$G$3:$H$630,2,FALSE)</f>
        <v>#N/A</v>
      </c>
      <c r="F53" s="47">
        <f>VLOOKUP(E53,'Bon de livraison'!M:N,2,FALSE)</f>
        <v>0</v>
      </c>
      <c r="J53" s="48">
        <f>VLOOKUP(I53,'Bon de livraison'!J:K,2,FALSE)</f>
        <v>0</v>
      </c>
    </row>
    <row r="54" spans="2:10" x14ac:dyDescent="0.25">
      <c r="B54" s="20" t="e">
        <f>VLOOKUP(A54,'Bon de livraison'!$G$3:$H$630,2,FALSE)</f>
        <v>#N/A</v>
      </c>
      <c r="F54" s="47">
        <f>VLOOKUP(E54,'Bon de livraison'!M:N,2,FALSE)</f>
        <v>0</v>
      </c>
      <c r="J54" s="48">
        <f>VLOOKUP(I54,'Bon de livraison'!J:K,2,FALSE)</f>
        <v>0</v>
      </c>
    </row>
    <row r="55" spans="2:10" x14ac:dyDescent="0.25">
      <c r="B55" s="20" t="e">
        <f>VLOOKUP(A55,'Bon de livraison'!$G$3:$H$630,2,FALSE)</f>
        <v>#N/A</v>
      </c>
      <c r="F55" s="47">
        <f>VLOOKUP(E55,'Bon de livraison'!M:N,2,FALSE)</f>
        <v>0</v>
      </c>
      <c r="J55" s="48">
        <f>VLOOKUP(I55,'Bon de livraison'!J:K,2,FALSE)</f>
        <v>0</v>
      </c>
    </row>
    <row r="56" spans="2:10" x14ac:dyDescent="0.25">
      <c r="B56" s="20" t="e">
        <f>VLOOKUP(A56,'Bon de livraison'!$G$3:$H$630,2,FALSE)</f>
        <v>#N/A</v>
      </c>
      <c r="F56" s="47">
        <f>VLOOKUP(E56,'Bon de livraison'!M:N,2,FALSE)</f>
        <v>0</v>
      </c>
      <c r="J56" s="48">
        <f>VLOOKUP(I56,'Bon de livraison'!J:K,2,FALSE)</f>
        <v>0</v>
      </c>
    </row>
    <row r="57" spans="2:10" x14ac:dyDescent="0.25">
      <c r="B57" s="20" t="e">
        <f>VLOOKUP(A57,'Bon de livraison'!$G$3:$H$630,2,FALSE)</f>
        <v>#N/A</v>
      </c>
      <c r="F57" s="47">
        <f>VLOOKUP(E57,'Bon de livraison'!M:N,2,FALSE)</f>
        <v>0</v>
      </c>
      <c r="J57" s="48">
        <f>VLOOKUP(I57,'Bon de livraison'!J:K,2,FALSE)</f>
        <v>0</v>
      </c>
    </row>
    <row r="58" spans="2:10" x14ac:dyDescent="0.25">
      <c r="B58" s="20" t="e">
        <f>VLOOKUP(A58,'Bon de livraison'!$G$3:$H$630,2,FALSE)</f>
        <v>#N/A</v>
      </c>
      <c r="F58" s="47">
        <f>VLOOKUP(E58,'Bon de livraison'!M:N,2,FALSE)</f>
        <v>0</v>
      </c>
      <c r="J58" s="48">
        <f>VLOOKUP(I58,'Bon de livraison'!J:K,2,FALSE)</f>
        <v>0</v>
      </c>
    </row>
    <row r="59" spans="2:10" x14ac:dyDescent="0.25">
      <c r="B59" s="20" t="e">
        <f>VLOOKUP(A59,'Bon de livraison'!$G$3:$H$630,2,FALSE)</f>
        <v>#N/A</v>
      </c>
      <c r="F59" s="47">
        <f>VLOOKUP(E59,'Bon de livraison'!M:N,2,FALSE)</f>
        <v>0</v>
      </c>
      <c r="J59" s="48">
        <f>VLOOKUP(I59,'Bon de livraison'!J:K,2,FALSE)</f>
        <v>0</v>
      </c>
    </row>
    <row r="60" spans="2:10" x14ac:dyDescent="0.25">
      <c r="B60" s="20" t="e">
        <f>VLOOKUP(A60,'Bon de livraison'!$G$3:$H$630,2,FALSE)</f>
        <v>#N/A</v>
      </c>
      <c r="F60" s="47">
        <f>VLOOKUP(E60,'Bon de livraison'!M:N,2,FALSE)</f>
        <v>0</v>
      </c>
      <c r="J60" s="48">
        <f>VLOOKUP(I60,'Bon de livraison'!J:K,2,FALSE)</f>
        <v>0</v>
      </c>
    </row>
    <row r="61" spans="2:10" x14ac:dyDescent="0.25">
      <c r="B61" s="20" t="e">
        <f>VLOOKUP(A61,'Bon de livraison'!$G$3:$H$630,2,FALSE)</f>
        <v>#N/A</v>
      </c>
      <c r="F61" s="47">
        <f>VLOOKUP(E61,'Bon de livraison'!M:N,2,FALSE)</f>
        <v>0</v>
      </c>
      <c r="J61" s="48">
        <f>VLOOKUP(I61,'Bon de livraison'!J:K,2,FALSE)</f>
        <v>0</v>
      </c>
    </row>
    <row r="62" spans="2:10" x14ac:dyDescent="0.25">
      <c r="B62" s="20" t="e">
        <f>VLOOKUP(A62,'Bon de livraison'!$G$3:$H$630,2,FALSE)</f>
        <v>#N/A</v>
      </c>
      <c r="F62" s="47">
        <f>VLOOKUP(E62,'Bon de livraison'!M:N,2,FALSE)</f>
        <v>0</v>
      </c>
      <c r="J62" s="48">
        <f>VLOOKUP(I62,'Bon de livraison'!J:K,2,FALSE)</f>
        <v>0</v>
      </c>
    </row>
    <row r="63" spans="2:10" x14ac:dyDescent="0.25">
      <c r="B63" s="20" t="e">
        <f>VLOOKUP(A63,'Bon de livraison'!$G$3:$H$630,2,FALSE)</f>
        <v>#N/A</v>
      </c>
      <c r="F63" s="47">
        <f>VLOOKUP(E63,'Bon de livraison'!M:N,2,FALSE)</f>
        <v>0</v>
      </c>
      <c r="J63" s="48">
        <f>VLOOKUP(I63,'Bon de livraison'!J:K,2,FALSE)</f>
        <v>0</v>
      </c>
    </row>
    <row r="64" spans="2:10" x14ac:dyDescent="0.25">
      <c r="B64" s="20" t="e">
        <f>VLOOKUP(A64,'Bon de livraison'!$G$3:$H$630,2,FALSE)</f>
        <v>#N/A</v>
      </c>
      <c r="F64" s="47">
        <f>VLOOKUP(E64,'Bon de livraison'!M:N,2,FALSE)</f>
        <v>0</v>
      </c>
      <c r="J64" s="48">
        <f>VLOOKUP(I64,'Bon de livraison'!J:K,2,FALSE)</f>
        <v>0</v>
      </c>
    </row>
    <row r="65" spans="2:10" x14ac:dyDescent="0.25">
      <c r="B65" s="20" t="e">
        <f>VLOOKUP(A65,'Bon de livraison'!$G$3:$H$630,2,FALSE)</f>
        <v>#N/A</v>
      </c>
      <c r="F65" s="47">
        <f>VLOOKUP(E65,'Bon de livraison'!M:N,2,FALSE)</f>
        <v>0</v>
      </c>
      <c r="J65" s="48">
        <f>VLOOKUP(I65,'Bon de livraison'!J:K,2,FALSE)</f>
        <v>0</v>
      </c>
    </row>
    <row r="66" spans="2:10" x14ac:dyDescent="0.25">
      <c r="B66" s="20" t="e">
        <f>VLOOKUP(A66,'Bon de livraison'!$G$3:$H$630,2,FALSE)</f>
        <v>#N/A</v>
      </c>
      <c r="F66" s="47">
        <f>VLOOKUP(E66,'Bon de livraison'!M:N,2,FALSE)</f>
        <v>0</v>
      </c>
      <c r="J66" s="48">
        <f>VLOOKUP(I66,'Bon de livraison'!J:K,2,FALSE)</f>
        <v>0</v>
      </c>
    </row>
    <row r="67" spans="2:10" x14ac:dyDescent="0.25">
      <c r="B67" s="20" t="e">
        <f>VLOOKUP(A67,'Bon de livraison'!$G$3:$H$630,2,FALSE)</f>
        <v>#N/A</v>
      </c>
      <c r="F67" s="47">
        <f>VLOOKUP(E67,'Bon de livraison'!M:N,2,FALSE)</f>
        <v>0</v>
      </c>
      <c r="J67" s="48">
        <f>VLOOKUP(I67,'Bon de livraison'!J:K,2,FALSE)</f>
        <v>0</v>
      </c>
    </row>
    <row r="68" spans="2:10" x14ac:dyDescent="0.25">
      <c r="B68" s="20" t="e">
        <f>VLOOKUP(A68,'Bon de livraison'!$G$3:$H$630,2,FALSE)</f>
        <v>#N/A</v>
      </c>
      <c r="F68" s="47">
        <f>VLOOKUP(E68,'Bon de livraison'!M:N,2,FALSE)</f>
        <v>0</v>
      </c>
      <c r="J68" s="48">
        <f>VLOOKUP(I68,'Bon de livraison'!J:K,2,FALSE)</f>
        <v>0</v>
      </c>
    </row>
    <row r="69" spans="2:10" x14ac:dyDescent="0.25">
      <c r="B69" s="20" t="e">
        <f>VLOOKUP(A69,'Bon de livraison'!$G$3:$H$630,2,FALSE)</f>
        <v>#N/A</v>
      </c>
      <c r="F69" s="47">
        <f>VLOOKUP(E69,'Bon de livraison'!M:N,2,FALSE)</f>
        <v>0</v>
      </c>
      <c r="J69" s="48">
        <f>VLOOKUP(I69,'Bon de livraison'!J:K,2,FALSE)</f>
        <v>0</v>
      </c>
    </row>
    <row r="70" spans="2:10" x14ac:dyDescent="0.25">
      <c r="B70" s="20" t="e">
        <f>VLOOKUP(A70,'Bon de livraison'!$G$3:$H$630,2,FALSE)</f>
        <v>#N/A</v>
      </c>
      <c r="F70" s="47">
        <f>VLOOKUP(E70,'Bon de livraison'!M:N,2,FALSE)</f>
        <v>0</v>
      </c>
      <c r="J70" s="48">
        <f>VLOOKUP(I70,'Bon de livraison'!J:K,2,FALSE)</f>
        <v>0</v>
      </c>
    </row>
    <row r="71" spans="2:10" x14ac:dyDescent="0.25">
      <c r="B71" s="20" t="e">
        <f>VLOOKUP(A71,'Bon de livraison'!$G$3:$H$630,2,FALSE)</f>
        <v>#N/A</v>
      </c>
      <c r="F71" s="47">
        <f>VLOOKUP(E71,'Bon de livraison'!M:N,2,FALSE)</f>
        <v>0</v>
      </c>
      <c r="J71" s="48">
        <f>VLOOKUP(I71,'Bon de livraison'!J:K,2,FALSE)</f>
        <v>0</v>
      </c>
    </row>
    <row r="72" spans="2:10" x14ac:dyDescent="0.25">
      <c r="B72" s="20" t="e">
        <f>VLOOKUP(A72,'Bon de livraison'!$G$3:$H$630,2,FALSE)</f>
        <v>#N/A</v>
      </c>
      <c r="F72" s="47">
        <f>VLOOKUP(E72,'Bon de livraison'!M:N,2,FALSE)</f>
        <v>0</v>
      </c>
      <c r="J72" s="48">
        <f>VLOOKUP(I72,'Bon de livraison'!J:K,2,FALSE)</f>
        <v>0</v>
      </c>
    </row>
    <row r="73" spans="2:10" x14ac:dyDescent="0.25">
      <c r="B73" s="20" t="e">
        <f>VLOOKUP(A73,'Bon de livraison'!$G$3:$H$630,2,FALSE)</f>
        <v>#N/A</v>
      </c>
      <c r="F73" s="47">
        <f>VLOOKUP(E73,'Bon de livraison'!M:N,2,FALSE)</f>
        <v>0</v>
      </c>
      <c r="J73" s="48">
        <f>VLOOKUP(I73,'Bon de livraison'!J:K,2,FALSE)</f>
        <v>0</v>
      </c>
    </row>
    <row r="74" spans="2:10" x14ac:dyDescent="0.25">
      <c r="B74" s="20" t="e">
        <f>VLOOKUP(A74,'Bon de livraison'!$G$3:$H$630,2,FALSE)</f>
        <v>#N/A</v>
      </c>
      <c r="F74" s="47">
        <f>VLOOKUP(E74,'Bon de livraison'!M:N,2,FALSE)</f>
        <v>0</v>
      </c>
      <c r="J74" s="48">
        <f>VLOOKUP(I74,'Bon de livraison'!J:K,2,FALSE)</f>
        <v>0</v>
      </c>
    </row>
    <row r="75" spans="2:10" x14ac:dyDescent="0.25">
      <c r="B75" s="20" t="e">
        <f>VLOOKUP(A75,'Bon de livraison'!$G$3:$H$630,2,FALSE)</f>
        <v>#N/A</v>
      </c>
      <c r="F75" s="47">
        <f>VLOOKUP(E75,'Bon de livraison'!M:N,2,FALSE)</f>
        <v>0</v>
      </c>
      <c r="J75" s="48">
        <f>VLOOKUP(I75,'Bon de livraison'!J:K,2,FALSE)</f>
        <v>0</v>
      </c>
    </row>
    <row r="76" spans="2:10" x14ac:dyDescent="0.25">
      <c r="B76" s="20" t="e">
        <f>VLOOKUP(A76,'Bon de livraison'!$G$3:$H$630,2,FALSE)</f>
        <v>#N/A</v>
      </c>
      <c r="F76" s="47">
        <f>VLOOKUP(E76,'Bon de livraison'!M:N,2,FALSE)</f>
        <v>0</v>
      </c>
      <c r="J76" s="48">
        <f>VLOOKUP(I76,'Bon de livraison'!J:K,2,FALSE)</f>
        <v>0</v>
      </c>
    </row>
    <row r="77" spans="2:10" x14ac:dyDescent="0.25">
      <c r="B77" s="20" t="e">
        <f>VLOOKUP(A77,'Bon de livraison'!$G$3:$H$630,2,FALSE)</f>
        <v>#N/A</v>
      </c>
      <c r="F77" s="47">
        <f>VLOOKUP(E77,'Bon de livraison'!M:N,2,FALSE)</f>
        <v>0</v>
      </c>
      <c r="J77" s="48">
        <f>VLOOKUP(I77,'Bon de livraison'!J:K,2,FALSE)</f>
        <v>0</v>
      </c>
    </row>
    <row r="78" spans="2:10" x14ac:dyDescent="0.25">
      <c r="B78" s="20" t="e">
        <f>VLOOKUP(A78,'Bon de livraison'!$G$3:$H$630,2,FALSE)</f>
        <v>#N/A</v>
      </c>
      <c r="F78" s="47">
        <f>VLOOKUP(E78,'Bon de livraison'!M:N,2,FALSE)</f>
        <v>0</v>
      </c>
      <c r="J78" s="48">
        <f>VLOOKUP(I78,'Bon de livraison'!J:K,2,FALSE)</f>
        <v>0</v>
      </c>
    </row>
    <row r="79" spans="2:10" x14ac:dyDescent="0.25">
      <c r="B79" s="20" t="e">
        <f>VLOOKUP(A79,'Bon de livraison'!$G$3:$H$630,2,FALSE)</f>
        <v>#N/A</v>
      </c>
      <c r="F79" s="47">
        <f>VLOOKUP(E79,'Bon de livraison'!M:N,2,FALSE)</f>
        <v>0</v>
      </c>
      <c r="J79" s="48">
        <f>VLOOKUP(I79,'Bon de livraison'!J:K,2,FALSE)</f>
        <v>0</v>
      </c>
    </row>
    <row r="80" spans="2:10" x14ac:dyDescent="0.25">
      <c r="B80" s="20" t="e">
        <f>VLOOKUP(A80,'Bon de livraison'!$G$3:$H$630,2,FALSE)</f>
        <v>#N/A</v>
      </c>
      <c r="F80" s="47">
        <f>VLOOKUP(E80,'Bon de livraison'!M:N,2,FALSE)</f>
        <v>0</v>
      </c>
      <c r="J80" s="48">
        <f>VLOOKUP(I80,'Bon de livraison'!J:K,2,FALSE)</f>
        <v>0</v>
      </c>
    </row>
    <row r="81" spans="2:10" x14ac:dyDescent="0.25">
      <c r="B81" s="20" t="e">
        <f>VLOOKUP(A81,'Bon de livraison'!$G$3:$H$630,2,FALSE)</f>
        <v>#N/A</v>
      </c>
      <c r="F81" s="47">
        <f>VLOOKUP(E81,'Bon de livraison'!M:N,2,FALSE)</f>
        <v>0</v>
      </c>
      <c r="J81" s="48">
        <f>VLOOKUP(I81,'Bon de livraison'!J:K,2,FALSE)</f>
        <v>0</v>
      </c>
    </row>
    <row r="82" spans="2:10" x14ac:dyDescent="0.25">
      <c r="B82" s="20" t="e">
        <f>VLOOKUP(A82,'Bon de livraison'!$G$3:$H$630,2,FALSE)</f>
        <v>#N/A</v>
      </c>
      <c r="F82" s="47">
        <f>VLOOKUP(E82,'Bon de livraison'!M:N,2,FALSE)</f>
        <v>0</v>
      </c>
      <c r="J82" s="48">
        <f>VLOOKUP(I82,'Bon de livraison'!J:K,2,FALSE)</f>
        <v>0</v>
      </c>
    </row>
    <row r="83" spans="2:10" x14ac:dyDescent="0.25">
      <c r="B83" s="20" t="e">
        <f>VLOOKUP(A83,'Bon de livraison'!$G$3:$H$630,2,FALSE)</f>
        <v>#N/A</v>
      </c>
      <c r="F83" s="47">
        <f>VLOOKUP(E83,'Bon de livraison'!M:N,2,FALSE)</f>
        <v>0</v>
      </c>
      <c r="J83" s="48">
        <f>VLOOKUP(I83,'Bon de livraison'!J:K,2,FALSE)</f>
        <v>0</v>
      </c>
    </row>
    <row r="84" spans="2:10" x14ac:dyDescent="0.25">
      <c r="B84" s="20" t="e">
        <f>VLOOKUP(A84,'Bon de livraison'!$G$3:$H$630,2,FALSE)</f>
        <v>#N/A</v>
      </c>
      <c r="F84" s="47">
        <f>VLOOKUP(E84,'Bon de livraison'!M:N,2,FALSE)</f>
        <v>0</v>
      </c>
      <c r="J84" s="48">
        <f>VLOOKUP(I84,'Bon de livraison'!J:K,2,FALSE)</f>
        <v>0</v>
      </c>
    </row>
    <row r="85" spans="2:10" x14ac:dyDescent="0.25">
      <c r="B85" s="20" t="e">
        <f>VLOOKUP(A85,'Bon de livraison'!$G$3:$H$630,2,FALSE)</f>
        <v>#N/A</v>
      </c>
      <c r="F85" s="47">
        <f>VLOOKUP(E85,'Bon de livraison'!M:N,2,FALSE)</f>
        <v>0</v>
      </c>
      <c r="J85" s="48">
        <f>VLOOKUP(I85,'Bon de livraison'!J:K,2,FALSE)</f>
        <v>0</v>
      </c>
    </row>
    <row r="86" spans="2:10" x14ac:dyDescent="0.25">
      <c r="B86" s="20" t="e">
        <f>VLOOKUP(A86,'Bon de livraison'!$G$3:$H$630,2,FALSE)</f>
        <v>#N/A</v>
      </c>
      <c r="F86" s="47">
        <f>VLOOKUP(E86,'Bon de livraison'!M:N,2,FALSE)</f>
        <v>0</v>
      </c>
      <c r="J86" s="48">
        <f>VLOOKUP(I86,'Bon de livraison'!J:K,2,FALSE)</f>
        <v>0</v>
      </c>
    </row>
    <row r="87" spans="2:10" x14ac:dyDescent="0.25">
      <c r="B87" s="20" t="e">
        <f>VLOOKUP(A87,'Bon de livraison'!$G$3:$H$630,2,FALSE)</f>
        <v>#N/A</v>
      </c>
      <c r="F87" s="47">
        <f>VLOOKUP(E87,'Bon de livraison'!M:N,2,FALSE)</f>
        <v>0</v>
      </c>
      <c r="J87" s="48">
        <f>VLOOKUP(I87,'Bon de livraison'!J:K,2,FALSE)</f>
        <v>0</v>
      </c>
    </row>
    <row r="88" spans="2:10" x14ac:dyDescent="0.25">
      <c r="B88" s="20" t="e">
        <f>VLOOKUP(A88,'Bon de livraison'!$G$3:$H$630,2,FALSE)</f>
        <v>#N/A</v>
      </c>
      <c r="F88" s="47">
        <f>VLOOKUP(E88,'Bon de livraison'!M:N,2,FALSE)</f>
        <v>0</v>
      </c>
      <c r="J88" s="48">
        <f>VLOOKUP(I88,'Bon de livraison'!J:K,2,FALSE)</f>
        <v>0</v>
      </c>
    </row>
    <row r="89" spans="2:10" x14ac:dyDescent="0.25">
      <c r="B89" s="20" t="e">
        <f>VLOOKUP(A89,'Bon de livraison'!$G$3:$H$630,2,FALSE)</f>
        <v>#N/A</v>
      </c>
      <c r="F89" s="47">
        <f>VLOOKUP(E89,'Bon de livraison'!M:N,2,FALSE)</f>
        <v>0</v>
      </c>
      <c r="J89" s="48">
        <f>VLOOKUP(I89,'Bon de livraison'!J:K,2,FALSE)</f>
        <v>0</v>
      </c>
    </row>
    <row r="90" spans="2:10" x14ac:dyDescent="0.25">
      <c r="B90" s="20" t="e">
        <f>VLOOKUP(A90,'Bon de livraison'!$G$3:$H$630,2,FALSE)</f>
        <v>#N/A</v>
      </c>
      <c r="F90" s="47">
        <f>VLOOKUP(E90,'Bon de livraison'!M:N,2,FALSE)</f>
        <v>0</v>
      </c>
      <c r="J90" s="48">
        <f>VLOOKUP(I90,'Bon de livraison'!J:K,2,FALSE)</f>
        <v>0</v>
      </c>
    </row>
    <row r="91" spans="2:10" x14ac:dyDescent="0.25">
      <c r="B91" s="20" t="e">
        <f>VLOOKUP(A91,'Bon de livraison'!$G$3:$H$630,2,FALSE)</f>
        <v>#N/A</v>
      </c>
      <c r="F91" s="47">
        <f>VLOOKUP(E91,'Bon de livraison'!M:N,2,FALSE)</f>
        <v>0</v>
      </c>
      <c r="J91" s="48">
        <f>VLOOKUP(I91,'Bon de livraison'!J:K,2,FALSE)</f>
        <v>0</v>
      </c>
    </row>
    <row r="92" spans="2:10" x14ac:dyDescent="0.25">
      <c r="B92" s="20" t="e">
        <f>VLOOKUP(A92,'Bon de livraison'!$G$3:$H$630,2,FALSE)</f>
        <v>#N/A</v>
      </c>
      <c r="F92" s="47">
        <f>VLOOKUP(E92,'Bon de livraison'!M:N,2,FALSE)</f>
        <v>0</v>
      </c>
      <c r="J92" s="48">
        <f>VLOOKUP(I92,'Bon de livraison'!J:K,2,FALSE)</f>
        <v>0</v>
      </c>
    </row>
    <row r="93" spans="2:10" x14ac:dyDescent="0.25">
      <c r="B93" s="20" t="e">
        <f>VLOOKUP(A93,'Bon de livraison'!$G$3:$H$630,2,FALSE)</f>
        <v>#N/A</v>
      </c>
      <c r="F93" s="47">
        <f>VLOOKUP(E93,'Bon de livraison'!M:N,2,FALSE)</f>
        <v>0</v>
      </c>
      <c r="J93" s="48">
        <f>VLOOKUP(I93,'Bon de livraison'!J:K,2,FALSE)</f>
        <v>0</v>
      </c>
    </row>
    <row r="94" spans="2:10" x14ac:dyDescent="0.25">
      <c r="B94" s="20" t="e">
        <f>VLOOKUP(A94,'Bon de livraison'!$G$3:$H$630,2,FALSE)</f>
        <v>#N/A</v>
      </c>
      <c r="F94" s="47">
        <f>VLOOKUP(E94,'Bon de livraison'!M:N,2,FALSE)</f>
        <v>0</v>
      </c>
      <c r="J94" s="48">
        <f>VLOOKUP(I94,'Bon de livraison'!J:K,2,FALSE)</f>
        <v>0</v>
      </c>
    </row>
    <row r="95" spans="2:10" x14ac:dyDescent="0.25">
      <c r="B95" s="20" t="e">
        <f>VLOOKUP(A95,'Bon de livraison'!$G$3:$H$630,2,FALSE)</f>
        <v>#N/A</v>
      </c>
      <c r="F95" s="47">
        <f>VLOOKUP(E95,'Bon de livraison'!M:N,2,FALSE)</f>
        <v>0</v>
      </c>
      <c r="J95" s="48">
        <f>VLOOKUP(I95,'Bon de livraison'!J:K,2,FALSE)</f>
        <v>0</v>
      </c>
    </row>
    <row r="96" spans="2:10" x14ac:dyDescent="0.25">
      <c r="B96" s="20" t="e">
        <f>VLOOKUP(A96,'Bon de livraison'!$G$3:$H$630,2,FALSE)</f>
        <v>#N/A</v>
      </c>
      <c r="F96" s="47">
        <f>VLOOKUP(E96,'Bon de livraison'!M:N,2,FALSE)</f>
        <v>0</v>
      </c>
      <c r="J96" s="48">
        <f>VLOOKUP(I96,'Bon de livraison'!J:K,2,FALSE)</f>
        <v>0</v>
      </c>
    </row>
    <row r="97" spans="2:10" x14ac:dyDescent="0.25">
      <c r="B97" s="20" t="e">
        <f>VLOOKUP(A97,'Bon de livraison'!$G$3:$H$630,2,FALSE)</f>
        <v>#N/A</v>
      </c>
      <c r="F97" s="47">
        <f>VLOOKUP(E97,'Bon de livraison'!M:N,2,FALSE)</f>
        <v>0</v>
      </c>
      <c r="J97" s="48">
        <f>VLOOKUP(I97,'Bon de livraison'!J:K,2,FALSE)</f>
        <v>0</v>
      </c>
    </row>
    <row r="98" spans="2:10" x14ac:dyDescent="0.25">
      <c r="B98" s="20" t="e">
        <f>VLOOKUP(A98,'Bon de livraison'!$G$3:$H$630,2,FALSE)</f>
        <v>#N/A</v>
      </c>
      <c r="F98" s="47">
        <f>VLOOKUP(E98,'Bon de livraison'!M:N,2,FALSE)</f>
        <v>0</v>
      </c>
      <c r="J98" s="48">
        <f>VLOOKUP(I98,'Bon de livraison'!J:K,2,FALSE)</f>
        <v>0</v>
      </c>
    </row>
    <row r="99" spans="2:10" x14ac:dyDescent="0.25">
      <c r="B99" s="20" t="e">
        <f>VLOOKUP(A99,'Bon de livraison'!$G$3:$H$630,2,FALSE)</f>
        <v>#N/A</v>
      </c>
      <c r="F99" s="47">
        <f>VLOOKUP(E99,'Bon de livraison'!M:N,2,FALSE)</f>
        <v>0</v>
      </c>
      <c r="J99" s="48">
        <f>VLOOKUP(I99,'Bon de livraison'!J:K,2,FALSE)</f>
        <v>0</v>
      </c>
    </row>
    <row r="100" spans="2:10" x14ac:dyDescent="0.25">
      <c r="B100" s="20" t="e">
        <f>VLOOKUP(A100,'Bon de livraison'!$G$3:$H$630,2,FALSE)</f>
        <v>#N/A</v>
      </c>
      <c r="F100" s="47">
        <f>VLOOKUP(E100,'Bon de livraison'!M:N,2,FALSE)</f>
        <v>0</v>
      </c>
      <c r="J100" s="48">
        <f>VLOOKUP(I100,'Bon de livraison'!J:K,2,FALSE)</f>
        <v>0</v>
      </c>
    </row>
    <row r="101" spans="2:10" x14ac:dyDescent="0.25">
      <c r="B101" s="20" t="e">
        <f>VLOOKUP(A101,'Bon de livraison'!$G$3:$H$630,2,FALSE)</f>
        <v>#N/A</v>
      </c>
      <c r="F101" s="47">
        <f>VLOOKUP(E101,'Bon de livraison'!M:N,2,FALSE)</f>
        <v>0</v>
      </c>
      <c r="J101" s="48">
        <f>VLOOKUP(I101,'Bon de livraison'!J:K,2,FALSE)</f>
        <v>0</v>
      </c>
    </row>
    <row r="102" spans="2:10" x14ac:dyDescent="0.25">
      <c r="B102" s="20" t="e">
        <f>VLOOKUP(A102,'Bon de livraison'!$G$3:$H$630,2,FALSE)</f>
        <v>#N/A</v>
      </c>
      <c r="F102" s="47">
        <f>VLOOKUP(E102,'Bon de livraison'!M:N,2,FALSE)</f>
        <v>0</v>
      </c>
      <c r="J102" s="48">
        <f>VLOOKUP(I102,'Bon de livraison'!J:K,2,FALSE)</f>
        <v>0</v>
      </c>
    </row>
    <row r="103" spans="2:10" x14ac:dyDescent="0.25">
      <c r="B103" s="20" t="e">
        <f>VLOOKUP(A103,'Bon de livraison'!$G$3:$H$630,2,FALSE)</f>
        <v>#N/A</v>
      </c>
      <c r="F103" s="47">
        <f>VLOOKUP(E103,'Bon de livraison'!M:N,2,FALSE)</f>
        <v>0</v>
      </c>
      <c r="J103" s="48">
        <f>VLOOKUP(I103,'Bon de livraison'!J:K,2,FALSE)</f>
        <v>0</v>
      </c>
    </row>
    <row r="104" spans="2:10" x14ac:dyDescent="0.25">
      <c r="B104" s="20" t="e">
        <f>VLOOKUP(A104,'Bon de livraison'!$G$3:$H$630,2,FALSE)</f>
        <v>#N/A</v>
      </c>
      <c r="F104" s="47">
        <f>VLOOKUP(E104,'Bon de livraison'!M:N,2,FALSE)</f>
        <v>0</v>
      </c>
      <c r="J104" s="48">
        <f>VLOOKUP(I104,'Bon de livraison'!J:K,2,FALSE)</f>
        <v>0</v>
      </c>
    </row>
    <row r="105" spans="2:10" x14ac:dyDescent="0.25">
      <c r="B105" s="20" t="e">
        <f>VLOOKUP(A105,'Bon de livraison'!$G$3:$H$630,2,FALSE)</f>
        <v>#N/A</v>
      </c>
      <c r="F105" s="47">
        <f>VLOOKUP(E105,'Bon de livraison'!M:N,2,FALSE)</f>
        <v>0</v>
      </c>
      <c r="J105" s="48">
        <f>VLOOKUP(I105,'Bon de livraison'!J:K,2,FALSE)</f>
        <v>0</v>
      </c>
    </row>
    <row r="106" spans="2:10" x14ac:dyDescent="0.25">
      <c r="B106" s="20" t="e">
        <f>VLOOKUP(A106,'Bon de livraison'!$G$3:$H$630,2,FALSE)</f>
        <v>#N/A</v>
      </c>
      <c r="F106" s="47">
        <f>VLOOKUP(E106,'Bon de livraison'!M:N,2,FALSE)</f>
        <v>0</v>
      </c>
      <c r="J106" s="48">
        <f>VLOOKUP(I106,'Bon de livraison'!J:K,2,FALSE)</f>
        <v>0</v>
      </c>
    </row>
    <row r="107" spans="2:10" x14ac:dyDescent="0.25">
      <c r="B107" s="20" t="e">
        <f>VLOOKUP(A107,'Bon de livraison'!$G$3:$H$630,2,FALSE)</f>
        <v>#N/A</v>
      </c>
      <c r="F107" s="47">
        <f>VLOOKUP(E107,'Bon de livraison'!M:N,2,FALSE)</f>
        <v>0</v>
      </c>
      <c r="J107" s="48">
        <f>VLOOKUP(I107,'Bon de livraison'!J:K,2,FALSE)</f>
        <v>0</v>
      </c>
    </row>
    <row r="108" spans="2:10" x14ac:dyDescent="0.25">
      <c r="B108" s="20" t="e">
        <f>VLOOKUP(A108,'Bon de livraison'!$G$3:$H$630,2,FALSE)</f>
        <v>#N/A</v>
      </c>
      <c r="F108" s="47">
        <f>VLOOKUP(E108,'Bon de livraison'!M:N,2,FALSE)</f>
        <v>0</v>
      </c>
      <c r="J108" s="48">
        <f>VLOOKUP(I108,'Bon de livraison'!J:K,2,FALSE)</f>
        <v>0</v>
      </c>
    </row>
    <row r="109" spans="2:10" x14ac:dyDescent="0.25">
      <c r="B109" s="20" t="e">
        <f>VLOOKUP(A109,'Bon de livraison'!$G$3:$H$630,2,FALSE)</f>
        <v>#N/A</v>
      </c>
      <c r="F109" s="47">
        <f>VLOOKUP(E109,'Bon de livraison'!M:N,2,FALSE)</f>
        <v>0</v>
      </c>
      <c r="J109" s="48">
        <f>VLOOKUP(I109,'Bon de livraison'!J:K,2,FALSE)</f>
        <v>0</v>
      </c>
    </row>
    <row r="110" spans="2:10" x14ac:dyDescent="0.25">
      <c r="B110" s="20" t="e">
        <f>VLOOKUP(A110,'Bon de livraison'!$G$3:$H$630,2,FALSE)</f>
        <v>#N/A</v>
      </c>
      <c r="F110" s="47">
        <f>VLOOKUP(E110,'Bon de livraison'!M:N,2,FALSE)</f>
        <v>0</v>
      </c>
      <c r="J110" s="48">
        <f>VLOOKUP(I110,'Bon de livraison'!J:K,2,FALSE)</f>
        <v>0</v>
      </c>
    </row>
    <row r="111" spans="2:10" x14ac:dyDescent="0.25">
      <c r="B111" s="20" t="e">
        <f>VLOOKUP(A111,'Bon de livraison'!$G$3:$H$630,2,FALSE)</f>
        <v>#N/A</v>
      </c>
      <c r="F111" s="47">
        <f>VLOOKUP(E111,'Bon de livraison'!M:N,2,FALSE)</f>
        <v>0</v>
      </c>
      <c r="J111" s="48">
        <f>VLOOKUP(I111,'Bon de livraison'!J:K,2,FALSE)</f>
        <v>0</v>
      </c>
    </row>
    <row r="112" spans="2:10" x14ac:dyDescent="0.25">
      <c r="B112" s="20" t="e">
        <f>VLOOKUP(A112,'Bon de livraison'!$G$3:$H$630,2,FALSE)</f>
        <v>#N/A</v>
      </c>
      <c r="F112" s="47">
        <f>VLOOKUP(E112,'Bon de livraison'!M:N,2,FALSE)</f>
        <v>0</v>
      </c>
      <c r="J112" s="48">
        <f>VLOOKUP(I112,'Bon de livraison'!J:K,2,FALSE)</f>
        <v>0</v>
      </c>
    </row>
    <row r="113" spans="2:10" x14ac:dyDescent="0.25">
      <c r="B113" s="20" t="e">
        <f>VLOOKUP(A113,'Bon de livraison'!$G$3:$H$630,2,FALSE)</f>
        <v>#N/A</v>
      </c>
      <c r="F113" s="47">
        <f>VLOOKUP(E113,'Bon de livraison'!M:N,2,FALSE)</f>
        <v>0</v>
      </c>
      <c r="J113" s="48">
        <f>VLOOKUP(I113,'Bon de livraison'!J:K,2,FALSE)</f>
        <v>0</v>
      </c>
    </row>
    <row r="114" spans="2:10" x14ac:dyDescent="0.25">
      <c r="B114" s="20" t="e">
        <f>VLOOKUP(A114,'Bon de livraison'!$G$3:$H$630,2,FALSE)</f>
        <v>#N/A</v>
      </c>
      <c r="F114" s="47">
        <f>VLOOKUP(E114,'Bon de livraison'!M:N,2,FALSE)</f>
        <v>0</v>
      </c>
      <c r="J114" s="48">
        <f>VLOOKUP(I114,'Bon de livraison'!J:K,2,FALSE)</f>
        <v>0</v>
      </c>
    </row>
    <row r="115" spans="2:10" x14ac:dyDescent="0.25">
      <c r="B115" s="20" t="e">
        <f>VLOOKUP(A115,'Bon de livraison'!$G$3:$H$630,2,FALSE)</f>
        <v>#N/A</v>
      </c>
      <c r="F115" s="47">
        <f>VLOOKUP(E115,'Bon de livraison'!M:N,2,FALSE)</f>
        <v>0</v>
      </c>
      <c r="J115" s="48">
        <f>VLOOKUP(I115,'Bon de livraison'!J:K,2,FALSE)</f>
        <v>0</v>
      </c>
    </row>
    <row r="116" spans="2:10" x14ac:dyDescent="0.25">
      <c r="B116" s="20" t="e">
        <f>VLOOKUP(A116,'Bon de livraison'!$G$3:$H$630,2,FALSE)</f>
        <v>#N/A</v>
      </c>
      <c r="F116" s="47">
        <f>VLOOKUP(E116,'Bon de livraison'!M:N,2,FALSE)</f>
        <v>0</v>
      </c>
      <c r="J116" s="48">
        <f>VLOOKUP(I116,'Bon de livraison'!J:K,2,FALSE)</f>
        <v>0</v>
      </c>
    </row>
    <row r="117" spans="2:10" x14ac:dyDescent="0.25">
      <c r="B117" s="20" t="e">
        <f>VLOOKUP(A117,'Bon de livraison'!$G$3:$H$630,2,FALSE)</f>
        <v>#N/A</v>
      </c>
      <c r="F117" s="47">
        <f>VLOOKUP(E117,'Bon de livraison'!M:N,2,FALSE)</f>
        <v>0</v>
      </c>
      <c r="J117" s="48">
        <f>VLOOKUP(I117,'Bon de livraison'!J:K,2,FALSE)</f>
        <v>0</v>
      </c>
    </row>
    <row r="118" spans="2:10" x14ac:dyDescent="0.25">
      <c r="B118" s="20" t="e">
        <f>VLOOKUP(A118,'Bon de livraison'!$G$3:$H$630,2,FALSE)</f>
        <v>#N/A</v>
      </c>
      <c r="F118" s="47">
        <f>VLOOKUP(E118,'Bon de livraison'!M:N,2,FALSE)</f>
        <v>0</v>
      </c>
      <c r="J118" s="48">
        <f>VLOOKUP(I118,'Bon de livraison'!J:K,2,FALSE)</f>
        <v>0</v>
      </c>
    </row>
    <row r="119" spans="2:10" x14ac:dyDescent="0.25">
      <c r="B119" s="20" t="e">
        <f>VLOOKUP(A119,'Bon de livraison'!$G$3:$H$630,2,FALSE)</f>
        <v>#N/A</v>
      </c>
      <c r="F119" s="47">
        <f>VLOOKUP(E119,'Bon de livraison'!M:N,2,FALSE)</f>
        <v>0</v>
      </c>
      <c r="J119" s="48">
        <f>VLOOKUP(I119,'Bon de livraison'!J:K,2,FALSE)</f>
        <v>0</v>
      </c>
    </row>
    <row r="120" spans="2:10" x14ac:dyDescent="0.25">
      <c r="B120" s="20" t="e">
        <f>VLOOKUP(A120,'Bon de livraison'!$G$3:$H$630,2,FALSE)</f>
        <v>#N/A</v>
      </c>
      <c r="F120" s="47">
        <f>VLOOKUP(E120,'Bon de livraison'!M:N,2,FALSE)</f>
        <v>0</v>
      </c>
      <c r="J120" s="48">
        <f>VLOOKUP(I120,'Bon de livraison'!J:K,2,FALSE)</f>
        <v>0</v>
      </c>
    </row>
    <row r="121" spans="2:10" x14ac:dyDescent="0.25">
      <c r="B121" s="20" t="e">
        <f>VLOOKUP(A121,'Bon de livraison'!$G$3:$H$630,2,FALSE)</f>
        <v>#N/A</v>
      </c>
      <c r="F121" s="47">
        <f>VLOOKUP(E121,'Bon de livraison'!M:N,2,FALSE)</f>
        <v>0</v>
      </c>
      <c r="J121" s="48">
        <f>VLOOKUP(I121,'Bon de livraison'!J:K,2,FALSE)</f>
        <v>0</v>
      </c>
    </row>
    <row r="122" spans="2:10" x14ac:dyDescent="0.25">
      <c r="B122" s="20" t="e">
        <f>VLOOKUP(A122,'Bon de livraison'!$G$3:$H$630,2,FALSE)</f>
        <v>#N/A</v>
      </c>
      <c r="F122" s="47">
        <f>VLOOKUP(E122,'Bon de livraison'!M:N,2,FALSE)</f>
        <v>0</v>
      </c>
      <c r="J122" s="48">
        <f>VLOOKUP(I122,'Bon de livraison'!J:K,2,FALSE)</f>
        <v>0</v>
      </c>
    </row>
    <row r="123" spans="2:10" x14ac:dyDescent="0.25">
      <c r="B123" s="20" t="e">
        <f>VLOOKUP(A123,'Bon de livraison'!$G$3:$H$630,2,FALSE)</f>
        <v>#N/A</v>
      </c>
      <c r="F123" s="47">
        <f>VLOOKUP(E123,'Bon de livraison'!M:N,2,FALSE)</f>
        <v>0</v>
      </c>
      <c r="J123" s="48">
        <f>VLOOKUP(I123,'Bon de livraison'!J:K,2,FALSE)</f>
        <v>0</v>
      </c>
    </row>
    <row r="124" spans="2:10" x14ac:dyDescent="0.25">
      <c r="B124" s="20" t="e">
        <f>VLOOKUP(A124,'Bon de livraison'!$G$3:$H$630,2,FALSE)</f>
        <v>#N/A</v>
      </c>
      <c r="F124" s="47">
        <f>VLOOKUP(E124,'Bon de livraison'!M:N,2,FALSE)</f>
        <v>0</v>
      </c>
      <c r="J124" s="48">
        <f>VLOOKUP(I124,'Bon de livraison'!J:K,2,FALSE)</f>
        <v>0</v>
      </c>
    </row>
    <row r="125" spans="2:10" x14ac:dyDescent="0.25">
      <c r="B125" s="20" t="e">
        <f>VLOOKUP(A125,'Bon de livraison'!$G$3:$H$630,2,FALSE)</f>
        <v>#N/A</v>
      </c>
      <c r="F125" s="47">
        <f>VLOOKUP(E125,'Bon de livraison'!M:N,2,FALSE)</f>
        <v>0</v>
      </c>
      <c r="J125" s="48">
        <f>VLOOKUP(I125,'Bon de livraison'!J:K,2,FALSE)</f>
        <v>0</v>
      </c>
    </row>
    <row r="126" spans="2:10" x14ac:dyDescent="0.25">
      <c r="B126" s="20" t="e">
        <f>VLOOKUP(A126,'Bon de livraison'!$G$3:$H$630,2,FALSE)</f>
        <v>#N/A</v>
      </c>
      <c r="F126" s="47">
        <f>VLOOKUP(E126,'Bon de livraison'!M:N,2,FALSE)</f>
        <v>0</v>
      </c>
      <c r="J126" s="48">
        <f>VLOOKUP(I126,'Bon de livraison'!J:K,2,FALSE)</f>
        <v>0</v>
      </c>
    </row>
    <row r="127" spans="2:10" x14ac:dyDescent="0.25">
      <c r="B127" s="20" t="e">
        <f>VLOOKUP(A127,'Bon de livraison'!$G$3:$H$630,2,FALSE)</f>
        <v>#N/A</v>
      </c>
      <c r="F127" s="47">
        <f>VLOOKUP(E127,'Bon de livraison'!M:N,2,FALSE)</f>
        <v>0</v>
      </c>
      <c r="J127" s="48">
        <f>VLOOKUP(I127,'Bon de livraison'!J:K,2,FALSE)</f>
        <v>0</v>
      </c>
    </row>
    <row r="128" spans="2:10" x14ac:dyDescent="0.25">
      <c r="B128" s="20" t="e">
        <f>VLOOKUP(A128,'Bon de livraison'!$G$3:$H$630,2,FALSE)</f>
        <v>#N/A</v>
      </c>
      <c r="F128" s="47">
        <f>VLOOKUP(E128,'Bon de livraison'!M:N,2,FALSE)</f>
        <v>0</v>
      </c>
      <c r="J128" s="48">
        <f>VLOOKUP(I128,'Bon de livraison'!J:K,2,FALSE)</f>
        <v>0</v>
      </c>
    </row>
    <row r="129" spans="2:10" x14ac:dyDescent="0.25">
      <c r="B129" s="20" t="e">
        <f>VLOOKUP(A129,'Bon de livraison'!$G$3:$H$630,2,FALSE)</f>
        <v>#N/A</v>
      </c>
      <c r="F129" s="47">
        <f>VLOOKUP(E129,'Bon de livraison'!M:N,2,FALSE)</f>
        <v>0</v>
      </c>
      <c r="J129" s="48">
        <f>VLOOKUP(I129,'Bon de livraison'!J:K,2,FALSE)</f>
        <v>0</v>
      </c>
    </row>
    <row r="130" spans="2:10" x14ac:dyDescent="0.25">
      <c r="B130" s="20" t="e">
        <f>VLOOKUP(A130,'Bon de livraison'!$G$3:$H$630,2,FALSE)</f>
        <v>#N/A</v>
      </c>
      <c r="F130" s="47">
        <f>VLOOKUP(E130,'Bon de livraison'!M:N,2,FALSE)</f>
        <v>0</v>
      </c>
      <c r="J130" s="48">
        <f>VLOOKUP(I130,'Bon de livraison'!J:K,2,FALSE)</f>
        <v>0</v>
      </c>
    </row>
    <row r="131" spans="2:10" x14ac:dyDescent="0.25">
      <c r="B131" s="20" t="e">
        <f>VLOOKUP(A131,'Bon de livraison'!$G$3:$H$630,2,FALSE)</f>
        <v>#N/A</v>
      </c>
      <c r="F131" s="47">
        <f>VLOOKUP(E131,'Bon de livraison'!M:N,2,FALSE)</f>
        <v>0</v>
      </c>
      <c r="J131" s="48">
        <f>VLOOKUP(I131,'Bon de livraison'!J:K,2,FALSE)</f>
        <v>0</v>
      </c>
    </row>
    <row r="132" spans="2:10" x14ac:dyDescent="0.25">
      <c r="B132" s="20" t="e">
        <f>VLOOKUP(A132,'Bon de livraison'!$G$3:$H$630,2,FALSE)</f>
        <v>#N/A</v>
      </c>
      <c r="F132" s="47">
        <f>VLOOKUP(E132,'Bon de livraison'!M:N,2,FALSE)</f>
        <v>0</v>
      </c>
      <c r="J132" s="48">
        <f>VLOOKUP(I132,'Bon de livraison'!J:K,2,FALSE)</f>
        <v>0</v>
      </c>
    </row>
    <row r="133" spans="2:10" x14ac:dyDescent="0.25">
      <c r="B133" s="20" t="e">
        <f>VLOOKUP(A133,'Bon de livraison'!$G$3:$H$630,2,FALSE)</f>
        <v>#N/A</v>
      </c>
      <c r="F133" s="47">
        <f>VLOOKUP(E133,'Bon de livraison'!M:N,2,FALSE)</f>
        <v>0</v>
      </c>
      <c r="J133" s="48">
        <f>VLOOKUP(I133,'Bon de livraison'!J:K,2,FALSE)</f>
        <v>0</v>
      </c>
    </row>
    <row r="134" spans="2:10" x14ac:dyDescent="0.25">
      <c r="B134" s="20" t="e">
        <f>VLOOKUP(A134,'Bon de livraison'!$G$3:$H$630,2,FALSE)</f>
        <v>#N/A</v>
      </c>
      <c r="F134" s="47">
        <f>VLOOKUP(E134,'Bon de livraison'!M:N,2,FALSE)</f>
        <v>0</v>
      </c>
      <c r="J134" s="48">
        <f>VLOOKUP(I134,'Bon de livraison'!J:K,2,FALSE)</f>
        <v>0</v>
      </c>
    </row>
    <row r="135" spans="2:10" x14ac:dyDescent="0.25">
      <c r="B135" s="20" t="e">
        <f>VLOOKUP(A135,'Bon de livraison'!$G$3:$H$630,2,FALSE)</f>
        <v>#N/A</v>
      </c>
      <c r="F135" s="47">
        <f>VLOOKUP(E135,'Bon de livraison'!M:N,2,FALSE)</f>
        <v>0</v>
      </c>
      <c r="J135" s="48">
        <f>VLOOKUP(I135,'Bon de livraison'!J:K,2,FALSE)</f>
        <v>0</v>
      </c>
    </row>
    <row r="136" spans="2:10" x14ac:dyDescent="0.25">
      <c r="B136" s="20" t="e">
        <f>VLOOKUP(A136,'Bon de livraison'!$G$3:$H$630,2,FALSE)</f>
        <v>#N/A</v>
      </c>
      <c r="F136" s="47">
        <f>VLOOKUP(E136,'Bon de livraison'!M:N,2,FALSE)</f>
        <v>0</v>
      </c>
      <c r="J136" s="48">
        <f>VLOOKUP(I136,'Bon de livraison'!J:K,2,FALSE)</f>
        <v>0</v>
      </c>
    </row>
    <row r="137" spans="2:10" x14ac:dyDescent="0.25">
      <c r="B137" s="20" t="e">
        <f>VLOOKUP(A137,'Bon de livraison'!$G$3:$H$630,2,FALSE)</f>
        <v>#N/A</v>
      </c>
      <c r="F137" s="47">
        <f>VLOOKUP(E137,'Bon de livraison'!M:N,2,FALSE)</f>
        <v>0</v>
      </c>
      <c r="J137" s="48">
        <f>VLOOKUP(I137,'Bon de livraison'!J:K,2,FALSE)</f>
        <v>0</v>
      </c>
    </row>
    <row r="138" spans="2:10" x14ac:dyDescent="0.25">
      <c r="B138" s="20" t="e">
        <f>VLOOKUP(A138,'Bon de livraison'!$G$3:$H$630,2,FALSE)</f>
        <v>#N/A</v>
      </c>
      <c r="F138" s="47">
        <f>VLOOKUP(E138,'Bon de livraison'!M:N,2,FALSE)</f>
        <v>0</v>
      </c>
      <c r="J138" s="48">
        <f>VLOOKUP(I138,'Bon de livraison'!J:K,2,FALSE)</f>
        <v>0</v>
      </c>
    </row>
    <row r="139" spans="2:10" x14ac:dyDescent="0.25">
      <c r="B139" s="20" t="e">
        <f>VLOOKUP(A139,'Bon de livraison'!$G$3:$H$630,2,FALSE)</f>
        <v>#N/A</v>
      </c>
      <c r="F139" s="47">
        <f>VLOOKUP(E139,'Bon de livraison'!M:N,2,FALSE)</f>
        <v>0</v>
      </c>
      <c r="J139" s="48">
        <f>VLOOKUP(I139,'Bon de livraison'!J:K,2,FALSE)</f>
        <v>0</v>
      </c>
    </row>
    <row r="140" spans="2:10" x14ac:dyDescent="0.25">
      <c r="B140" s="20" t="e">
        <f>VLOOKUP(A140,'Bon de livraison'!$G$3:$H$630,2,FALSE)</f>
        <v>#N/A</v>
      </c>
      <c r="F140" s="47">
        <f>VLOOKUP(E140,'Bon de livraison'!M:N,2,FALSE)</f>
        <v>0</v>
      </c>
      <c r="J140" s="48">
        <f>VLOOKUP(I140,'Bon de livraison'!J:K,2,FALSE)</f>
        <v>0</v>
      </c>
    </row>
    <row r="141" spans="2:10" x14ac:dyDescent="0.25">
      <c r="B141" s="20" t="e">
        <f>VLOOKUP(A141,'Bon de livraison'!$G$3:$H$630,2,FALSE)</f>
        <v>#N/A</v>
      </c>
      <c r="F141" s="47">
        <f>VLOOKUP(E141,'Bon de livraison'!M:N,2,FALSE)</f>
        <v>0</v>
      </c>
      <c r="J141" s="48">
        <f>VLOOKUP(I141,'Bon de livraison'!J:K,2,FALSE)</f>
        <v>0</v>
      </c>
    </row>
    <row r="142" spans="2:10" x14ac:dyDescent="0.25">
      <c r="B142" s="20" t="e">
        <f>VLOOKUP(A142,'Bon de livraison'!$G$3:$H$630,2,FALSE)</f>
        <v>#N/A</v>
      </c>
      <c r="F142" s="47">
        <f>VLOOKUP(E142,'Bon de livraison'!M:N,2,FALSE)</f>
        <v>0</v>
      </c>
      <c r="J142" s="48">
        <f>VLOOKUP(I142,'Bon de livraison'!J:K,2,FALSE)</f>
        <v>0</v>
      </c>
    </row>
    <row r="143" spans="2:10" x14ac:dyDescent="0.25">
      <c r="B143" s="20" t="e">
        <f>VLOOKUP(A143,'Bon de livraison'!$G$3:$H$630,2,FALSE)</f>
        <v>#N/A</v>
      </c>
      <c r="F143" s="47">
        <f>VLOOKUP(E143,'Bon de livraison'!M:N,2,FALSE)</f>
        <v>0</v>
      </c>
      <c r="J143" s="48">
        <f>VLOOKUP(I143,'Bon de livraison'!J:K,2,FALSE)</f>
        <v>0</v>
      </c>
    </row>
    <row r="144" spans="2:10" x14ac:dyDescent="0.25">
      <c r="B144" s="20" t="e">
        <f>VLOOKUP(A144,'Bon de livraison'!$G$3:$H$630,2,FALSE)</f>
        <v>#N/A</v>
      </c>
      <c r="F144" s="47">
        <f>VLOOKUP(E144,'Bon de livraison'!M:N,2,FALSE)</f>
        <v>0</v>
      </c>
      <c r="J144" s="48">
        <f>VLOOKUP(I144,'Bon de livraison'!J:K,2,FALSE)</f>
        <v>0</v>
      </c>
    </row>
    <row r="145" spans="2:10" x14ac:dyDescent="0.25">
      <c r="B145" s="20" t="e">
        <f>VLOOKUP(A145,'Bon de livraison'!$G$3:$H$630,2,FALSE)</f>
        <v>#N/A</v>
      </c>
      <c r="F145" s="47">
        <f>VLOOKUP(E145,'Bon de livraison'!M:N,2,FALSE)</f>
        <v>0</v>
      </c>
      <c r="J145" s="48">
        <f>VLOOKUP(I145,'Bon de livraison'!J:K,2,FALSE)</f>
        <v>0</v>
      </c>
    </row>
    <row r="146" spans="2:10" x14ac:dyDescent="0.25">
      <c r="B146" s="20" t="e">
        <f>VLOOKUP(A146,'Bon de livraison'!$G$3:$H$630,2,FALSE)</f>
        <v>#N/A</v>
      </c>
      <c r="F146" s="47">
        <f>VLOOKUP(E146,'Bon de livraison'!M:N,2,FALSE)</f>
        <v>0</v>
      </c>
      <c r="J146" s="48">
        <f>VLOOKUP(I146,'Bon de livraison'!J:K,2,FALSE)</f>
        <v>0</v>
      </c>
    </row>
    <row r="147" spans="2:10" x14ac:dyDescent="0.25">
      <c r="B147" s="20" t="e">
        <f>VLOOKUP(A147,'Bon de livraison'!$G$3:$H$630,2,FALSE)</f>
        <v>#N/A</v>
      </c>
      <c r="F147" s="47">
        <f>VLOOKUP(E147,'Bon de livraison'!M:N,2,FALSE)</f>
        <v>0</v>
      </c>
      <c r="J147" s="48">
        <f>VLOOKUP(I147,'Bon de livraison'!J:K,2,FALSE)</f>
        <v>0</v>
      </c>
    </row>
    <row r="148" spans="2:10" x14ac:dyDescent="0.25">
      <c r="B148" s="20" t="e">
        <f>VLOOKUP(A148,'Bon de livraison'!$G$3:$H$630,2,FALSE)</f>
        <v>#N/A</v>
      </c>
      <c r="F148" s="47">
        <f>VLOOKUP(E148,'Bon de livraison'!M:N,2,FALSE)</f>
        <v>0</v>
      </c>
      <c r="J148" s="48">
        <f>VLOOKUP(I148,'Bon de livraison'!J:K,2,FALSE)</f>
        <v>0</v>
      </c>
    </row>
    <row r="149" spans="2:10" x14ac:dyDescent="0.25">
      <c r="B149" s="20" t="e">
        <f>VLOOKUP(A149,'Bon de livraison'!$G$3:$H$630,2,FALSE)</f>
        <v>#N/A</v>
      </c>
      <c r="F149" s="47">
        <f>VLOOKUP(E149,'Bon de livraison'!M:N,2,FALSE)</f>
        <v>0</v>
      </c>
      <c r="J149" s="48">
        <f>VLOOKUP(I149,'Bon de livraison'!J:K,2,FALSE)</f>
        <v>0</v>
      </c>
    </row>
    <row r="150" spans="2:10" x14ac:dyDescent="0.25">
      <c r="B150" s="20" t="e">
        <f>VLOOKUP(A150,'Bon de livraison'!$G$3:$H$630,2,FALSE)</f>
        <v>#N/A</v>
      </c>
      <c r="F150" s="47">
        <f>VLOOKUP(E150,'Bon de livraison'!M:N,2,FALSE)</f>
        <v>0</v>
      </c>
      <c r="J150" s="48">
        <f>VLOOKUP(I150,'Bon de livraison'!J:K,2,FALSE)</f>
        <v>0</v>
      </c>
    </row>
    <row r="151" spans="2:10" x14ac:dyDescent="0.25">
      <c r="B151" s="20" t="e">
        <f>VLOOKUP(A151,'Bon de livraison'!$G$3:$H$630,2,FALSE)</f>
        <v>#N/A</v>
      </c>
      <c r="F151" s="47">
        <f>VLOOKUP(E151,'Bon de livraison'!M:N,2,FALSE)</f>
        <v>0</v>
      </c>
      <c r="J151" s="48">
        <f>VLOOKUP(I151,'Bon de livraison'!J:K,2,FALSE)</f>
        <v>0</v>
      </c>
    </row>
    <row r="152" spans="2:10" x14ac:dyDescent="0.25">
      <c r="B152" s="20" t="e">
        <f>VLOOKUP(A152,'Bon de livraison'!$G$3:$H$630,2,FALSE)</f>
        <v>#N/A</v>
      </c>
      <c r="F152" s="47">
        <f>VLOOKUP(E152,'Bon de livraison'!M:N,2,FALSE)</f>
        <v>0</v>
      </c>
      <c r="J152" s="48">
        <f>VLOOKUP(I152,'Bon de livraison'!J:K,2,FALSE)</f>
        <v>0</v>
      </c>
    </row>
    <row r="153" spans="2:10" x14ac:dyDescent="0.25">
      <c r="B153" s="20" t="e">
        <f>VLOOKUP(A153,'Bon de livraison'!$G$3:$H$630,2,FALSE)</f>
        <v>#N/A</v>
      </c>
      <c r="F153" s="47">
        <f>VLOOKUP(E153,'Bon de livraison'!M:N,2,FALSE)</f>
        <v>0</v>
      </c>
      <c r="J153" s="48">
        <f>VLOOKUP(I153,'Bon de livraison'!J:K,2,FALSE)</f>
        <v>0</v>
      </c>
    </row>
    <row r="154" spans="2:10" x14ac:dyDescent="0.25">
      <c r="B154" s="20" t="e">
        <f>VLOOKUP(A154,'Bon de livraison'!$G$3:$H$630,2,FALSE)</f>
        <v>#N/A</v>
      </c>
      <c r="F154" s="47">
        <f>VLOOKUP(E154,'Bon de livraison'!M:N,2,FALSE)</f>
        <v>0</v>
      </c>
      <c r="J154" s="48">
        <f>VLOOKUP(I154,'Bon de livraison'!J:K,2,FALSE)</f>
        <v>0</v>
      </c>
    </row>
    <row r="155" spans="2:10" x14ac:dyDescent="0.25">
      <c r="B155" s="20" t="e">
        <f>VLOOKUP(A155,'Bon de livraison'!$G$3:$H$630,2,FALSE)</f>
        <v>#N/A</v>
      </c>
      <c r="F155" s="47">
        <f>VLOOKUP(E155,'Bon de livraison'!M:N,2,FALSE)</f>
        <v>0</v>
      </c>
      <c r="J155" s="48">
        <f>VLOOKUP(I155,'Bon de livraison'!J:K,2,FALSE)</f>
        <v>0</v>
      </c>
    </row>
    <row r="156" spans="2:10" x14ac:dyDescent="0.25">
      <c r="B156" s="20" t="e">
        <f>VLOOKUP(A156,'Bon de livraison'!$G$3:$H$630,2,FALSE)</f>
        <v>#N/A</v>
      </c>
      <c r="F156" s="47">
        <f>VLOOKUP(E156,'Bon de livraison'!M:N,2,FALSE)</f>
        <v>0</v>
      </c>
      <c r="J156" s="48">
        <f>VLOOKUP(I156,'Bon de livraison'!J:K,2,FALSE)</f>
        <v>0</v>
      </c>
    </row>
    <row r="157" spans="2:10" x14ac:dyDescent="0.25">
      <c r="B157" s="20" t="e">
        <f>VLOOKUP(A157,'Bon de livraison'!$G$3:$H$630,2,FALSE)</f>
        <v>#N/A</v>
      </c>
      <c r="F157" s="47">
        <f>VLOOKUP(E157,'Bon de livraison'!M:N,2,FALSE)</f>
        <v>0</v>
      </c>
      <c r="J157" s="48">
        <f>VLOOKUP(I157,'Bon de livraison'!J:K,2,FALSE)</f>
        <v>0</v>
      </c>
    </row>
    <row r="158" spans="2:10" x14ac:dyDescent="0.25">
      <c r="B158" s="20" t="e">
        <f>VLOOKUP(A158,'Bon de livraison'!$G$3:$H$630,2,FALSE)</f>
        <v>#N/A</v>
      </c>
      <c r="F158" s="47">
        <f>VLOOKUP(E158,'Bon de livraison'!M:N,2,FALSE)</f>
        <v>0</v>
      </c>
      <c r="J158" s="48">
        <f>VLOOKUP(I158,'Bon de livraison'!J:K,2,FALSE)</f>
        <v>0</v>
      </c>
    </row>
    <row r="159" spans="2:10" x14ac:dyDescent="0.25">
      <c r="B159" s="20" t="e">
        <f>VLOOKUP(A159,'Bon de livraison'!$G$3:$H$630,2,FALSE)</f>
        <v>#N/A</v>
      </c>
      <c r="F159" s="47">
        <f>VLOOKUP(E159,'Bon de livraison'!M:N,2,FALSE)</f>
        <v>0</v>
      </c>
      <c r="J159" s="48">
        <f>VLOOKUP(I159,'Bon de livraison'!J:K,2,FALSE)</f>
        <v>0</v>
      </c>
    </row>
    <row r="160" spans="2:10" x14ac:dyDescent="0.25">
      <c r="B160" s="20" t="e">
        <f>VLOOKUP(A160,'Bon de livraison'!$G$3:$H$630,2,FALSE)</f>
        <v>#N/A</v>
      </c>
      <c r="F160" s="47">
        <f>VLOOKUP(E160,'Bon de livraison'!M:N,2,FALSE)</f>
        <v>0</v>
      </c>
      <c r="J160" s="48">
        <f>VLOOKUP(I160,'Bon de livraison'!J:K,2,FALSE)</f>
        <v>0</v>
      </c>
    </row>
    <row r="161" spans="2:10" x14ac:dyDescent="0.25">
      <c r="B161" s="20" t="e">
        <f>VLOOKUP(A161,'Bon de livraison'!$G$3:$H$630,2,FALSE)</f>
        <v>#N/A</v>
      </c>
      <c r="F161" s="47">
        <f>VLOOKUP(E161,'Bon de livraison'!M:N,2,FALSE)</f>
        <v>0</v>
      </c>
      <c r="J161" s="48">
        <f>VLOOKUP(I161,'Bon de livraison'!J:K,2,FALSE)</f>
        <v>0</v>
      </c>
    </row>
    <row r="162" spans="2:10" x14ac:dyDescent="0.25">
      <c r="B162" s="20" t="e">
        <f>VLOOKUP(A162,'Bon de livraison'!$G$3:$H$630,2,FALSE)</f>
        <v>#N/A</v>
      </c>
      <c r="F162" s="47">
        <f>VLOOKUP(E162,'Bon de livraison'!M:N,2,FALSE)</f>
        <v>0</v>
      </c>
      <c r="J162" s="48">
        <f>VLOOKUP(I162,'Bon de livraison'!J:K,2,FALSE)</f>
        <v>0</v>
      </c>
    </row>
    <row r="163" spans="2:10" x14ac:dyDescent="0.25">
      <c r="B163" s="20" t="e">
        <f>VLOOKUP(A163,'Bon de livraison'!$G$3:$H$630,2,FALSE)</f>
        <v>#N/A</v>
      </c>
      <c r="F163" s="47">
        <f>VLOOKUP(E163,'Bon de livraison'!M:N,2,FALSE)</f>
        <v>0</v>
      </c>
      <c r="J163" s="48">
        <f>VLOOKUP(I163,'Bon de livraison'!J:K,2,FALSE)</f>
        <v>0</v>
      </c>
    </row>
    <row r="164" spans="2:10" x14ac:dyDescent="0.25">
      <c r="B164" s="20" t="e">
        <f>VLOOKUP(A164,'Bon de livraison'!$G$3:$H$630,2,FALSE)</f>
        <v>#N/A</v>
      </c>
      <c r="F164" s="47">
        <f>VLOOKUP(E164,'Bon de livraison'!M:N,2,FALSE)</f>
        <v>0</v>
      </c>
      <c r="J164" s="48">
        <f>VLOOKUP(I164,'Bon de livraison'!J:K,2,FALSE)</f>
        <v>0</v>
      </c>
    </row>
    <row r="165" spans="2:10" x14ac:dyDescent="0.25">
      <c r="B165" s="20" t="e">
        <f>VLOOKUP(A165,'Bon de livraison'!$G$3:$H$630,2,FALSE)</f>
        <v>#N/A</v>
      </c>
      <c r="F165" s="47">
        <f>VLOOKUP(E165,'Bon de livraison'!M:N,2,FALSE)</f>
        <v>0</v>
      </c>
      <c r="J165" s="48">
        <f>VLOOKUP(I165,'Bon de livraison'!J:K,2,FALSE)</f>
        <v>0</v>
      </c>
    </row>
    <row r="166" spans="2:10" x14ac:dyDescent="0.25">
      <c r="B166" s="20" t="e">
        <f>VLOOKUP(A166,'Bon de livraison'!$G$3:$H$630,2,FALSE)</f>
        <v>#N/A</v>
      </c>
      <c r="F166" s="47">
        <f>VLOOKUP(E166,'Bon de livraison'!M:N,2,FALSE)</f>
        <v>0</v>
      </c>
      <c r="J166" s="48">
        <f>VLOOKUP(I166,'Bon de livraison'!J:K,2,FALSE)</f>
        <v>0</v>
      </c>
    </row>
    <row r="167" spans="2:10" x14ac:dyDescent="0.25">
      <c r="B167" s="20" t="e">
        <f>VLOOKUP(A167,'Bon de livraison'!$G$3:$H$630,2,FALSE)</f>
        <v>#N/A</v>
      </c>
      <c r="F167" s="47">
        <f>VLOOKUP(E167,'Bon de livraison'!M:N,2,FALSE)</f>
        <v>0</v>
      </c>
      <c r="J167" s="48">
        <f>VLOOKUP(I167,'Bon de livraison'!J:K,2,FALSE)</f>
        <v>0</v>
      </c>
    </row>
    <row r="168" spans="2:10" x14ac:dyDescent="0.25">
      <c r="B168" s="20" t="e">
        <f>VLOOKUP(A168,'Bon de livraison'!$G$3:$H$630,2,FALSE)</f>
        <v>#N/A</v>
      </c>
      <c r="F168" s="47">
        <f>VLOOKUP(E168,'Bon de livraison'!M:N,2,FALSE)</f>
        <v>0</v>
      </c>
      <c r="J168" s="48">
        <f>VLOOKUP(I168,'Bon de livraison'!J:K,2,FALSE)</f>
        <v>0</v>
      </c>
    </row>
    <row r="169" spans="2:10" x14ac:dyDescent="0.25">
      <c r="B169" s="20" t="e">
        <f>VLOOKUP(A169,'Bon de livraison'!$G$3:$H$630,2,FALSE)</f>
        <v>#N/A</v>
      </c>
      <c r="F169" s="47">
        <f>VLOOKUP(E169,'Bon de livraison'!M:N,2,FALSE)</f>
        <v>0</v>
      </c>
      <c r="J169" s="48">
        <f>VLOOKUP(I169,'Bon de livraison'!J:K,2,FALSE)</f>
        <v>0</v>
      </c>
    </row>
    <row r="170" spans="2:10" x14ac:dyDescent="0.25">
      <c r="B170" s="20" t="e">
        <f>VLOOKUP(A170,'Bon de livraison'!$G$3:$H$630,2,FALSE)</f>
        <v>#N/A</v>
      </c>
      <c r="F170" s="47">
        <f>VLOOKUP(E170,'Bon de livraison'!M:N,2,FALSE)</f>
        <v>0</v>
      </c>
      <c r="J170" s="48">
        <f>VLOOKUP(I170,'Bon de livraison'!J:K,2,FALSE)</f>
        <v>0</v>
      </c>
    </row>
    <row r="171" spans="2:10" x14ac:dyDescent="0.25">
      <c r="B171" s="20" t="e">
        <f>VLOOKUP(A171,'Bon de livraison'!$G$3:$H$630,2,FALSE)</f>
        <v>#N/A</v>
      </c>
      <c r="F171" s="47">
        <f>VLOOKUP(E171,'Bon de livraison'!M:N,2,FALSE)</f>
        <v>0</v>
      </c>
      <c r="J171" s="48">
        <f>VLOOKUP(I171,'Bon de livraison'!J:K,2,FALSE)</f>
        <v>0</v>
      </c>
    </row>
    <row r="172" spans="2:10" x14ac:dyDescent="0.25">
      <c r="B172" s="20" t="e">
        <f>VLOOKUP(A172,'Bon de livraison'!$G$3:$H$630,2,FALSE)</f>
        <v>#N/A</v>
      </c>
      <c r="F172" s="47">
        <f>VLOOKUP(E172,'Bon de livraison'!M:N,2,FALSE)</f>
        <v>0</v>
      </c>
      <c r="J172" s="48">
        <f>VLOOKUP(I172,'Bon de livraison'!J:K,2,FALSE)</f>
        <v>0</v>
      </c>
    </row>
    <row r="173" spans="2:10" x14ac:dyDescent="0.25">
      <c r="B173" s="20" t="e">
        <f>VLOOKUP(A173,'Bon de livraison'!$G$3:$H$630,2,FALSE)</f>
        <v>#N/A</v>
      </c>
      <c r="F173" s="47">
        <f>VLOOKUP(E173,'Bon de livraison'!M:N,2,FALSE)</f>
        <v>0</v>
      </c>
      <c r="J173" s="48">
        <f>VLOOKUP(I173,'Bon de livraison'!J:K,2,FALSE)</f>
        <v>0</v>
      </c>
    </row>
    <row r="174" spans="2:10" x14ac:dyDescent="0.25">
      <c r="B174" s="20" t="e">
        <f>VLOOKUP(A174,'Bon de livraison'!$G$3:$H$630,2,FALSE)</f>
        <v>#N/A</v>
      </c>
      <c r="F174" s="47">
        <f>VLOOKUP(E174,'Bon de livraison'!M:N,2,FALSE)</f>
        <v>0</v>
      </c>
      <c r="J174" s="48">
        <f>VLOOKUP(I174,'Bon de livraison'!J:K,2,FALSE)</f>
        <v>0</v>
      </c>
    </row>
    <row r="175" spans="2:10" x14ac:dyDescent="0.25">
      <c r="B175" s="20" t="e">
        <f>VLOOKUP(A175,'Bon de livraison'!$G$3:$H$630,2,FALSE)</f>
        <v>#N/A</v>
      </c>
      <c r="F175" s="47">
        <f>VLOOKUP(E175,'Bon de livraison'!M:N,2,FALSE)</f>
        <v>0</v>
      </c>
      <c r="J175" s="48">
        <f>VLOOKUP(I175,'Bon de livraison'!J:K,2,FALSE)</f>
        <v>0</v>
      </c>
    </row>
    <row r="176" spans="2:10" x14ac:dyDescent="0.25">
      <c r="B176" s="20" t="e">
        <f>VLOOKUP(A176,'Bon de livraison'!$G$3:$H$630,2,FALSE)</f>
        <v>#N/A</v>
      </c>
      <c r="F176" s="47">
        <f>VLOOKUP(E176,'Bon de livraison'!M:N,2,FALSE)</f>
        <v>0</v>
      </c>
      <c r="J176" s="48">
        <f>VLOOKUP(I176,'Bon de livraison'!J:K,2,FALSE)</f>
        <v>0</v>
      </c>
    </row>
    <row r="177" spans="2:10" x14ac:dyDescent="0.25">
      <c r="B177" s="20" t="e">
        <f>VLOOKUP(A177,'Bon de livraison'!$G$3:$H$630,2,FALSE)</f>
        <v>#N/A</v>
      </c>
      <c r="F177" s="47">
        <f>VLOOKUP(E177,'Bon de livraison'!M:N,2,FALSE)</f>
        <v>0</v>
      </c>
      <c r="J177" s="48">
        <f>VLOOKUP(I177,'Bon de livraison'!J:K,2,FALSE)</f>
        <v>0</v>
      </c>
    </row>
    <row r="178" spans="2:10" x14ac:dyDescent="0.25">
      <c r="B178" s="20" t="e">
        <f>VLOOKUP(A178,'Bon de livraison'!$G$3:$H$630,2,FALSE)</f>
        <v>#N/A</v>
      </c>
      <c r="F178" s="47">
        <f>VLOOKUP(E178,'Bon de livraison'!M:N,2,FALSE)</f>
        <v>0</v>
      </c>
      <c r="J178" s="48">
        <f>VLOOKUP(I178,'Bon de livraison'!J:K,2,FALSE)</f>
        <v>0</v>
      </c>
    </row>
    <row r="179" spans="2:10" x14ac:dyDescent="0.25">
      <c r="B179" s="20" t="e">
        <f>VLOOKUP(A179,'Bon de livraison'!$G$3:$H$630,2,FALSE)</f>
        <v>#N/A</v>
      </c>
      <c r="F179" s="47">
        <f>VLOOKUP(E179,'Bon de livraison'!M:N,2,FALSE)</f>
        <v>0</v>
      </c>
      <c r="J179" s="48">
        <f>VLOOKUP(I179,'Bon de livraison'!J:K,2,FALSE)</f>
        <v>0</v>
      </c>
    </row>
    <row r="180" spans="2:10" x14ac:dyDescent="0.25">
      <c r="B180" s="20" t="e">
        <f>VLOOKUP(A180,'Bon de livraison'!$G$3:$H$630,2,FALSE)</f>
        <v>#N/A</v>
      </c>
      <c r="F180" s="47">
        <f>VLOOKUP(E180,'Bon de livraison'!M:N,2,FALSE)</f>
        <v>0</v>
      </c>
      <c r="J180" s="48">
        <f>VLOOKUP(I180,'Bon de livraison'!J:K,2,FALSE)</f>
        <v>0</v>
      </c>
    </row>
    <row r="181" spans="2:10" x14ac:dyDescent="0.25">
      <c r="B181" s="20" t="e">
        <f>VLOOKUP(A181,'Bon de livraison'!$G$3:$H$630,2,FALSE)</f>
        <v>#N/A</v>
      </c>
      <c r="F181" s="47">
        <f>VLOOKUP(E181,'Bon de livraison'!M:N,2,FALSE)</f>
        <v>0</v>
      </c>
      <c r="J181" s="48">
        <f>VLOOKUP(I181,'Bon de livraison'!J:K,2,FALSE)</f>
        <v>0</v>
      </c>
    </row>
    <row r="182" spans="2:10" x14ac:dyDescent="0.25">
      <c r="B182" s="20" t="e">
        <f>VLOOKUP(A182,'Bon de livraison'!$G$3:$H$630,2,FALSE)</f>
        <v>#N/A</v>
      </c>
      <c r="F182" s="47">
        <f>VLOOKUP(E182,'Bon de livraison'!M:N,2,FALSE)</f>
        <v>0</v>
      </c>
      <c r="J182" s="48">
        <f>VLOOKUP(I182,'Bon de livraison'!J:K,2,FALSE)</f>
        <v>0</v>
      </c>
    </row>
    <row r="183" spans="2:10" x14ac:dyDescent="0.25">
      <c r="B183" s="20" t="e">
        <f>VLOOKUP(A183,'Bon de livraison'!$G$3:$H$630,2,FALSE)</f>
        <v>#N/A</v>
      </c>
      <c r="F183" s="47">
        <f>VLOOKUP(E183,'Bon de livraison'!M:N,2,FALSE)</f>
        <v>0</v>
      </c>
      <c r="J183" s="48">
        <f>VLOOKUP(I183,'Bon de livraison'!J:K,2,FALSE)</f>
        <v>0</v>
      </c>
    </row>
    <row r="184" spans="2:10" x14ac:dyDescent="0.25">
      <c r="B184" s="20" t="e">
        <f>VLOOKUP(A184,'Bon de livraison'!$G$3:$H$630,2,FALSE)</f>
        <v>#N/A</v>
      </c>
      <c r="F184" s="47">
        <f>VLOOKUP(E184,'Bon de livraison'!M:N,2,FALSE)</f>
        <v>0</v>
      </c>
      <c r="J184" s="48">
        <f>VLOOKUP(I184,'Bon de livraison'!J:K,2,FALSE)</f>
        <v>0</v>
      </c>
    </row>
    <row r="185" spans="2:10" x14ac:dyDescent="0.25">
      <c r="B185" s="20" t="e">
        <f>VLOOKUP(A185,'Bon de livraison'!$G$3:$H$630,2,FALSE)</f>
        <v>#N/A</v>
      </c>
      <c r="F185" s="47">
        <f>VLOOKUP(E185,'Bon de livraison'!M:N,2,FALSE)</f>
        <v>0</v>
      </c>
      <c r="J185" s="48">
        <f>VLOOKUP(I185,'Bon de livraison'!J:K,2,FALSE)</f>
        <v>0</v>
      </c>
    </row>
    <row r="186" spans="2:10" x14ac:dyDescent="0.25">
      <c r="B186" s="20" t="e">
        <f>VLOOKUP(A186,'Bon de livraison'!$G$3:$H$630,2,FALSE)</f>
        <v>#N/A</v>
      </c>
      <c r="F186" s="47">
        <f>VLOOKUP(E186,'Bon de livraison'!M:N,2,FALSE)</f>
        <v>0</v>
      </c>
      <c r="J186" s="48">
        <f>VLOOKUP(I186,'Bon de livraison'!J:K,2,FALSE)</f>
        <v>0</v>
      </c>
    </row>
    <row r="187" spans="2:10" x14ac:dyDescent="0.25">
      <c r="B187" s="20" t="e">
        <f>VLOOKUP(A187,'Bon de livraison'!$G$3:$H$630,2,FALSE)</f>
        <v>#N/A</v>
      </c>
      <c r="F187" s="47">
        <f>VLOOKUP(E187,'Bon de livraison'!M:N,2,FALSE)</f>
        <v>0</v>
      </c>
      <c r="J187" s="48">
        <f>VLOOKUP(I187,'Bon de livraison'!J:K,2,FALSE)</f>
        <v>0</v>
      </c>
    </row>
    <row r="188" spans="2:10" x14ac:dyDescent="0.25">
      <c r="B188" s="20" t="e">
        <f>VLOOKUP(A188,'Bon de livraison'!$G$3:$H$630,2,FALSE)</f>
        <v>#N/A</v>
      </c>
      <c r="F188" s="47">
        <f>VLOOKUP(E188,'Bon de livraison'!M:N,2,FALSE)</f>
        <v>0</v>
      </c>
      <c r="J188" s="48">
        <f>VLOOKUP(I188,'Bon de livraison'!J:K,2,FALSE)</f>
        <v>0</v>
      </c>
    </row>
    <row r="189" spans="2:10" x14ac:dyDescent="0.25">
      <c r="B189" s="20" t="e">
        <f>VLOOKUP(A189,'Bon de livraison'!$G$3:$H$630,2,FALSE)</f>
        <v>#N/A</v>
      </c>
      <c r="F189" s="47">
        <f>VLOOKUP(E189,'Bon de livraison'!M:N,2,FALSE)</f>
        <v>0</v>
      </c>
      <c r="J189" s="48">
        <f>VLOOKUP(I189,'Bon de livraison'!J:K,2,FALSE)</f>
        <v>0</v>
      </c>
    </row>
    <row r="190" spans="2:10" x14ac:dyDescent="0.25">
      <c r="B190" s="20" t="e">
        <f>VLOOKUP(A190,'Bon de livraison'!$G$3:$H$630,2,FALSE)</f>
        <v>#N/A</v>
      </c>
      <c r="F190" s="47">
        <f>VLOOKUP(E190,'Bon de livraison'!M:N,2,FALSE)</f>
        <v>0</v>
      </c>
      <c r="J190" s="48">
        <f>VLOOKUP(I190,'Bon de livraison'!J:K,2,FALSE)</f>
        <v>0</v>
      </c>
    </row>
    <row r="191" spans="2:10" x14ac:dyDescent="0.25">
      <c r="B191" s="20" t="e">
        <f>VLOOKUP(A191,'Bon de livraison'!$G$3:$H$630,2,FALSE)</f>
        <v>#N/A</v>
      </c>
      <c r="F191" s="47">
        <f>VLOOKUP(E191,'Bon de livraison'!M:N,2,FALSE)</f>
        <v>0</v>
      </c>
      <c r="J191" s="48">
        <f>VLOOKUP(I191,'Bon de livraison'!J:K,2,FALSE)</f>
        <v>0</v>
      </c>
    </row>
    <row r="192" spans="2:10" x14ac:dyDescent="0.25">
      <c r="B192" s="20" t="e">
        <f>VLOOKUP(A192,'Bon de livraison'!$G$3:$H$630,2,FALSE)</f>
        <v>#N/A</v>
      </c>
      <c r="F192" s="47">
        <f>VLOOKUP(E192,'Bon de livraison'!M:N,2,FALSE)</f>
        <v>0</v>
      </c>
      <c r="J192" s="48">
        <f>VLOOKUP(I192,'Bon de livraison'!J:K,2,FALSE)</f>
        <v>0</v>
      </c>
    </row>
    <row r="193" spans="2:10" x14ac:dyDescent="0.25">
      <c r="B193" s="20" t="e">
        <f>VLOOKUP(A193,'Bon de livraison'!$G$3:$H$630,2,FALSE)</f>
        <v>#N/A</v>
      </c>
      <c r="F193" s="47">
        <f>VLOOKUP(E193,'Bon de livraison'!M:N,2,FALSE)</f>
        <v>0</v>
      </c>
      <c r="J193" s="48">
        <f>VLOOKUP(I193,'Bon de livraison'!J:K,2,FALSE)</f>
        <v>0</v>
      </c>
    </row>
    <row r="194" spans="2:10" x14ac:dyDescent="0.25">
      <c r="B194" s="20" t="e">
        <f>VLOOKUP(A194,'Bon de livraison'!$G$3:$H$630,2,FALSE)</f>
        <v>#N/A</v>
      </c>
      <c r="F194" s="47">
        <f>VLOOKUP(E194,'Bon de livraison'!M:N,2,FALSE)</f>
        <v>0</v>
      </c>
      <c r="J194" s="48">
        <f>VLOOKUP(I194,'Bon de livraison'!J:K,2,FALSE)</f>
        <v>0</v>
      </c>
    </row>
    <row r="195" spans="2:10" x14ac:dyDescent="0.25">
      <c r="B195" s="20" t="e">
        <f>VLOOKUP(A195,'Bon de livraison'!$G$3:$H$630,2,FALSE)</f>
        <v>#N/A</v>
      </c>
      <c r="F195" s="47">
        <f>VLOOKUP(E195,'Bon de livraison'!M:N,2,FALSE)</f>
        <v>0</v>
      </c>
      <c r="J195" s="48">
        <f>VLOOKUP(I195,'Bon de livraison'!J:K,2,FALSE)</f>
        <v>0</v>
      </c>
    </row>
    <row r="196" spans="2:10" x14ac:dyDescent="0.25">
      <c r="B196" s="20" t="e">
        <f>VLOOKUP(A196,'Bon de livraison'!$G$3:$H$630,2,FALSE)</f>
        <v>#N/A</v>
      </c>
      <c r="F196" s="47">
        <f>VLOOKUP(E196,'Bon de livraison'!M:N,2,FALSE)</f>
        <v>0</v>
      </c>
      <c r="J196" s="48">
        <f>VLOOKUP(I196,'Bon de livraison'!J:K,2,FALSE)</f>
        <v>0</v>
      </c>
    </row>
    <row r="197" spans="2:10" x14ac:dyDescent="0.25">
      <c r="B197" s="20" t="e">
        <f>VLOOKUP(A197,'Bon de livraison'!$G$3:$H$630,2,FALSE)</f>
        <v>#N/A</v>
      </c>
      <c r="F197" s="47">
        <f>VLOOKUP(E197,'Bon de livraison'!M:N,2,FALSE)</f>
        <v>0</v>
      </c>
      <c r="J197" s="48">
        <f>VLOOKUP(I197,'Bon de livraison'!J:K,2,FALSE)</f>
        <v>0</v>
      </c>
    </row>
    <row r="198" spans="2:10" x14ac:dyDescent="0.25">
      <c r="B198" s="20" t="e">
        <f>VLOOKUP(A198,'Bon de livraison'!$G$3:$H$630,2,FALSE)</f>
        <v>#N/A</v>
      </c>
      <c r="F198" s="47">
        <f>VLOOKUP(E198,'Bon de livraison'!M:N,2,FALSE)</f>
        <v>0</v>
      </c>
      <c r="J198" s="48">
        <f>VLOOKUP(I198,'Bon de livraison'!J:K,2,FALSE)</f>
        <v>0</v>
      </c>
    </row>
    <row r="199" spans="2:10" x14ac:dyDescent="0.25">
      <c r="B199" s="20" t="e">
        <f>VLOOKUP(A199,'Bon de livraison'!$G$3:$H$630,2,FALSE)</f>
        <v>#N/A</v>
      </c>
      <c r="F199" s="47">
        <f>VLOOKUP(E199,'Bon de livraison'!M:N,2,FALSE)</f>
        <v>0</v>
      </c>
      <c r="J199" s="48">
        <f>VLOOKUP(I199,'Bon de livraison'!J:K,2,FALSE)</f>
        <v>0</v>
      </c>
    </row>
    <row r="200" spans="2:10" x14ac:dyDescent="0.25">
      <c r="B200" s="20" t="e">
        <f>VLOOKUP(A200,'Bon de livraison'!$G$3:$H$630,2,FALSE)</f>
        <v>#N/A</v>
      </c>
      <c r="F200" s="47">
        <f>VLOOKUP(E200,'Bon de livraison'!M:N,2,FALSE)</f>
        <v>0</v>
      </c>
      <c r="J200" s="48">
        <f>VLOOKUP(I200,'Bon de livraison'!J:K,2,FALSE)</f>
        <v>0</v>
      </c>
    </row>
    <row r="201" spans="2:10" x14ac:dyDescent="0.25">
      <c r="B201" s="20" t="e">
        <f>VLOOKUP(A201,'Bon de livraison'!$G$3:$H$630,2,FALSE)</f>
        <v>#N/A</v>
      </c>
      <c r="F201" s="47">
        <f>VLOOKUP(E201,'Bon de livraison'!M:N,2,FALSE)</f>
        <v>0</v>
      </c>
      <c r="J201" s="48">
        <f>VLOOKUP(I201,'Bon de livraison'!J:K,2,FALSE)</f>
        <v>0</v>
      </c>
    </row>
    <row r="202" spans="2:10" x14ac:dyDescent="0.25">
      <c r="B202" s="20" t="e">
        <f>VLOOKUP(A202,'Bon de livraison'!$G$3:$H$630,2,FALSE)</f>
        <v>#N/A</v>
      </c>
      <c r="F202" s="47">
        <f>VLOOKUP(E202,'Bon de livraison'!M:N,2,FALSE)</f>
        <v>0</v>
      </c>
      <c r="J202" s="48">
        <f>VLOOKUP(I202,'Bon de livraison'!J:K,2,FALSE)</f>
        <v>0</v>
      </c>
    </row>
    <row r="203" spans="2:10" x14ac:dyDescent="0.25">
      <c r="B203" s="20" t="e">
        <f>VLOOKUP(A203,'Bon de livraison'!$G$3:$H$630,2,FALSE)</f>
        <v>#N/A</v>
      </c>
      <c r="F203" s="47">
        <f>VLOOKUP(E203,'Bon de livraison'!M:N,2,FALSE)</f>
        <v>0</v>
      </c>
      <c r="J203" s="48">
        <f>VLOOKUP(I203,'Bon de livraison'!J:K,2,FALSE)</f>
        <v>0</v>
      </c>
    </row>
    <row r="204" spans="2:10" x14ac:dyDescent="0.25">
      <c r="B204" s="20" t="e">
        <f>VLOOKUP(A204,'Bon de livraison'!$G$3:$H$630,2,FALSE)</f>
        <v>#N/A</v>
      </c>
      <c r="F204" s="47">
        <f>VLOOKUP(E204,'Bon de livraison'!M:N,2,FALSE)</f>
        <v>0</v>
      </c>
      <c r="J204" s="48">
        <f>VLOOKUP(I204,'Bon de livraison'!J:K,2,FALSE)</f>
        <v>0</v>
      </c>
    </row>
    <row r="205" spans="2:10" x14ac:dyDescent="0.25">
      <c r="B205" s="20" t="e">
        <f>VLOOKUP(A205,'Bon de livraison'!$G$3:$H$630,2,FALSE)</f>
        <v>#N/A</v>
      </c>
      <c r="F205" s="47">
        <f>VLOOKUP(E205,'Bon de livraison'!M:N,2,FALSE)</f>
        <v>0</v>
      </c>
      <c r="J205" s="48">
        <f>VLOOKUP(I205,'Bon de livraison'!J:K,2,FALSE)</f>
        <v>0</v>
      </c>
    </row>
    <row r="206" spans="2:10" x14ac:dyDescent="0.25">
      <c r="B206" s="20" t="e">
        <f>VLOOKUP(A206,'Bon de livraison'!$G$3:$H$630,2,FALSE)</f>
        <v>#N/A</v>
      </c>
      <c r="F206" s="47">
        <f>VLOOKUP(E206,'Bon de livraison'!M:N,2,FALSE)</f>
        <v>0</v>
      </c>
      <c r="J206" s="48">
        <f>VLOOKUP(I206,'Bon de livraison'!J:K,2,FALSE)</f>
        <v>0</v>
      </c>
    </row>
    <row r="207" spans="2:10" x14ac:dyDescent="0.25">
      <c r="B207" s="20" t="e">
        <f>VLOOKUP(A207,'Bon de livraison'!$G$3:$H$630,2,FALSE)</f>
        <v>#N/A</v>
      </c>
      <c r="F207" s="47">
        <f>VLOOKUP(E207,'Bon de livraison'!M:N,2,FALSE)</f>
        <v>0</v>
      </c>
      <c r="J207" s="48">
        <f>VLOOKUP(I207,'Bon de livraison'!J:K,2,FALSE)</f>
        <v>0</v>
      </c>
    </row>
    <row r="208" spans="2:10" x14ac:dyDescent="0.25">
      <c r="B208" s="20" t="e">
        <f>VLOOKUP(A208,'Bon de livraison'!$G$3:$H$630,2,FALSE)</f>
        <v>#N/A</v>
      </c>
      <c r="F208" s="47">
        <f>VLOOKUP(E208,'Bon de livraison'!M:N,2,FALSE)</f>
        <v>0</v>
      </c>
      <c r="J208" s="48">
        <f>VLOOKUP(I208,'Bon de livraison'!J:K,2,FALSE)</f>
        <v>0</v>
      </c>
    </row>
    <row r="209" spans="2:10" x14ac:dyDescent="0.25">
      <c r="B209" s="20" t="e">
        <f>VLOOKUP(A209,'Bon de livraison'!$G$3:$H$630,2,FALSE)</f>
        <v>#N/A</v>
      </c>
      <c r="F209" s="47">
        <f>VLOOKUP(E209,'Bon de livraison'!M:N,2,FALSE)</f>
        <v>0</v>
      </c>
      <c r="J209" s="48">
        <f>VLOOKUP(I209,'Bon de livraison'!J:K,2,FALSE)</f>
        <v>0</v>
      </c>
    </row>
    <row r="210" spans="2:10" x14ac:dyDescent="0.25">
      <c r="B210" s="20" t="e">
        <f>VLOOKUP(A210,'Bon de livraison'!$G$3:$H$630,2,FALSE)</f>
        <v>#N/A</v>
      </c>
      <c r="F210" s="47">
        <f>VLOOKUP(E210,'Bon de livraison'!M:N,2,FALSE)</f>
        <v>0</v>
      </c>
      <c r="J210" s="48">
        <f>VLOOKUP(I210,'Bon de livraison'!J:K,2,FALSE)</f>
        <v>0</v>
      </c>
    </row>
    <row r="211" spans="2:10" x14ac:dyDescent="0.25">
      <c r="B211" s="20" t="e">
        <f>VLOOKUP(A211,'Bon de livraison'!$G$3:$H$630,2,FALSE)</f>
        <v>#N/A</v>
      </c>
      <c r="F211" s="47">
        <f>VLOOKUP(E211,'Bon de livraison'!M:N,2,FALSE)</f>
        <v>0</v>
      </c>
      <c r="J211" s="48">
        <f>VLOOKUP(I211,'Bon de livraison'!J:K,2,FALSE)</f>
        <v>0</v>
      </c>
    </row>
    <row r="212" spans="2:10" x14ac:dyDescent="0.25">
      <c r="B212" s="20" t="e">
        <f>VLOOKUP(A212,'Bon de livraison'!$G$3:$H$630,2,FALSE)</f>
        <v>#N/A</v>
      </c>
      <c r="F212" s="47">
        <f>VLOOKUP(E212,'Bon de livraison'!M:N,2,FALSE)</f>
        <v>0</v>
      </c>
      <c r="J212" s="48">
        <f>VLOOKUP(I212,'Bon de livraison'!J:K,2,FALSE)</f>
        <v>0</v>
      </c>
    </row>
    <row r="213" spans="2:10" x14ac:dyDescent="0.25">
      <c r="B213" s="20" t="e">
        <f>VLOOKUP(A213,'Bon de livraison'!$G$3:$H$630,2,FALSE)</f>
        <v>#N/A</v>
      </c>
      <c r="F213" s="47">
        <f>VLOOKUP(E213,'Bon de livraison'!M:N,2,FALSE)</f>
        <v>0</v>
      </c>
      <c r="J213" s="48">
        <f>VLOOKUP(I213,'Bon de livraison'!J:K,2,FALSE)</f>
        <v>0</v>
      </c>
    </row>
    <row r="214" spans="2:10" x14ac:dyDescent="0.25">
      <c r="B214" s="20" t="e">
        <f>VLOOKUP(A214,'Bon de livraison'!$G$3:$H$630,2,FALSE)</f>
        <v>#N/A</v>
      </c>
      <c r="F214" s="47">
        <f>VLOOKUP(E214,'Bon de livraison'!M:N,2,FALSE)</f>
        <v>0</v>
      </c>
      <c r="J214" s="48">
        <f>VLOOKUP(I214,'Bon de livraison'!J:K,2,FALSE)</f>
        <v>0</v>
      </c>
    </row>
    <row r="215" spans="2:10" x14ac:dyDescent="0.25">
      <c r="B215" s="20" t="e">
        <f>VLOOKUP(A215,'Bon de livraison'!$G$3:$H$630,2,FALSE)</f>
        <v>#N/A</v>
      </c>
      <c r="F215" s="47">
        <f>VLOOKUP(E215,'Bon de livraison'!M:N,2,FALSE)</f>
        <v>0</v>
      </c>
      <c r="J215" s="48">
        <f>VLOOKUP(I215,'Bon de livraison'!J:K,2,FALSE)</f>
        <v>0</v>
      </c>
    </row>
    <row r="216" spans="2:10" x14ac:dyDescent="0.25">
      <c r="B216" s="20" t="e">
        <f>VLOOKUP(A216,'Bon de livraison'!$G$3:$H$630,2,FALSE)</f>
        <v>#N/A</v>
      </c>
      <c r="F216" s="47">
        <f>VLOOKUP(E216,'Bon de livraison'!M:N,2,FALSE)</f>
        <v>0</v>
      </c>
      <c r="J216" s="48">
        <f>VLOOKUP(I216,'Bon de livraison'!J:K,2,FALSE)</f>
        <v>0</v>
      </c>
    </row>
    <row r="217" spans="2:10" x14ac:dyDescent="0.25">
      <c r="B217" s="20" t="e">
        <f>VLOOKUP(A217,'Bon de livraison'!$G$3:$H$630,2,FALSE)</f>
        <v>#N/A</v>
      </c>
      <c r="F217" s="47">
        <f>VLOOKUP(E217,'Bon de livraison'!M:N,2,FALSE)</f>
        <v>0</v>
      </c>
      <c r="J217" s="48">
        <f>VLOOKUP(I217,'Bon de livraison'!J:K,2,FALSE)</f>
        <v>0</v>
      </c>
    </row>
    <row r="218" spans="2:10" x14ac:dyDescent="0.25">
      <c r="B218" s="20" t="e">
        <f>VLOOKUP(A218,'Bon de livraison'!$G$3:$H$630,2,FALSE)</f>
        <v>#N/A</v>
      </c>
      <c r="F218" s="47">
        <f>VLOOKUP(E218,'Bon de livraison'!M:N,2,FALSE)</f>
        <v>0</v>
      </c>
      <c r="J218" s="48">
        <f>VLOOKUP(I218,'Bon de livraison'!J:K,2,FALSE)</f>
        <v>0</v>
      </c>
    </row>
    <row r="219" spans="2:10" x14ac:dyDescent="0.25">
      <c r="B219" s="20" t="e">
        <f>VLOOKUP(A219,'Bon de livraison'!$G$3:$H$630,2,FALSE)</f>
        <v>#N/A</v>
      </c>
      <c r="F219" s="47">
        <f>VLOOKUP(E219,'Bon de livraison'!M:N,2,FALSE)</f>
        <v>0</v>
      </c>
      <c r="J219" s="48">
        <f>VLOOKUP(I219,'Bon de livraison'!J:K,2,FALSE)</f>
        <v>0</v>
      </c>
    </row>
    <row r="220" spans="2:10" x14ac:dyDescent="0.25">
      <c r="B220" s="20" t="e">
        <f>VLOOKUP(A220,'Bon de livraison'!$G$3:$H$630,2,FALSE)</f>
        <v>#N/A</v>
      </c>
      <c r="F220" s="47">
        <f>VLOOKUP(E220,'Bon de livraison'!M:N,2,FALSE)</f>
        <v>0</v>
      </c>
      <c r="J220" s="48">
        <f>VLOOKUP(I220,'Bon de livraison'!J:K,2,FALSE)</f>
        <v>0</v>
      </c>
    </row>
    <row r="221" spans="2:10" x14ac:dyDescent="0.25">
      <c r="B221" s="20" t="e">
        <f>VLOOKUP(A221,'Bon de livraison'!$G$3:$H$630,2,FALSE)</f>
        <v>#N/A</v>
      </c>
      <c r="F221" s="47">
        <f>VLOOKUP(E221,'Bon de livraison'!M:N,2,FALSE)</f>
        <v>0</v>
      </c>
      <c r="J221" s="48">
        <f>VLOOKUP(I221,'Bon de livraison'!J:K,2,FALSE)</f>
        <v>0</v>
      </c>
    </row>
    <row r="222" spans="2:10" x14ac:dyDescent="0.25">
      <c r="B222" s="20" t="e">
        <f>VLOOKUP(A222,'Bon de livraison'!$G$3:$H$630,2,FALSE)</f>
        <v>#N/A</v>
      </c>
      <c r="F222" s="47">
        <f>VLOOKUP(E222,'Bon de livraison'!M:N,2,FALSE)</f>
        <v>0</v>
      </c>
      <c r="J222" s="48">
        <f>VLOOKUP(I222,'Bon de livraison'!J:K,2,FALSE)</f>
        <v>0</v>
      </c>
    </row>
    <row r="223" spans="2:10" x14ac:dyDescent="0.25">
      <c r="B223" s="20" t="e">
        <f>VLOOKUP(A223,'Bon de livraison'!$G$3:$H$630,2,FALSE)</f>
        <v>#N/A</v>
      </c>
      <c r="F223" s="47">
        <f>VLOOKUP(E223,'Bon de livraison'!M:N,2,FALSE)</f>
        <v>0</v>
      </c>
      <c r="J223" s="48">
        <f>VLOOKUP(I223,'Bon de livraison'!J:K,2,FALSE)</f>
        <v>0</v>
      </c>
    </row>
    <row r="224" spans="2:10" x14ac:dyDescent="0.25">
      <c r="B224" s="20" t="e">
        <f>VLOOKUP(A224,'Bon de livraison'!$G$3:$H$630,2,FALSE)</f>
        <v>#N/A</v>
      </c>
      <c r="F224" s="47">
        <f>VLOOKUP(E224,'Bon de livraison'!M:N,2,FALSE)</f>
        <v>0</v>
      </c>
      <c r="J224" s="48">
        <f>VLOOKUP(I224,'Bon de livraison'!J:K,2,FALSE)</f>
        <v>0</v>
      </c>
    </row>
    <row r="225" spans="2:10" x14ac:dyDescent="0.25">
      <c r="B225" s="20" t="e">
        <f>VLOOKUP(A225,'Bon de livraison'!$G$3:$H$630,2,FALSE)</f>
        <v>#N/A</v>
      </c>
      <c r="F225" s="47">
        <f>VLOOKUP(E225,'Bon de livraison'!M:N,2,FALSE)</f>
        <v>0</v>
      </c>
      <c r="J225" s="48">
        <f>VLOOKUP(I225,'Bon de livraison'!J:K,2,FALSE)</f>
        <v>0</v>
      </c>
    </row>
    <row r="226" spans="2:10" x14ac:dyDescent="0.25">
      <c r="B226" s="20" t="e">
        <f>VLOOKUP(A226,'Bon de livraison'!$G$3:$H$630,2,FALSE)</f>
        <v>#N/A</v>
      </c>
      <c r="F226" s="47">
        <f>VLOOKUP(E226,'Bon de livraison'!M:N,2,FALSE)</f>
        <v>0</v>
      </c>
      <c r="J226" s="48">
        <f>VLOOKUP(I226,'Bon de livraison'!J:K,2,FALSE)</f>
        <v>0</v>
      </c>
    </row>
    <row r="227" spans="2:10" x14ac:dyDescent="0.25">
      <c r="B227" s="20" t="e">
        <f>VLOOKUP(A227,'Bon de livraison'!$G$3:$H$630,2,FALSE)</f>
        <v>#N/A</v>
      </c>
      <c r="F227" s="47">
        <f>VLOOKUP(E227,'Bon de livraison'!M:N,2,FALSE)</f>
        <v>0</v>
      </c>
      <c r="J227" s="48">
        <f>VLOOKUP(I227,'Bon de livraison'!J:K,2,FALSE)</f>
        <v>0</v>
      </c>
    </row>
    <row r="228" spans="2:10" x14ac:dyDescent="0.25">
      <c r="B228" s="20" t="e">
        <f>VLOOKUP(A228,'Bon de livraison'!$G$3:$H$630,2,FALSE)</f>
        <v>#N/A</v>
      </c>
      <c r="F228" s="47">
        <f>VLOOKUP(E228,'Bon de livraison'!M:N,2,FALSE)</f>
        <v>0</v>
      </c>
      <c r="J228" s="48">
        <f>VLOOKUP(I228,'Bon de livraison'!J:K,2,FALSE)</f>
        <v>0</v>
      </c>
    </row>
    <row r="229" spans="2:10" x14ac:dyDescent="0.25">
      <c r="B229" s="20" t="e">
        <f>VLOOKUP(A229,'Bon de livraison'!$G$3:$H$630,2,FALSE)</f>
        <v>#N/A</v>
      </c>
      <c r="F229" s="47">
        <f>VLOOKUP(E229,'Bon de livraison'!M:N,2,FALSE)</f>
        <v>0</v>
      </c>
      <c r="J229" s="48">
        <f>VLOOKUP(I229,'Bon de livraison'!J:K,2,FALSE)</f>
        <v>0</v>
      </c>
    </row>
    <row r="230" spans="2:10" x14ac:dyDescent="0.25">
      <c r="B230" s="20" t="e">
        <f>VLOOKUP(A230,'Bon de livraison'!$G$3:$H$630,2,FALSE)</f>
        <v>#N/A</v>
      </c>
      <c r="F230" s="47">
        <f>VLOOKUP(E230,'Bon de livraison'!M:N,2,FALSE)</f>
        <v>0</v>
      </c>
      <c r="J230" s="48">
        <f>VLOOKUP(I230,'Bon de livraison'!J:K,2,FALSE)</f>
        <v>0</v>
      </c>
    </row>
    <row r="231" spans="2:10" x14ac:dyDescent="0.25">
      <c r="B231" s="20" t="e">
        <f>VLOOKUP(A231,'Bon de livraison'!$G$3:$H$630,2,FALSE)</f>
        <v>#N/A</v>
      </c>
      <c r="F231" s="47">
        <f>VLOOKUP(E231,'Bon de livraison'!M:N,2,FALSE)</f>
        <v>0</v>
      </c>
      <c r="J231" s="48">
        <f>VLOOKUP(I231,'Bon de livraison'!J:K,2,FALSE)</f>
        <v>0</v>
      </c>
    </row>
    <row r="232" spans="2:10" x14ac:dyDescent="0.25">
      <c r="B232" s="20" t="e">
        <f>VLOOKUP(A232,'Bon de livraison'!$G$3:$H$630,2,FALSE)</f>
        <v>#N/A</v>
      </c>
      <c r="F232" s="47">
        <f>VLOOKUP(E232,'Bon de livraison'!M:N,2,FALSE)</f>
        <v>0</v>
      </c>
      <c r="J232" s="48">
        <f>VLOOKUP(I232,'Bon de livraison'!J:K,2,FALSE)</f>
        <v>0</v>
      </c>
    </row>
    <row r="233" spans="2:10" x14ac:dyDescent="0.25">
      <c r="B233" s="20" t="e">
        <f>VLOOKUP(A233,'Bon de livraison'!$G$3:$H$630,2,FALSE)</f>
        <v>#N/A</v>
      </c>
      <c r="F233" s="47">
        <f>VLOOKUP(E233,'Bon de livraison'!M:N,2,FALSE)</f>
        <v>0</v>
      </c>
      <c r="J233" s="48">
        <f>VLOOKUP(I233,'Bon de livraison'!J:K,2,FALSE)</f>
        <v>0</v>
      </c>
    </row>
    <row r="234" spans="2:10" x14ac:dyDescent="0.25">
      <c r="B234" s="20" t="e">
        <f>VLOOKUP(A234,'Bon de livraison'!$G$3:$H$630,2,FALSE)</f>
        <v>#N/A</v>
      </c>
      <c r="F234" s="47">
        <f>VLOOKUP(E234,'Bon de livraison'!M:N,2,FALSE)</f>
        <v>0</v>
      </c>
      <c r="J234" s="48">
        <f>VLOOKUP(I234,'Bon de livraison'!J:K,2,FALSE)</f>
        <v>0</v>
      </c>
    </row>
    <row r="235" spans="2:10" x14ac:dyDescent="0.25">
      <c r="B235" s="20" t="e">
        <f>VLOOKUP(A235,'Bon de livraison'!$G$3:$H$630,2,FALSE)</f>
        <v>#N/A</v>
      </c>
      <c r="F235" s="47">
        <f>VLOOKUP(E235,'Bon de livraison'!M:N,2,FALSE)</f>
        <v>0</v>
      </c>
      <c r="J235" s="48">
        <f>VLOOKUP(I235,'Bon de livraison'!J:K,2,FALSE)</f>
        <v>0</v>
      </c>
    </row>
    <row r="236" spans="2:10" x14ac:dyDescent="0.25">
      <c r="B236" s="20" t="e">
        <f>VLOOKUP(A236,'Bon de livraison'!$G$3:$H$630,2,FALSE)</f>
        <v>#N/A</v>
      </c>
      <c r="F236" s="47">
        <f>VLOOKUP(E236,'Bon de livraison'!M:N,2,FALSE)</f>
        <v>0</v>
      </c>
      <c r="J236" s="48">
        <f>VLOOKUP(I236,'Bon de livraison'!J:K,2,FALSE)</f>
        <v>0</v>
      </c>
    </row>
    <row r="237" spans="2:10" x14ac:dyDescent="0.25">
      <c r="B237" s="20" t="e">
        <f>VLOOKUP(A237,'Bon de livraison'!$G$3:$H$630,2,FALSE)</f>
        <v>#N/A</v>
      </c>
      <c r="F237" s="47">
        <f>VLOOKUP(E237,'Bon de livraison'!M:N,2,FALSE)</f>
        <v>0</v>
      </c>
      <c r="J237" s="48">
        <f>VLOOKUP(I237,'Bon de livraison'!J:K,2,FALSE)</f>
        <v>0</v>
      </c>
    </row>
    <row r="238" spans="2:10" x14ac:dyDescent="0.25">
      <c r="B238" s="20" t="e">
        <f>VLOOKUP(A238,'Bon de livraison'!$G$3:$H$630,2,FALSE)</f>
        <v>#N/A</v>
      </c>
      <c r="F238" s="47">
        <f>VLOOKUP(E238,'Bon de livraison'!M:N,2,FALSE)</f>
        <v>0</v>
      </c>
      <c r="J238" s="48">
        <f>VLOOKUP(I238,'Bon de livraison'!J:K,2,FALSE)</f>
        <v>0</v>
      </c>
    </row>
    <row r="239" spans="2:10" x14ac:dyDescent="0.25">
      <c r="B239" s="20" t="e">
        <f>VLOOKUP(A239,'Bon de livraison'!$G$3:$H$630,2,FALSE)</f>
        <v>#N/A</v>
      </c>
      <c r="F239" s="47">
        <f>VLOOKUP(E239,'Bon de livraison'!M:N,2,FALSE)</f>
        <v>0</v>
      </c>
      <c r="J239" s="48">
        <f>VLOOKUP(I239,'Bon de livraison'!J:K,2,FALSE)</f>
        <v>0</v>
      </c>
    </row>
    <row r="240" spans="2:10" x14ac:dyDescent="0.25">
      <c r="B240" s="20" t="e">
        <f>VLOOKUP(A240,'Bon de livraison'!$G$3:$H$630,2,FALSE)</f>
        <v>#N/A</v>
      </c>
      <c r="F240" s="47">
        <f>VLOOKUP(E240,'Bon de livraison'!M:N,2,FALSE)</f>
        <v>0</v>
      </c>
      <c r="J240" s="48">
        <f>VLOOKUP(I240,'Bon de livraison'!J:K,2,FALSE)</f>
        <v>0</v>
      </c>
    </row>
    <row r="241" spans="2:10" x14ac:dyDescent="0.25">
      <c r="B241" s="20" t="e">
        <f>VLOOKUP(A241,'Bon de livraison'!$G$3:$H$630,2,FALSE)</f>
        <v>#N/A</v>
      </c>
      <c r="F241" s="47">
        <f>VLOOKUP(E241,'Bon de livraison'!M:N,2,FALSE)</f>
        <v>0</v>
      </c>
      <c r="J241" s="48">
        <f>VLOOKUP(I241,'Bon de livraison'!J:K,2,FALSE)</f>
        <v>0</v>
      </c>
    </row>
    <row r="242" spans="2:10" x14ac:dyDescent="0.25">
      <c r="B242" s="20" t="e">
        <f>VLOOKUP(A242,'Bon de livraison'!$G$3:$H$630,2,FALSE)</f>
        <v>#N/A</v>
      </c>
      <c r="F242" s="47">
        <f>VLOOKUP(E242,'Bon de livraison'!M:N,2,FALSE)</f>
        <v>0</v>
      </c>
      <c r="J242" s="48">
        <f>VLOOKUP(I242,'Bon de livraison'!J:K,2,FALSE)</f>
        <v>0</v>
      </c>
    </row>
    <row r="243" spans="2:10" x14ac:dyDescent="0.25">
      <c r="B243" s="20" t="e">
        <f>VLOOKUP(A243,'Bon de livraison'!$G$3:$H$630,2,FALSE)</f>
        <v>#N/A</v>
      </c>
      <c r="F243" s="47">
        <f>VLOOKUP(E243,'Bon de livraison'!M:N,2,FALSE)</f>
        <v>0</v>
      </c>
      <c r="J243" s="48">
        <f>VLOOKUP(I243,'Bon de livraison'!J:K,2,FALSE)</f>
        <v>0</v>
      </c>
    </row>
    <row r="244" spans="2:10" x14ac:dyDescent="0.25">
      <c r="B244" s="20" t="e">
        <f>VLOOKUP(A244,'Bon de livraison'!$G$3:$H$630,2,FALSE)</f>
        <v>#N/A</v>
      </c>
      <c r="F244" s="47">
        <f>VLOOKUP(E244,'Bon de livraison'!M:N,2,FALSE)</f>
        <v>0</v>
      </c>
      <c r="J244" s="48">
        <f>VLOOKUP(I244,'Bon de livraison'!J:K,2,FALSE)</f>
        <v>0</v>
      </c>
    </row>
    <row r="245" spans="2:10" x14ac:dyDescent="0.25">
      <c r="B245" s="20" t="e">
        <f>VLOOKUP(A245,'Bon de livraison'!$G$3:$H$630,2,FALSE)</f>
        <v>#N/A</v>
      </c>
      <c r="F245" s="47">
        <f>VLOOKUP(E245,'Bon de livraison'!M:N,2,FALSE)</f>
        <v>0</v>
      </c>
      <c r="J245" s="48">
        <f>VLOOKUP(I245,'Bon de livraison'!J:K,2,FALSE)</f>
        <v>0</v>
      </c>
    </row>
    <row r="246" spans="2:10" x14ac:dyDescent="0.25">
      <c r="B246" s="20" t="e">
        <f>VLOOKUP(A246,'Bon de livraison'!$G$3:$H$630,2,FALSE)</f>
        <v>#N/A</v>
      </c>
      <c r="F246" s="47">
        <f>VLOOKUP(E246,'Bon de livraison'!M:N,2,FALSE)</f>
        <v>0</v>
      </c>
      <c r="J246" s="48">
        <f>VLOOKUP(I246,'Bon de livraison'!J:K,2,FALSE)</f>
        <v>0</v>
      </c>
    </row>
    <row r="247" spans="2:10" x14ac:dyDescent="0.25">
      <c r="B247" s="20" t="e">
        <f>VLOOKUP(A247,'Bon de livraison'!$G$3:$H$630,2,FALSE)</f>
        <v>#N/A</v>
      </c>
      <c r="F247" s="47">
        <f>VLOOKUP(E247,'Bon de livraison'!M:N,2,FALSE)</f>
        <v>0</v>
      </c>
      <c r="J247" s="48">
        <f>VLOOKUP(I247,'Bon de livraison'!J:K,2,FALSE)</f>
        <v>0</v>
      </c>
    </row>
    <row r="248" spans="2:10" x14ac:dyDescent="0.25">
      <c r="B248" s="20" t="e">
        <f>VLOOKUP(A248,'Bon de livraison'!$G$3:$H$630,2,FALSE)</f>
        <v>#N/A</v>
      </c>
      <c r="F248" s="47">
        <f>VLOOKUP(E248,'Bon de livraison'!M:N,2,FALSE)</f>
        <v>0</v>
      </c>
      <c r="J248" s="48">
        <f>VLOOKUP(I248,'Bon de livraison'!J:K,2,FALSE)</f>
        <v>0</v>
      </c>
    </row>
    <row r="249" spans="2:10" x14ac:dyDescent="0.25">
      <c r="B249" s="20" t="e">
        <f>VLOOKUP(A249,'Bon de livraison'!$G$3:$H$630,2,FALSE)</f>
        <v>#N/A</v>
      </c>
      <c r="F249" s="47">
        <f>VLOOKUP(E249,'Bon de livraison'!M:N,2,FALSE)</f>
        <v>0</v>
      </c>
      <c r="J249" s="48">
        <f>VLOOKUP(I249,'Bon de livraison'!J:K,2,FALSE)</f>
        <v>0</v>
      </c>
    </row>
    <row r="250" spans="2:10" x14ac:dyDescent="0.25">
      <c r="B250" s="20" t="e">
        <f>VLOOKUP(A250,'Bon de livraison'!$G$3:$H$630,2,FALSE)</f>
        <v>#N/A</v>
      </c>
      <c r="F250" s="47">
        <f>VLOOKUP(E250,'Bon de livraison'!M:N,2,FALSE)</f>
        <v>0</v>
      </c>
      <c r="J250" s="48">
        <f>VLOOKUP(I250,'Bon de livraison'!J:K,2,FALSE)</f>
        <v>0</v>
      </c>
    </row>
    <row r="251" spans="2:10" x14ac:dyDescent="0.25">
      <c r="B251" s="20" t="e">
        <f>VLOOKUP(A251,'Bon de livraison'!$G$3:$H$630,2,FALSE)</f>
        <v>#N/A</v>
      </c>
      <c r="F251" s="47">
        <f>VLOOKUP(E251,'Bon de livraison'!M:N,2,FALSE)</f>
        <v>0</v>
      </c>
      <c r="J251" s="48">
        <f>VLOOKUP(I251,'Bon de livraison'!J:K,2,FALSE)</f>
        <v>0</v>
      </c>
    </row>
    <row r="252" spans="2:10" x14ac:dyDescent="0.25">
      <c r="B252" s="20" t="e">
        <f>VLOOKUP(A252,'Bon de livraison'!$G$3:$H$630,2,FALSE)</f>
        <v>#N/A</v>
      </c>
      <c r="F252" s="47">
        <f>VLOOKUP(E252,'Bon de livraison'!M:N,2,FALSE)</f>
        <v>0</v>
      </c>
      <c r="J252" s="48">
        <f>VLOOKUP(I252,'Bon de livraison'!J:K,2,FALSE)</f>
        <v>0</v>
      </c>
    </row>
    <row r="253" spans="2:10" x14ac:dyDescent="0.25">
      <c r="B253" s="20" t="e">
        <f>VLOOKUP(A253,'Bon de livraison'!$G$3:$H$630,2,FALSE)</f>
        <v>#N/A</v>
      </c>
      <c r="F253" s="47">
        <f>VLOOKUP(E253,'Bon de livraison'!M:N,2,FALSE)</f>
        <v>0</v>
      </c>
      <c r="J253" s="48">
        <f>VLOOKUP(I253,'Bon de livraison'!J:K,2,FALSE)</f>
        <v>0</v>
      </c>
    </row>
    <row r="254" spans="2:10" x14ac:dyDescent="0.25">
      <c r="B254" s="20" t="e">
        <f>VLOOKUP(A254,'Bon de livraison'!$G$3:$H$630,2,FALSE)</f>
        <v>#N/A</v>
      </c>
      <c r="F254" s="47">
        <f>VLOOKUP(E254,'Bon de livraison'!M:N,2,FALSE)</f>
        <v>0</v>
      </c>
      <c r="J254" s="48">
        <f>VLOOKUP(I254,'Bon de livraison'!J:K,2,FALSE)</f>
        <v>0</v>
      </c>
    </row>
    <row r="255" spans="2:10" x14ac:dyDescent="0.25">
      <c r="B255" s="20" t="e">
        <f>VLOOKUP(A255,'Bon de livraison'!$G$3:$H$630,2,FALSE)</f>
        <v>#N/A</v>
      </c>
      <c r="F255" s="47">
        <f>VLOOKUP(E255,'Bon de livraison'!M:N,2,FALSE)</f>
        <v>0</v>
      </c>
      <c r="J255" s="48">
        <f>VLOOKUP(I255,'Bon de livraison'!J:K,2,FALSE)</f>
        <v>0</v>
      </c>
    </row>
    <row r="256" spans="2:10" x14ac:dyDescent="0.25">
      <c r="B256" s="20" t="e">
        <f>VLOOKUP(A256,'Bon de livraison'!$G$3:$H$630,2,FALSE)</f>
        <v>#N/A</v>
      </c>
      <c r="F256" s="47">
        <f>VLOOKUP(E256,'Bon de livraison'!M:N,2,FALSE)</f>
        <v>0</v>
      </c>
      <c r="J256" s="48">
        <f>VLOOKUP(I256,'Bon de livraison'!J:K,2,FALSE)</f>
        <v>0</v>
      </c>
    </row>
    <row r="257" spans="2:10" x14ac:dyDescent="0.25">
      <c r="B257" s="20" t="e">
        <f>VLOOKUP(A257,'Bon de livraison'!$G$3:$H$630,2,FALSE)</f>
        <v>#N/A</v>
      </c>
      <c r="F257" s="47">
        <f>VLOOKUP(E257,'Bon de livraison'!M:N,2,FALSE)</f>
        <v>0</v>
      </c>
      <c r="J257" s="48">
        <f>VLOOKUP(I257,'Bon de livraison'!J:K,2,FALSE)</f>
        <v>0</v>
      </c>
    </row>
    <row r="258" spans="2:10" x14ac:dyDescent="0.25">
      <c r="B258" s="20" t="e">
        <f>VLOOKUP(A258,'Bon de livraison'!$G$3:$H$630,2,FALSE)</f>
        <v>#N/A</v>
      </c>
      <c r="F258" s="47">
        <f>VLOOKUP(E258,'Bon de livraison'!M:N,2,FALSE)</f>
        <v>0</v>
      </c>
      <c r="J258" s="48">
        <f>VLOOKUP(I258,'Bon de livraison'!J:K,2,FALSE)</f>
        <v>0</v>
      </c>
    </row>
    <row r="259" spans="2:10" x14ac:dyDescent="0.25">
      <c r="B259" s="20" t="e">
        <f>VLOOKUP(A259,'Bon de livraison'!$G$3:$H$630,2,FALSE)</f>
        <v>#N/A</v>
      </c>
      <c r="F259" s="47">
        <f>VLOOKUP(E259,'Bon de livraison'!M:N,2,FALSE)</f>
        <v>0</v>
      </c>
      <c r="J259" s="48">
        <f>VLOOKUP(I259,'Bon de livraison'!J:K,2,FALSE)</f>
        <v>0</v>
      </c>
    </row>
    <row r="260" spans="2:10" x14ac:dyDescent="0.25">
      <c r="B260" s="20" t="e">
        <f>VLOOKUP(A260,'Bon de livraison'!$G$3:$H$630,2,FALSE)</f>
        <v>#N/A</v>
      </c>
      <c r="F260" s="47">
        <f>VLOOKUP(E260,'Bon de livraison'!M:N,2,FALSE)</f>
        <v>0</v>
      </c>
      <c r="J260" s="48">
        <f>VLOOKUP(I260,'Bon de livraison'!J:K,2,FALSE)</f>
        <v>0</v>
      </c>
    </row>
    <row r="261" spans="2:10" x14ac:dyDescent="0.25">
      <c r="B261" s="20" t="e">
        <f>VLOOKUP(A261,'Bon de livraison'!$G$3:$H$630,2,FALSE)</f>
        <v>#N/A</v>
      </c>
      <c r="F261" s="47">
        <f>VLOOKUP(E261,'Bon de livraison'!M:N,2,FALSE)</f>
        <v>0</v>
      </c>
      <c r="J261" s="48">
        <f>VLOOKUP(I261,'Bon de livraison'!J:K,2,FALSE)</f>
        <v>0</v>
      </c>
    </row>
    <row r="262" spans="2:10" x14ac:dyDescent="0.25">
      <c r="B262" s="20" t="e">
        <f>VLOOKUP(A262,'Bon de livraison'!$G$3:$H$630,2,FALSE)</f>
        <v>#N/A</v>
      </c>
      <c r="F262" s="47">
        <f>VLOOKUP(E262,'Bon de livraison'!M:N,2,FALSE)</f>
        <v>0</v>
      </c>
      <c r="J262" s="48">
        <f>VLOOKUP(I262,'Bon de livraison'!J:K,2,FALSE)</f>
        <v>0</v>
      </c>
    </row>
    <row r="263" spans="2:10" x14ac:dyDescent="0.25">
      <c r="B263" s="20" t="e">
        <f>VLOOKUP(A263,'Bon de livraison'!$G$3:$H$630,2,FALSE)</f>
        <v>#N/A</v>
      </c>
      <c r="F263" s="47">
        <f>VLOOKUP(E263,'Bon de livraison'!M:N,2,FALSE)</f>
        <v>0</v>
      </c>
      <c r="J263" s="48">
        <f>VLOOKUP(I263,'Bon de livraison'!J:K,2,FALSE)</f>
        <v>0</v>
      </c>
    </row>
    <row r="264" spans="2:10" x14ac:dyDescent="0.25">
      <c r="B264" s="20" t="e">
        <f>VLOOKUP(A264,'Bon de livraison'!$G$3:$H$630,2,FALSE)</f>
        <v>#N/A</v>
      </c>
      <c r="F264" s="47">
        <f>VLOOKUP(E264,'Bon de livraison'!M:N,2,FALSE)</f>
        <v>0</v>
      </c>
      <c r="J264" s="48">
        <f>VLOOKUP(I264,'Bon de livraison'!J:K,2,FALSE)</f>
        <v>0</v>
      </c>
    </row>
    <row r="265" spans="2:10" x14ac:dyDescent="0.25">
      <c r="B265" s="20" t="e">
        <f>VLOOKUP(A265,'Bon de livraison'!$G$3:$H$630,2,FALSE)</f>
        <v>#N/A</v>
      </c>
      <c r="F265" s="47">
        <f>VLOOKUP(E265,'Bon de livraison'!M:N,2,FALSE)</f>
        <v>0</v>
      </c>
      <c r="J265" s="48">
        <f>VLOOKUP(I265,'Bon de livraison'!J:K,2,FALSE)</f>
        <v>0</v>
      </c>
    </row>
    <row r="266" spans="2:10" x14ac:dyDescent="0.25">
      <c r="B266" s="20" t="e">
        <f>VLOOKUP(A266,'Bon de livraison'!$G$3:$H$630,2,FALSE)</f>
        <v>#N/A</v>
      </c>
      <c r="F266" s="47">
        <f>VLOOKUP(E266,'Bon de livraison'!M:N,2,FALSE)</f>
        <v>0</v>
      </c>
      <c r="J266" s="48">
        <f>VLOOKUP(I266,'Bon de livraison'!J:K,2,FALSE)</f>
        <v>0</v>
      </c>
    </row>
    <row r="267" spans="2:10" x14ac:dyDescent="0.25">
      <c r="B267" s="20" t="e">
        <f>VLOOKUP(A267,'Bon de livraison'!$G$3:$H$630,2,FALSE)</f>
        <v>#N/A</v>
      </c>
      <c r="F267" s="47">
        <f>VLOOKUP(E267,'Bon de livraison'!M:N,2,FALSE)</f>
        <v>0</v>
      </c>
      <c r="J267" s="48">
        <f>VLOOKUP(I267,'Bon de livraison'!J:K,2,FALSE)</f>
        <v>0</v>
      </c>
    </row>
    <row r="268" spans="2:10" x14ac:dyDescent="0.25">
      <c r="B268" s="20" t="e">
        <f>VLOOKUP(A268,'Bon de livraison'!$G$3:$H$630,2,FALSE)</f>
        <v>#N/A</v>
      </c>
      <c r="F268" s="47">
        <f>VLOOKUP(E268,'Bon de livraison'!M:N,2,FALSE)</f>
        <v>0</v>
      </c>
      <c r="J268" s="48">
        <f>VLOOKUP(I268,'Bon de livraison'!J:K,2,FALSE)</f>
        <v>0</v>
      </c>
    </row>
    <row r="269" spans="2:10" x14ac:dyDescent="0.25">
      <c r="B269" s="20" t="e">
        <f>VLOOKUP(A269,'Bon de livraison'!$G$3:$H$630,2,FALSE)</f>
        <v>#N/A</v>
      </c>
      <c r="F269" s="47">
        <f>VLOOKUP(E269,'Bon de livraison'!M:N,2,FALSE)</f>
        <v>0</v>
      </c>
      <c r="J269" s="48">
        <f>VLOOKUP(I269,'Bon de livraison'!J:K,2,FALSE)</f>
        <v>0</v>
      </c>
    </row>
    <row r="270" spans="2:10" x14ac:dyDescent="0.25">
      <c r="B270" s="20" t="e">
        <f>VLOOKUP(A270,'Bon de livraison'!$G$3:$H$630,2,FALSE)</f>
        <v>#N/A</v>
      </c>
      <c r="F270" s="47">
        <f>VLOOKUP(E270,'Bon de livraison'!M:N,2,FALSE)</f>
        <v>0</v>
      </c>
      <c r="J270" s="48">
        <f>VLOOKUP(I270,'Bon de livraison'!J:K,2,FALSE)</f>
        <v>0</v>
      </c>
    </row>
    <row r="271" spans="2:10" x14ac:dyDescent="0.25">
      <c r="B271" s="20" t="e">
        <f>VLOOKUP(A271,'Bon de livraison'!$G$3:$H$630,2,FALSE)</f>
        <v>#N/A</v>
      </c>
      <c r="F271" s="47">
        <f>VLOOKUP(E271,'Bon de livraison'!M:N,2,FALSE)</f>
        <v>0</v>
      </c>
      <c r="J271" s="48">
        <f>VLOOKUP(I271,'Bon de livraison'!J:K,2,FALSE)</f>
        <v>0</v>
      </c>
    </row>
    <row r="272" spans="2:10" x14ac:dyDescent="0.25">
      <c r="B272" s="20" t="e">
        <f>VLOOKUP(A272,'Bon de livraison'!$G$3:$H$630,2,FALSE)</f>
        <v>#N/A</v>
      </c>
      <c r="F272" s="47">
        <f>VLOOKUP(E272,'Bon de livraison'!M:N,2,FALSE)</f>
        <v>0</v>
      </c>
      <c r="J272" s="48">
        <f>VLOOKUP(I272,'Bon de livraison'!J:K,2,FALSE)</f>
        <v>0</v>
      </c>
    </row>
    <row r="273" spans="2:10" x14ac:dyDescent="0.25">
      <c r="B273" s="20" t="e">
        <f>VLOOKUP(A273,'Bon de livraison'!$G$3:$H$630,2,FALSE)</f>
        <v>#N/A</v>
      </c>
      <c r="F273" s="47">
        <f>VLOOKUP(E273,'Bon de livraison'!M:N,2,FALSE)</f>
        <v>0</v>
      </c>
      <c r="J273" s="48">
        <f>VLOOKUP(I273,'Bon de livraison'!J:K,2,FALSE)</f>
        <v>0</v>
      </c>
    </row>
    <row r="274" spans="2:10" x14ac:dyDescent="0.25">
      <c r="B274" s="20" t="e">
        <f>VLOOKUP(A274,'Bon de livraison'!$G$3:$H$630,2,FALSE)</f>
        <v>#N/A</v>
      </c>
      <c r="F274" s="47">
        <f>VLOOKUP(E274,'Bon de livraison'!M:N,2,FALSE)</f>
        <v>0</v>
      </c>
      <c r="J274" s="48">
        <f>VLOOKUP(I274,'Bon de livraison'!J:K,2,FALSE)</f>
        <v>0</v>
      </c>
    </row>
    <row r="275" spans="2:10" x14ac:dyDescent="0.25">
      <c r="B275" s="20" t="e">
        <f>VLOOKUP(A275,'Bon de livraison'!$G$3:$H$630,2,FALSE)</f>
        <v>#N/A</v>
      </c>
      <c r="F275" s="47">
        <f>VLOOKUP(E275,'Bon de livraison'!M:N,2,FALSE)</f>
        <v>0</v>
      </c>
      <c r="J275" s="48">
        <f>VLOOKUP(I275,'Bon de livraison'!J:K,2,FALSE)</f>
        <v>0</v>
      </c>
    </row>
    <row r="276" spans="2:10" x14ac:dyDescent="0.25">
      <c r="B276" s="20" t="e">
        <f>VLOOKUP(A276,'Bon de livraison'!$G$3:$H$630,2,FALSE)</f>
        <v>#N/A</v>
      </c>
      <c r="F276" s="47">
        <f>VLOOKUP(E276,'Bon de livraison'!M:N,2,FALSE)</f>
        <v>0</v>
      </c>
      <c r="J276" s="48">
        <f>VLOOKUP(I276,'Bon de livraison'!J:K,2,FALSE)</f>
        <v>0</v>
      </c>
    </row>
    <row r="277" spans="2:10" x14ac:dyDescent="0.25">
      <c r="B277" s="20" t="e">
        <f>VLOOKUP(A277,'Bon de livraison'!$G$3:$H$630,2,FALSE)</f>
        <v>#N/A</v>
      </c>
      <c r="F277" s="47">
        <f>VLOOKUP(E277,'Bon de livraison'!M:N,2,FALSE)</f>
        <v>0</v>
      </c>
      <c r="J277" s="48">
        <f>VLOOKUP(I277,'Bon de livraison'!J:K,2,FALSE)</f>
        <v>0</v>
      </c>
    </row>
    <row r="278" spans="2:10" x14ac:dyDescent="0.25">
      <c r="B278" s="20" t="e">
        <f>VLOOKUP(A278,'Bon de livraison'!$G$3:$H$630,2,FALSE)</f>
        <v>#N/A</v>
      </c>
      <c r="F278" s="47">
        <f>VLOOKUP(E278,'Bon de livraison'!M:N,2,FALSE)</f>
        <v>0</v>
      </c>
      <c r="J278" s="48">
        <f>VLOOKUP(I278,'Bon de livraison'!J:K,2,FALSE)</f>
        <v>0</v>
      </c>
    </row>
    <row r="279" spans="2:10" x14ac:dyDescent="0.25">
      <c r="B279" s="20" t="e">
        <f>VLOOKUP(A279,'Bon de livraison'!$G$3:$H$630,2,FALSE)</f>
        <v>#N/A</v>
      </c>
      <c r="F279" s="47">
        <f>VLOOKUP(E279,'Bon de livraison'!M:N,2,FALSE)</f>
        <v>0</v>
      </c>
      <c r="J279" s="48">
        <f>VLOOKUP(I279,'Bon de livraison'!J:K,2,FALSE)</f>
        <v>0</v>
      </c>
    </row>
    <row r="280" spans="2:10" x14ac:dyDescent="0.25">
      <c r="B280" s="20" t="e">
        <f>VLOOKUP(A280,'Bon de livraison'!$G$3:$H$630,2,FALSE)</f>
        <v>#N/A</v>
      </c>
      <c r="F280" s="47">
        <f>VLOOKUP(E280,'Bon de livraison'!M:N,2,FALSE)</f>
        <v>0</v>
      </c>
      <c r="J280" s="48">
        <f>VLOOKUP(I280,'Bon de livraison'!J:K,2,FALSE)</f>
        <v>0</v>
      </c>
    </row>
    <row r="281" spans="2:10" x14ac:dyDescent="0.25">
      <c r="B281" s="20" t="e">
        <f>VLOOKUP(A281,'Bon de livraison'!$G$3:$H$630,2,FALSE)</f>
        <v>#N/A</v>
      </c>
      <c r="F281" s="47">
        <f>VLOOKUP(E281,'Bon de livraison'!M:N,2,FALSE)</f>
        <v>0</v>
      </c>
      <c r="J281" s="48">
        <f>VLOOKUP(I281,'Bon de livraison'!J:K,2,FALSE)</f>
        <v>0</v>
      </c>
    </row>
    <row r="282" spans="2:10" x14ac:dyDescent="0.25">
      <c r="B282" s="20" t="e">
        <f>VLOOKUP(A282,'Bon de livraison'!$G$3:$H$630,2,FALSE)</f>
        <v>#N/A</v>
      </c>
      <c r="F282" s="47">
        <f>VLOOKUP(E282,'Bon de livraison'!M:N,2,FALSE)</f>
        <v>0</v>
      </c>
      <c r="J282" s="48">
        <f>VLOOKUP(I282,'Bon de livraison'!J:K,2,FALSE)</f>
        <v>0</v>
      </c>
    </row>
    <row r="283" spans="2:10" x14ac:dyDescent="0.25">
      <c r="B283" s="20" t="e">
        <f>VLOOKUP(A283,'Bon de livraison'!$G$3:$H$630,2,FALSE)</f>
        <v>#N/A</v>
      </c>
      <c r="F283" s="47">
        <f>VLOOKUP(E283,'Bon de livraison'!M:N,2,FALSE)</f>
        <v>0</v>
      </c>
      <c r="J283" s="48">
        <f>VLOOKUP(I283,'Bon de livraison'!J:K,2,FALSE)</f>
        <v>0</v>
      </c>
    </row>
    <row r="284" spans="2:10" x14ac:dyDescent="0.25">
      <c r="B284" s="20" t="e">
        <f>VLOOKUP(A284,'Bon de livraison'!$G$3:$H$630,2,FALSE)</f>
        <v>#N/A</v>
      </c>
      <c r="F284" s="47">
        <f>VLOOKUP(E284,'Bon de livraison'!M:N,2,FALSE)</f>
        <v>0</v>
      </c>
      <c r="J284" s="48">
        <f>VLOOKUP(I284,'Bon de livraison'!J:K,2,FALSE)</f>
        <v>0</v>
      </c>
    </row>
    <row r="285" spans="2:10" x14ac:dyDescent="0.25">
      <c r="B285" s="20" t="e">
        <f>VLOOKUP(A285,'Bon de livraison'!$G$3:$H$630,2,FALSE)</f>
        <v>#N/A</v>
      </c>
      <c r="F285" s="47">
        <f>VLOOKUP(E285,'Bon de livraison'!M:N,2,FALSE)</f>
        <v>0</v>
      </c>
      <c r="J285" s="48">
        <f>VLOOKUP(I285,'Bon de livraison'!J:K,2,FALSE)</f>
        <v>0</v>
      </c>
    </row>
    <row r="286" spans="2:10" x14ac:dyDescent="0.25">
      <c r="B286" s="20" t="e">
        <f>VLOOKUP(A286,'Bon de livraison'!$G$3:$H$630,2,FALSE)</f>
        <v>#N/A</v>
      </c>
      <c r="F286" s="47">
        <f>VLOOKUP(E286,'Bon de livraison'!M:N,2,FALSE)</f>
        <v>0</v>
      </c>
      <c r="J286" s="48">
        <f>VLOOKUP(I286,'Bon de livraison'!J:K,2,FALSE)</f>
        <v>0</v>
      </c>
    </row>
    <row r="287" spans="2:10" x14ac:dyDescent="0.25">
      <c r="B287" s="20" t="e">
        <f>VLOOKUP(A287,'Bon de livraison'!$G$3:$H$630,2,FALSE)</f>
        <v>#N/A</v>
      </c>
      <c r="F287" s="47">
        <f>VLOOKUP(E287,'Bon de livraison'!M:N,2,FALSE)</f>
        <v>0</v>
      </c>
      <c r="J287" s="48">
        <f>VLOOKUP(I287,'Bon de livraison'!J:K,2,FALSE)</f>
        <v>0</v>
      </c>
    </row>
    <row r="288" spans="2:10" x14ac:dyDescent="0.25">
      <c r="B288" s="20" t="e">
        <f>VLOOKUP(A288,'Bon de livraison'!$G$3:$H$630,2,FALSE)</f>
        <v>#N/A</v>
      </c>
      <c r="F288" s="47">
        <f>VLOOKUP(E288,'Bon de livraison'!M:N,2,FALSE)</f>
        <v>0</v>
      </c>
      <c r="J288" s="48">
        <f>VLOOKUP(I288,'Bon de livraison'!J:K,2,FALSE)</f>
        <v>0</v>
      </c>
    </row>
    <row r="289" spans="2:10" x14ac:dyDescent="0.25">
      <c r="B289" s="20" t="e">
        <f>VLOOKUP(A289,'Bon de livraison'!$G$3:$H$630,2,FALSE)</f>
        <v>#N/A</v>
      </c>
      <c r="F289" s="47">
        <f>VLOOKUP(E289,'Bon de livraison'!M:N,2,FALSE)</f>
        <v>0</v>
      </c>
      <c r="J289" s="48">
        <f>VLOOKUP(I289,'Bon de livraison'!J:K,2,FALSE)</f>
        <v>0</v>
      </c>
    </row>
    <row r="290" spans="2:10" x14ac:dyDescent="0.25">
      <c r="B290" s="20" t="e">
        <f>VLOOKUP(A290,'Bon de livraison'!$G$3:$H$630,2,FALSE)</f>
        <v>#N/A</v>
      </c>
      <c r="F290" s="47">
        <f>VLOOKUP(E290,'Bon de livraison'!M:N,2,FALSE)</f>
        <v>0</v>
      </c>
      <c r="J290" s="48">
        <f>VLOOKUP(I290,'Bon de livraison'!J:K,2,FALSE)</f>
        <v>0</v>
      </c>
    </row>
    <row r="291" spans="2:10" x14ac:dyDescent="0.25">
      <c r="B291" s="20" t="e">
        <f>VLOOKUP(A291,'Bon de livraison'!$G$3:$H$630,2,FALSE)</f>
        <v>#N/A</v>
      </c>
      <c r="F291" s="47">
        <f>VLOOKUP(E291,'Bon de livraison'!M:N,2,FALSE)</f>
        <v>0</v>
      </c>
      <c r="J291" s="48">
        <f>VLOOKUP(I291,'Bon de livraison'!J:K,2,FALSE)</f>
        <v>0</v>
      </c>
    </row>
    <row r="292" spans="2:10" x14ac:dyDescent="0.25">
      <c r="B292" s="20" t="e">
        <f>VLOOKUP(A292,'Bon de livraison'!$G$3:$H$630,2,FALSE)</f>
        <v>#N/A</v>
      </c>
      <c r="F292" s="47">
        <f>VLOOKUP(E292,'Bon de livraison'!M:N,2,FALSE)</f>
        <v>0</v>
      </c>
      <c r="J292" s="48">
        <f>VLOOKUP(I292,'Bon de livraison'!J:K,2,FALSE)</f>
        <v>0</v>
      </c>
    </row>
    <row r="293" spans="2:10" x14ac:dyDescent="0.25">
      <c r="B293" s="20" t="e">
        <f>VLOOKUP(A293,'Bon de livraison'!$G$3:$H$630,2,FALSE)</f>
        <v>#N/A</v>
      </c>
      <c r="F293" s="47">
        <f>VLOOKUP(E293,'Bon de livraison'!M:N,2,FALSE)</f>
        <v>0</v>
      </c>
      <c r="J293" s="48">
        <f>VLOOKUP(I293,'Bon de livraison'!J:K,2,FALSE)</f>
        <v>0</v>
      </c>
    </row>
    <row r="294" spans="2:10" x14ac:dyDescent="0.25">
      <c r="B294" s="20" t="e">
        <f>VLOOKUP(A294,'Bon de livraison'!$G$3:$H$630,2,FALSE)</f>
        <v>#N/A</v>
      </c>
      <c r="F294" s="47">
        <f>VLOOKUP(E294,'Bon de livraison'!M:N,2,FALSE)</f>
        <v>0</v>
      </c>
      <c r="J294" s="48">
        <f>VLOOKUP(I294,'Bon de livraison'!J:K,2,FALSE)</f>
        <v>0</v>
      </c>
    </row>
    <row r="295" spans="2:10" x14ac:dyDescent="0.25">
      <c r="B295" s="20" t="e">
        <f>VLOOKUP(A295,'Bon de livraison'!$G$3:$H$630,2,FALSE)</f>
        <v>#N/A</v>
      </c>
      <c r="F295" s="47">
        <f>VLOOKUP(E295,'Bon de livraison'!M:N,2,FALSE)</f>
        <v>0</v>
      </c>
      <c r="J295" s="48">
        <f>VLOOKUP(I295,'Bon de livraison'!J:K,2,FALSE)</f>
        <v>0</v>
      </c>
    </row>
    <row r="296" spans="2:10" x14ac:dyDescent="0.25">
      <c r="B296" s="20" t="e">
        <f>VLOOKUP(A296,'Bon de livraison'!$G$3:$H$630,2,FALSE)</f>
        <v>#N/A</v>
      </c>
      <c r="F296" s="47">
        <f>VLOOKUP(E296,'Bon de livraison'!M:N,2,FALSE)</f>
        <v>0</v>
      </c>
      <c r="J296" s="48">
        <f>VLOOKUP(I296,'Bon de livraison'!J:K,2,FALSE)</f>
        <v>0</v>
      </c>
    </row>
    <row r="297" spans="2:10" x14ac:dyDescent="0.25">
      <c r="B297" s="20" t="e">
        <f>VLOOKUP(A297,'Bon de livraison'!$G$3:$H$630,2,FALSE)</f>
        <v>#N/A</v>
      </c>
      <c r="F297" s="47">
        <f>VLOOKUP(E297,'Bon de livraison'!M:N,2,FALSE)</f>
        <v>0</v>
      </c>
      <c r="J297" s="48">
        <f>VLOOKUP(I297,'Bon de livraison'!J:K,2,FALSE)</f>
        <v>0</v>
      </c>
    </row>
    <row r="298" spans="2:10" x14ac:dyDescent="0.25">
      <c r="B298" s="20" t="e">
        <f>VLOOKUP(A298,'Bon de livraison'!$G$3:$H$630,2,FALSE)</f>
        <v>#N/A</v>
      </c>
      <c r="F298" s="47">
        <f>VLOOKUP(E298,'Bon de livraison'!M:N,2,FALSE)</f>
        <v>0</v>
      </c>
      <c r="J298" s="48">
        <f>VLOOKUP(I298,'Bon de livraison'!J:K,2,FALSE)</f>
        <v>0</v>
      </c>
    </row>
    <row r="299" spans="2:10" x14ac:dyDescent="0.25">
      <c r="B299" s="20" t="e">
        <f>VLOOKUP(A299,'Bon de livraison'!$G$3:$H$630,2,FALSE)</f>
        <v>#N/A</v>
      </c>
      <c r="F299" s="47">
        <f>VLOOKUP(E299,'Bon de livraison'!M:N,2,FALSE)</f>
        <v>0</v>
      </c>
      <c r="J299" s="48">
        <f>VLOOKUP(I299,'Bon de livraison'!J:K,2,FALSE)</f>
        <v>0</v>
      </c>
    </row>
    <row r="300" spans="2:10" x14ac:dyDescent="0.25">
      <c r="B300" s="20" t="e">
        <f>VLOOKUP(A300,'Bon de livraison'!$G$3:$H$630,2,FALSE)</f>
        <v>#N/A</v>
      </c>
      <c r="F300" s="47">
        <f>VLOOKUP(E300,'Bon de livraison'!M:N,2,FALSE)</f>
        <v>0</v>
      </c>
      <c r="J300" s="48">
        <f>VLOOKUP(I300,'Bon de livraison'!J:K,2,FALSE)</f>
        <v>0</v>
      </c>
    </row>
    <row r="301" spans="2:10" x14ac:dyDescent="0.25">
      <c r="B301" s="20" t="e">
        <f>VLOOKUP(A301,'Bon de livraison'!$G$3:$H$630,2,FALSE)</f>
        <v>#N/A</v>
      </c>
      <c r="F301" s="47">
        <f>VLOOKUP(E301,'Bon de livraison'!M:N,2,FALSE)</f>
        <v>0</v>
      </c>
      <c r="J301" s="48">
        <f>VLOOKUP(I301,'Bon de livraison'!J:K,2,FALSE)</f>
        <v>0</v>
      </c>
    </row>
    <row r="302" spans="2:10" x14ac:dyDescent="0.25">
      <c r="B302" s="20" t="e">
        <f>VLOOKUP(A302,'Bon de livraison'!$G$3:$H$630,2,FALSE)</f>
        <v>#N/A</v>
      </c>
      <c r="F302" s="47">
        <f>VLOOKUP(E302,'Bon de livraison'!M:N,2,FALSE)</f>
        <v>0</v>
      </c>
      <c r="J302" s="48">
        <f>VLOOKUP(I302,'Bon de livraison'!J:K,2,FALSE)</f>
        <v>0</v>
      </c>
    </row>
    <row r="303" spans="2:10" x14ac:dyDescent="0.25">
      <c r="B303" s="20" t="e">
        <f>VLOOKUP(A303,'Bon de livraison'!$G$3:$H$630,2,FALSE)</f>
        <v>#N/A</v>
      </c>
      <c r="F303" s="47">
        <f>VLOOKUP(E303,'Bon de livraison'!M:N,2,FALSE)</f>
        <v>0</v>
      </c>
      <c r="J303" s="48">
        <f>VLOOKUP(I303,'Bon de livraison'!J:K,2,FALSE)</f>
        <v>0</v>
      </c>
    </row>
    <row r="304" spans="2:10" x14ac:dyDescent="0.25">
      <c r="B304" s="20" t="e">
        <f>VLOOKUP(A304,'Bon de livraison'!$G$3:$H$630,2,FALSE)</f>
        <v>#N/A</v>
      </c>
      <c r="F304" s="47">
        <f>VLOOKUP(E304,'Bon de livraison'!M:N,2,FALSE)</f>
        <v>0</v>
      </c>
      <c r="J304" s="48">
        <f>VLOOKUP(I304,'Bon de livraison'!J:K,2,FALSE)</f>
        <v>0</v>
      </c>
    </row>
    <row r="305" spans="2:10" x14ac:dyDescent="0.25">
      <c r="B305" s="20" t="e">
        <f>VLOOKUP(A305,'Bon de livraison'!$G$3:$H$630,2,FALSE)</f>
        <v>#N/A</v>
      </c>
      <c r="F305" s="47">
        <f>VLOOKUP(E305,'Bon de livraison'!M:N,2,FALSE)</f>
        <v>0</v>
      </c>
      <c r="J305" s="48">
        <f>VLOOKUP(I305,'Bon de livraison'!J:K,2,FALSE)</f>
        <v>0</v>
      </c>
    </row>
    <row r="306" spans="2:10" x14ac:dyDescent="0.25">
      <c r="B306" s="20" t="e">
        <f>VLOOKUP(A306,'Bon de livraison'!$G$3:$H$630,2,FALSE)</f>
        <v>#N/A</v>
      </c>
      <c r="F306" s="47">
        <f>VLOOKUP(E306,'Bon de livraison'!M:N,2,FALSE)</f>
        <v>0</v>
      </c>
      <c r="J306" s="48">
        <f>VLOOKUP(I306,'Bon de livraison'!J:K,2,FALSE)</f>
        <v>0</v>
      </c>
    </row>
    <row r="307" spans="2:10" x14ac:dyDescent="0.25">
      <c r="B307" s="20" t="e">
        <f>VLOOKUP(A307,'Bon de livraison'!$G$3:$H$630,2,FALSE)</f>
        <v>#N/A</v>
      </c>
      <c r="F307" s="47">
        <f>VLOOKUP(E307,'Bon de livraison'!M:N,2,FALSE)</f>
        <v>0</v>
      </c>
      <c r="J307" s="48">
        <f>VLOOKUP(I307,'Bon de livraison'!J:K,2,FALSE)</f>
        <v>0</v>
      </c>
    </row>
    <row r="308" spans="2:10" x14ac:dyDescent="0.25">
      <c r="B308" s="20" t="e">
        <f>VLOOKUP(A308,'Bon de livraison'!$G$3:$H$630,2,FALSE)</f>
        <v>#N/A</v>
      </c>
      <c r="F308" s="47">
        <f>VLOOKUP(E308,'Bon de livraison'!M:N,2,FALSE)</f>
        <v>0</v>
      </c>
      <c r="J308" s="48">
        <f>VLOOKUP(I308,'Bon de livraison'!J:K,2,FALSE)</f>
        <v>0</v>
      </c>
    </row>
    <row r="309" spans="2:10" x14ac:dyDescent="0.25">
      <c r="B309" s="20" t="e">
        <f>VLOOKUP(A309,'Bon de livraison'!$G$3:$H$630,2,FALSE)</f>
        <v>#N/A</v>
      </c>
      <c r="F309" s="47">
        <f>VLOOKUP(E309,'Bon de livraison'!M:N,2,FALSE)</f>
        <v>0</v>
      </c>
      <c r="J309" s="48">
        <f>VLOOKUP(I309,'Bon de livraison'!J:K,2,FALSE)</f>
        <v>0</v>
      </c>
    </row>
    <row r="310" spans="2:10" x14ac:dyDescent="0.25">
      <c r="B310" s="20" t="e">
        <f>VLOOKUP(A310,'Bon de livraison'!$G$3:$H$630,2,FALSE)</f>
        <v>#N/A</v>
      </c>
      <c r="F310" s="47">
        <f>VLOOKUP(E310,'Bon de livraison'!M:N,2,FALSE)</f>
        <v>0</v>
      </c>
      <c r="J310" s="48">
        <f>VLOOKUP(I310,'Bon de livraison'!J:K,2,FALSE)</f>
        <v>0</v>
      </c>
    </row>
    <row r="311" spans="2:10" x14ac:dyDescent="0.25">
      <c r="B311" s="20" t="e">
        <f>VLOOKUP(A311,'Bon de livraison'!$G$3:$H$630,2,FALSE)</f>
        <v>#N/A</v>
      </c>
      <c r="F311" s="47">
        <f>VLOOKUP(E311,'Bon de livraison'!M:N,2,FALSE)</f>
        <v>0</v>
      </c>
      <c r="J311" s="48">
        <f>VLOOKUP(I311,'Bon de livraison'!J:K,2,FALSE)</f>
        <v>0</v>
      </c>
    </row>
    <row r="312" spans="2:10" x14ac:dyDescent="0.25">
      <c r="B312" s="20" t="e">
        <f>VLOOKUP(A312,'Bon de livraison'!$G$3:$H$630,2,FALSE)</f>
        <v>#N/A</v>
      </c>
      <c r="F312" s="47">
        <f>VLOOKUP(E312,'Bon de livraison'!M:N,2,FALSE)</f>
        <v>0</v>
      </c>
      <c r="J312" s="48">
        <f>VLOOKUP(I312,'Bon de livraison'!J:K,2,FALSE)</f>
        <v>0</v>
      </c>
    </row>
    <row r="313" spans="2:10" x14ac:dyDescent="0.25">
      <c r="B313" s="20" t="e">
        <f>VLOOKUP(A313,'Bon de livraison'!$G$3:$H$630,2,FALSE)</f>
        <v>#N/A</v>
      </c>
      <c r="F313" s="47">
        <f>VLOOKUP(E313,'Bon de livraison'!M:N,2,FALSE)</f>
        <v>0</v>
      </c>
      <c r="J313" s="48">
        <f>VLOOKUP(I313,'Bon de livraison'!J:K,2,FALSE)</f>
        <v>0</v>
      </c>
    </row>
    <row r="314" spans="2:10" x14ac:dyDescent="0.25">
      <c r="B314" s="20" t="e">
        <f>VLOOKUP(A314,'Bon de livraison'!$G$3:$H$630,2,FALSE)</f>
        <v>#N/A</v>
      </c>
      <c r="F314" s="47">
        <f>VLOOKUP(E314,'Bon de livraison'!M:N,2,FALSE)</f>
        <v>0</v>
      </c>
      <c r="J314" s="48">
        <f>VLOOKUP(I314,'Bon de livraison'!J:K,2,FALSE)</f>
        <v>0</v>
      </c>
    </row>
    <row r="315" spans="2:10" x14ac:dyDescent="0.25">
      <c r="B315" s="20" t="e">
        <f>VLOOKUP(A315,'Bon de livraison'!$G$3:$H$630,2,FALSE)</f>
        <v>#N/A</v>
      </c>
      <c r="F315" s="47">
        <f>VLOOKUP(E315,'Bon de livraison'!M:N,2,FALSE)</f>
        <v>0</v>
      </c>
      <c r="J315" s="48">
        <f>VLOOKUP(I315,'Bon de livraison'!J:K,2,FALSE)</f>
        <v>0</v>
      </c>
    </row>
    <row r="316" spans="2:10" x14ac:dyDescent="0.25">
      <c r="B316" s="20" t="e">
        <f>VLOOKUP(A316,'Bon de livraison'!$G$3:$H$630,2,FALSE)</f>
        <v>#N/A</v>
      </c>
      <c r="F316" s="47">
        <f>VLOOKUP(E316,'Bon de livraison'!M:N,2,FALSE)</f>
        <v>0</v>
      </c>
      <c r="J316" s="48">
        <f>VLOOKUP(I316,'Bon de livraison'!J:K,2,FALSE)</f>
        <v>0</v>
      </c>
    </row>
    <row r="317" spans="2:10" x14ac:dyDescent="0.25">
      <c r="B317" s="20" t="e">
        <f>VLOOKUP(A317,'Bon de livraison'!$G$3:$H$630,2,FALSE)</f>
        <v>#N/A</v>
      </c>
      <c r="F317" s="47">
        <f>VLOOKUP(E317,'Bon de livraison'!M:N,2,FALSE)</f>
        <v>0</v>
      </c>
      <c r="J317" s="48">
        <f>VLOOKUP(I317,'Bon de livraison'!J:K,2,FALSE)</f>
        <v>0</v>
      </c>
    </row>
    <row r="318" spans="2:10" x14ac:dyDescent="0.25">
      <c r="B318" s="20" t="e">
        <f>VLOOKUP(A318,'Bon de livraison'!$G$3:$H$630,2,FALSE)</f>
        <v>#N/A</v>
      </c>
      <c r="F318" s="47">
        <f>VLOOKUP(E318,'Bon de livraison'!M:N,2,FALSE)</f>
        <v>0</v>
      </c>
      <c r="J318" s="48">
        <f>VLOOKUP(I318,'Bon de livraison'!J:K,2,FALSE)</f>
        <v>0</v>
      </c>
    </row>
    <row r="319" spans="2:10" x14ac:dyDescent="0.25">
      <c r="B319" s="20" t="e">
        <f>VLOOKUP(A319,'Bon de livraison'!$G$3:$H$630,2,FALSE)</f>
        <v>#N/A</v>
      </c>
      <c r="F319" s="47">
        <f>VLOOKUP(E319,'Bon de livraison'!M:N,2,FALSE)</f>
        <v>0</v>
      </c>
      <c r="J319" s="48">
        <f>VLOOKUP(I319,'Bon de livraison'!J:K,2,FALSE)</f>
        <v>0</v>
      </c>
    </row>
    <row r="320" spans="2:10" x14ac:dyDescent="0.25">
      <c r="B320" s="20" t="e">
        <f>VLOOKUP(A320,'Bon de livraison'!$G$3:$H$630,2,FALSE)</f>
        <v>#N/A</v>
      </c>
      <c r="F320" s="47">
        <f>VLOOKUP(E320,'Bon de livraison'!M:N,2,FALSE)</f>
        <v>0</v>
      </c>
      <c r="J320" s="48">
        <f>VLOOKUP(I320,'Bon de livraison'!J:K,2,FALSE)</f>
        <v>0</v>
      </c>
    </row>
    <row r="321" spans="2:10" x14ac:dyDescent="0.25">
      <c r="B321" s="20" t="e">
        <f>VLOOKUP(A321,'Bon de livraison'!$G$3:$H$630,2,FALSE)</f>
        <v>#N/A</v>
      </c>
      <c r="F321" s="47">
        <f>VLOOKUP(E321,'Bon de livraison'!M:N,2,FALSE)</f>
        <v>0</v>
      </c>
      <c r="J321" s="48">
        <f>VLOOKUP(I321,'Bon de livraison'!J:K,2,FALSE)</f>
        <v>0</v>
      </c>
    </row>
    <row r="322" spans="2:10" x14ac:dyDescent="0.25">
      <c r="B322" s="20" t="e">
        <f>VLOOKUP(A322,'Bon de livraison'!$G$3:$H$630,2,FALSE)</f>
        <v>#N/A</v>
      </c>
      <c r="F322" s="47">
        <f>VLOOKUP(E322,'Bon de livraison'!M:N,2,FALSE)</f>
        <v>0</v>
      </c>
      <c r="J322" s="48">
        <f>VLOOKUP(I322,'Bon de livraison'!J:K,2,FALSE)</f>
        <v>0</v>
      </c>
    </row>
    <row r="323" spans="2:10" x14ac:dyDescent="0.25">
      <c r="B323" s="20" t="e">
        <f>VLOOKUP(A323,'Bon de livraison'!$G$3:$H$630,2,FALSE)</f>
        <v>#N/A</v>
      </c>
      <c r="F323" s="47">
        <f>VLOOKUP(E323,'Bon de livraison'!M:N,2,FALSE)</f>
        <v>0</v>
      </c>
      <c r="J323" s="48">
        <f>VLOOKUP(I323,'Bon de livraison'!J:K,2,FALSE)</f>
        <v>0</v>
      </c>
    </row>
    <row r="324" spans="2:10" x14ac:dyDescent="0.25">
      <c r="B324" s="20" t="e">
        <f>VLOOKUP(A324,'Bon de livraison'!$G$3:$H$630,2,FALSE)</f>
        <v>#N/A</v>
      </c>
      <c r="F324" s="47">
        <f>VLOOKUP(E324,'Bon de livraison'!M:N,2,FALSE)</f>
        <v>0</v>
      </c>
      <c r="J324" s="48">
        <f>VLOOKUP(I324,'Bon de livraison'!J:K,2,FALSE)</f>
        <v>0</v>
      </c>
    </row>
    <row r="325" spans="2:10" x14ac:dyDescent="0.25">
      <c r="B325" s="20" t="e">
        <f>VLOOKUP(A325,'Bon de livraison'!$G$3:$H$630,2,FALSE)</f>
        <v>#N/A</v>
      </c>
      <c r="F325" s="47">
        <f>VLOOKUP(E325,'Bon de livraison'!M:N,2,FALSE)</f>
        <v>0</v>
      </c>
      <c r="J325" s="48">
        <f>VLOOKUP(I325,'Bon de livraison'!J:K,2,FALSE)</f>
        <v>0</v>
      </c>
    </row>
    <row r="326" spans="2:10" x14ac:dyDescent="0.25">
      <c r="B326" s="20" t="e">
        <f>VLOOKUP(A326,'Bon de livraison'!$G$3:$H$630,2,FALSE)</f>
        <v>#N/A</v>
      </c>
      <c r="F326" s="47">
        <f>VLOOKUP(E326,'Bon de livraison'!M:N,2,FALSE)</f>
        <v>0</v>
      </c>
      <c r="J326" s="48">
        <f>VLOOKUP(I326,'Bon de livraison'!J:K,2,FALSE)</f>
        <v>0</v>
      </c>
    </row>
    <row r="327" spans="2:10" x14ac:dyDescent="0.25">
      <c r="B327" s="20" t="e">
        <f>VLOOKUP(A327,'Bon de livraison'!$G$3:$H$630,2,FALSE)</f>
        <v>#N/A</v>
      </c>
      <c r="F327" s="47">
        <f>VLOOKUP(E327,'Bon de livraison'!M:N,2,FALSE)</f>
        <v>0</v>
      </c>
      <c r="J327" s="48">
        <f>VLOOKUP(I327,'Bon de livraison'!J:K,2,FALSE)</f>
        <v>0</v>
      </c>
    </row>
    <row r="328" spans="2:10" x14ac:dyDescent="0.25">
      <c r="B328" s="20" t="e">
        <f>VLOOKUP(A328,'Bon de livraison'!$G$3:$H$630,2,FALSE)</f>
        <v>#N/A</v>
      </c>
      <c r="F328" s="47">
        <f>VLOOKUP(E328,'Bon de livraison'!M:N,2,FALSE)</f>
        <v>0</v>
      </c>
      <c r="J328" s="48">
        <f>VLOOKUP(I328,'Bon de livraison'!J:K,2,FALSE)</f>
        <v>0</v>
      </c>
    </row>
    <row r="329" spans="2:10" x14ac:dyDescent="0.25">
      <c r="B329" s="20" t="e">
        <f>VLOOKUP(A329,'Bon de livraison'!$G$3:$H$630,2,FALSE)</f>
        <v>#N/A</v>
      </c>
      <c r="F329" s="47">
        <f>VLOOKUP(E329,'Bon de livraison'!M:N,2,FALSE)</f>
        <v>0</v>
      </c>
      <c r="J329" s="48">
        <f>VLOOKUP(I329,'Bon de livraison'!J:K,2,FALSE)</f>
        <v>0</v>
      </c>
    </row>
    <row r="330" spans="2:10" x14ac:dyDescent="0.25">
      <c r="B330" s="20" t="e">
        <f>VLOOKUP(A330,'Bon de livraison'!$G$3:$H$630,2,FALSE)</f>
        <v>#N/A</v>
      </c>
      <c r="F330" s="47">
        <f>VLOOKUP(E330,'Bon de livraison'!M:N,2,FALSE)</f>
        <v>0</v>
      </c>
      <c r="J330" s="48">
        <f>VLOOKUP(I330,'Bon de livraison'!J:K,2,FALSE)</f>
        <v>0</v>
      </c>
    </row>
    <row r="331" spans="2:10" x14ac:dyDescent="0.25">
      <c r="B331" s="20" t="e">
        <f>VLOOKUP(A331,'Bon de livraison'!$G$3:$H$630,2,FALSE)</f>
        <v>#N/A</v>
      </c>
      <c r="F331" s="47">
        <f>VLOOKUP(E331,'Bon de livraison'!M:N,2,FALSE)</f>
        <v>0</v>
      </c>
      <c r="J331" s="48">
        <f>VLOOKUP(I331,'Bon de livraison'!J:K,2,FALSE)</f>
        <v>0</v>
      </c>
    </row>
    <row r="332" spans="2:10" x14ac:dyDescent="0.25">
      <c r="B332" s="20" t="e">
        <f>VLOOKUP(A332,'Bon de livraison'!$G$3:$H$630,2,FALSE)</f>
        <v>#N/A</v>
      </c>
      <c r="F332" s="47">
        <f>VLOOKUP(E332,'Bon de livraison'!M:N,2,FALSE)</f>
        <v>0</v>
      </c>
      <c r="J332" s="48">
        <f>VLOOKUP(I332,'Bon de livraison'!J:K,2,FALSE)</f>
        <v>0</v>
      </c>
    </row>
    <row r="333" spans="2:10" x14ac:dyDescent="0.25">
      <c r="B333" s="20" t="e">
        <f>VLOOKUP(A333,'Bon de livraison'!$G$3:$H$630,2,FALSE)</f>
        <v>#N/A</v>
      </c>
      <c r="F333" s="47">
        <f>VLOOKUP(E333,'Bon de livraison'!M:N,2,FALSE)</f>
        <v>0</v>
      </c>
      <c r="J333" s="48">
        <f>VLOOKUP(I333,'Bon de livraison'!J:K,2,FALSE)</f>
        <v>0</v>
      </c>
    </row>
    <row r="334" spans="2:10" x14ac:dyDescent="0.25">
      <c r="B334" s="20" t="e">
        <f>VLOOKUP(A334,'Bon de livraison'!$G$3:$H$630,2,FALSE)</f>
        <v>#N/A</v>
      </c>
      <c r="F334" s="47">
        <f>VLOOKUP(E334,'Bon de livraison'!M:N,2,FALSE)</f>
        <v>0</v>
      </c>
      <c r="J334" s="48">
        <f>VLOOKUP(I334,'Bon de livraison'!J:K,2,FALSE)</f>
        <v>0</v>
      </c>
    </row>
    <row r="335" spans="2:10" x14ac:dyDescent="0.25">
      <c r="B335" s="20" t="e">
        <f>VLOOKUP(A335,'Bon de livraison'!$G$3:$H$630,2,FALSE)</f>
        <v>#N/A</v>
      </c>
      <c r="F335" s="47">
        <f>VLOOKUP(E335,'Bon de livraison'!M:N,2,FALSE)</f>
        <v>0</v>
      </c>
      <c r="J335" s="48">
        <f>VLOOKUP(I335,'Bon de livraison'!J:K,2,FALSE)</f>
        <v>0</v>
      </c>
    </row>
    <row r="336" spans="2:10" x14ac:dyDescent="0.25">
      <c r="B336" s="20" t="e">
        <f>VLOOKUP(A336,'Bon de livraison'!$G$3:$H$630,2,FALSE)</f>
        <v>#N/A</v>
      </c>
      <c r="F336" s="47">
        <f>VLOOKUP(E336,'Bon de livraison'!M:N,2,FALSE)</f>
        <v>0</v>
      </c>
      <c r="J336" s="48">
        <f>VLOOKUP(I336,'Bon de livraison'!J:K,2,FALSE)</f>
        <v>0</v>
      </c>
    </row>
    <row r="337" spans="2:10" x14ac:dyDescent="0.25">
      <c r="B337" s="20" t="e">
        <f>VLOOKUP(A337,'Bon de livraison'!$G$3:$H$630,2,FALSE)</f>
        <v>#N/A</v>
      </c>
      <c r="F337" s="47">
        <f>VLOOKUP(E337,'Bon de livraison'!M:N,2,FALSE)</f>
        <v>0</v>
      </c>
      <c r="J337" s="48">
        <f>VLOOKUP(I337,'Bon de livraison'!J:K,2,FALSE)</f>
        <v>0</v>
      </c>
    </row>
    <row r="338" spans="2:10" x14ac:dyDescent="0.25">
      <c r="B338" s="20" t="e">
        <f>VLOOKUP(A338,'Bon de livraison'!$G$3:$H$630,2,FALSE)</f>
        <v>#N/A</v>
      </c>
      <c r="F338" s="47">
        <f>VLOOKUP(E338,'Bon de livraison'!M:N,2,FALSE)</f>
        <v>0</v>
      </c>
      <c r="J338" s="48">
        <f>VLOOKUP(I338,'Bon de livraison'!J:K,2,FALSE)</f>
        <v>0</v>
      </c>
    </row>
    <row r="339" spans="2:10" x14ac:dyDescent="0.25">
      <c r="B339" s="20" t="e">
        <f>VLOOKUP(A339,'Bon de livraison'!$G$3:$H$630,2,FALSE)</f>
        <v>#N/A</v>
      </c>
      <c r="F339" s="47">
        <f>VLOOKUP(E339,'Bon de livraison'!M:N,2,FALSE)</f>
        <v>0</v>
      </c>
      <c r="J339" s="48">
        <f>VLOOKUP(I339,'Bon de livraison'!J:K,2,FALSE)</f>
        <v>0</v>
      </c>
    </row>
    <row r="340" spans="2:10" x14ac:dyDescent="0.25">
      <c r="B340" s="20" t="e">
        <f>VLOOKUP(A340,'Bon de livraison'!$G$3:$H$630,2,FALSE)</f>
        <v>#N/A</v>
      </c>
      <c r="F340" s="47">
        <f>VLOOKUP(E340,'Bon de livraison'!M:N,2,FALSE)</f>
        <v>0</v>
      </c>
      <c r="J340" s="48">
        <f>VLOOKUP(I340,'Bon de livraison'!J:K,2,FALSE)</f>
        <v>0</v>
      </c>
    </row>
    <row r="341" spans="2:10" x14ac:dyDescent="0.25">
      <c r="B341" s="20" t="e">
        <f>VLOOKUP(A341,'Bon de livraison'!$G$3:$H$630,2,FALSE)</f>
        <v>#N/A</v>
      </c>
      <c r="F341" s="47">
        <f>VLOOKUP(E341,'Bon de livraison'!M:N,2,FALSE)</f>
        <v>0</v>
      </c>
      <c r="J341" s="48">
        <f>VLOOKUP(I341,'Bon de livraison'!J:K,2,FALSE)</f>
        <v>0</v>
      </c>
    </row>
    <row r="342" spans="2:10" x14ac:dyDescent="0.25">
      <c r="B342" s="20" t="e">
        <f>VLOOKUP(A342,'Bon de livraison'!$G$3:$H$630,2,FALSE)</f>
        <v>#N/A</v>
      </c>
      <c r="F342" s="47">
        <f>VLOOKUP(E342,'Bon de livraison'!M:N,2,FALSE)</f>
        <v>0</v>
      </c>
      <c r="J342" s="48">
        <f>VLOOKUP(I342,'Bon de livraison'!J:K,2,FALSE)</f>
        <v>0</v>
      </c>
    </row>
    <row r="343" spans="2:10" x14ac:dyDescent="0.25">
      <c r="B343" s="20" t="e">
        <f>VLOOKUP(A343,'Bon de livraison'!$G$3:$H$630,2,FALSE)</f>
        <v>#N/A</v>
      </c>
      <c r="F343" s="47">
        <f>VLOOKUP(E343,'Bon de livraison'!M:N,2,FALSE)</f>
        <v>0</v>
      </c>
      <c r="J343" s="48">
        <f>VLOOKUP(I343,'Bon de livraison'!J:K,2,FALSE)</f>
        <v>0</v>
      </c>
    </row>
    <row r="344" spans="2:10" x14ac:dyDescent="0.25">
      <c r="B344" s="20" t="e">
        <f>VLOOKUP(A344,'Bon de livraison'!$G$3:$H$630,2,FALSE)</f>
        <v>#N/A</v>
      </c>
      <c r="F344" s="47">
        <f>VLOOKUP(E344,'Bon de livraison'!M:N,2,FALSE)</f>
        <v>0</v>
      </c>
      <c r="J344" s="48">
        <f>VLOOKUP(I344,'Bon de livraison'!J:K,2,FALSE)</f>
        <v>0</v>
      </c>
    </row>
    <row r="345" spans="2:10" x14ac:dyDescent="0.25">
      <c r="B345" s="20" t="e">
        <f>VLOOKUP(A345,'Bon de livraison'!$G$3:$H$630,2,FALSE)</f>
        <v>#N/A</v>
      </c>
      <c r="F345" s="47">
        <f>VLOOKUP(E345,'Bon de livraison'!M:N,2,FALSE)</f>
        <v>0</v>
      </c>
      <c r="J345" s="48">
        <f>VLOOKUP(I345,'Bon de livraison'!J:K,2,FALSE)</f>
        <v>0</v>
      </c>
    </row>
    <row r="346" spans="2:10" x14ac:dyDescent="0.25">
      <c r="B346" s="20" t="e">
        <f>VLOOKUP(A346,'Bon de livraison'!$G$3:$H$630,2,FALSE)</f>
        <v>#N/A</v>
      </c>
      <c r="F346" s="47">
        <f>VLOOKUP(E346,'Bon de livraison'!M:N,2,FALSE)</f>
        <v>0</v>
      </c>
      <c r="J346" s="48">
        <f>VLOOKUP(I346,'Bon de livraison'!J:K,2,FALSE)</f>
        <v>0</v>
      </c>
    </row>
    <row r="347" spans="2:10" x14ac:dyDescent="0.25">
      <c r="B347" s="20" t="e">
        <f>VLOOKUP(A347,'Bon de livraison'!$G$3:$H$630,2,FALSE)</f>
        <v>#N/A</v>
      </c>
      <c r="F347" s="47">
        <f>VLOOKUP(E347,'Bon de livraison'!M:N,2,FALSE)</f>
        <v>0</v>
      </c>
      <c r="J347" s="48">
        <f>VLOOKUP(I347,'Bon de livraison'!J:K,2,FALSE)</f>
        <v>0</v>
      </c>
    </row>
    <row r="348" spans="2:10" x14ac:dyDescent="0.25">
      <c r="B348" s="20" t="e">
        <f>VLOOKUP(A348,'Bon de livraison'!$G$3:$H$630,2,FALSE)</f>
        <v>#N/A</v>
      </c>
      <c r="F348" s="47">
        <f>VLOOKUP(E348,'Bon de livraison'!M:N,2,FALSE)</f>
        <v>0</v>
      </c>
      <c r="J348" s="48">
        <f>VLOOKUP(I348,'Bon de livraison'!J:K,2,FALSE)</f>
        <v>0</v>
      </c>
    </row>
    <row r="349" spans="2:10" x14ac:dyDescent="0.25">
      <c r="B349" s="20" t="e">
        <f>VLOOKUP(A349,'Bon de livraison'!$G$3:$H$630,2,FALSE)</f>
        <v>#N/A</v>
      </c>
      <c r="F349" s="47">
        <f>VLOOKUP(E349,'Bon de livraison'!M:N,2,FALSE)</f>
        <v>0</v>
      </c>
      <c r="J349" s="48">
        <f>VLOOKUP(I349,'Bon de livraison'!J:K,2,FALSE)</f>
        <v>0</v>
      </c>
    </row>
    <row r="350" spans="2:10" x14ac:dyDescent="0.25">
      <c r="B350" s="20" t="e">
        <f>VLOOKUP(A350,'Bon de livraison'!$G$3:$H$630,2,FALSE)</f>
        <v>#N/A</v>
      </c>
      <c r="F350" s="47">
        <f>VLOOKUP(E350,'Bon de livraison'!M:N,2,FALSE)</f>
        <v>0</v>
      </c>
      <c r="J350" s="48">
        <f>VLOOKUP(I350,'Bon de livraison'!J:K,2,FALSE)</f>
        <v>0</v>
      </c>
    </row>
    <row r="351" spans="2:10" x14ac:dyDescent="0.25">
      <c r="B351" s="20" t="e">
        <f>VLOOKUP(A351,'Bon de livraison'!$G$3:$H$630,2,FALSE)</f>
        <v>#N/A</v>
      </c>
      <c r="F351" s="47">
        <f>VLOOKUP(E351,'Bon de livraison'!M:N,2,FALSE)</f>
        <v>0</v>
      </c>
      <c r="J351" s="48">
        <f>VLOOKUP(I351,'Bon de livraison'!J:K,2,FALSE)</f>
        <v>0</v>
      </c>
    </row>
    <row r="352" spans="2:10" x14ac:dyDescent="0.25">
      <c r="B352" s="20" t="e">
        <f>VLOOKUP(A352,'Bon de livraison'!$G$3:$H$630,2,FALSE)</f>
        <v>#N/A</v>
      </c>
      <c r="F352" s="47">
        <f>VLOOKUP(E352,'Bon de livraison'!M:N,2,FALSE)</f>
        <v>0</v>
      </c>
      <c r="J352" s="48">
        <f>VLOOKUP(I352,'Bon de livraison'!J:K,2,FALSE)</f>
        <v>0</v>
      </c>
    </row>
    <row r="353" spans="2:10" x14ac:dyDescent="0.25">
      <c r="B353" s="20" t="e">
        <f>VLOOKUP(A353,'Bon de livraison'!$G$3:$H$630,2,FALSE)</f>
        <v>#N/A</v>
      </c>
      <c r="F353" s="47">
        <f>VLOOKUP(E353,'Bon de livraison'!M:N,2,FALSE)</f>
        <v>0</v>
      </c>
      <c r="J353" s="48">
        <f>VLOOKUP(I353,'Bon de livraison'!J:K,2,FALSE)</f>
        <v>0</v>
      </c>
    </row>
    <row r="354" spans="2:10" x14ac:dyDescent="0.25">
      <c r="B354" s="20" t="e">
        <f>VLOOKUP(A354,'Bon de livraison'!$G$3:$H$630,2,FALSE)</f>
        <v>#N/A</v>
      </c>
      <c r="F354" s="47">
        <f>VLOOKUP(E354,'Bon de livraison'!M:N,2,FALSE)</f>
        <v>0</v>
      </c>
      <c r="J354" s="48">
        <f>VLOOKUP(I354,'Bon de livraison'!J:K,2,FALSE)</f>
        <v>0</v>
      </c>
    </row>
    <row r="355" spans="2:10" x14ac:dyDescent="0.25">
      <c r="B355" s="20" t="e">
        <f>VLOOKUP(A355,'Bon de livraison'!$G$3:$H$630,2,FALSE)</f>
        <v>#N/A</v>
      </c>
      <c r="F355" s="47">
        <f>VLOOKUP(E355,'Bon de livraison'!M:N,2,FALSE)</f>
        <v>0</v>
      </c>
      <c r="J355" s="48">
        <f>VLOOKUP(I355,'Bon de livraison'!J:K,2,FALSE)</f>
        <v>0</v>
      </c>
    </row>
    <row r="356" spans="2:10" x14ac:dyDescent="0.25">
      <c r="B356" s="20" t="e">
        <f>VLOOKUP(A356,'Bon de livraison'!$G$3:$H$630,2,FALSE)</f>
        <v>#N/A</v>
      </c>
      <c r="F356" s="47">
        <f>VLOOKUP(E356,'Bon de livraison'!M:N,2,FALSE)</f>
        <v>0</v>
      </c>
      <c r="J356" s="48">
        <f>VLOOKUP(I356,'Bon de livraison'!J:K,2,FALSE)</f>
        <v>0</v>
      </c>
    </row>
    <row r="357" spans="2:10" x14ac:dyDescent="0.25">
      <c r="B357" s="20" t="e">
        <f>VLOOKUP(A357,'Bon de livraison'!$G$3:$H$630,2,FALSE)</f>
        <v>#N/A</v>
      </c>
      <c r="F357" s="47">
        <f>VLOOKUP(E357,'Bon de livraison'!M:N,2,FALSE)</f>
        <v>0</v>
      </c>
      <c r="J357" s="48">
        <f>VLOOKUP(I357,'Bon de livraison'!J:K,2,FALSE)</f>
        <v>0</v>
      </c>
    </row>
    <row r="358" spans="2:10" x14ac:dyDescent="0.25">
      <c r="B358" s="20" t="e">
        <f>VLOOKUP(A358,'Bon de livraison'!$G$3:$H$630,2,FALSE)</f>
        <v>#N/A</v>
      </c>
      <c r="F358" s="47">
        <f>VLOOKUP(E358,'Bon de livraison'!M:N,2,FALSE)</f>
        <v>0</v>
      </c>
      <c r="J358" s="48">
        <f>VLOOKUP(I358,'Bon de livraison'!J:K,2,FALSE)</f>
        <v>0</v>
      </c>
    </row>
    <row r="359" spans="2:10" x14ac:dyDescent="0.25">
      <c r="B359" s="20" t="e">
        <f>VLOOKUP(A359,'Bon de livraison'!$G$3:$H$630,2,FALSE)</f>
        <v>#N/A</v>
      </c>
      <c r="F359" s="47">
        <f>VLOOKUP(E359,'Bon de livraison'!M:N,2,FALSE)</f>
        <v>0</v>
      </c>
      <c r="J359" s="48">
        <f>VLOOKUP(I359,'Bon de livraison'!J:K,2,FALSE)</f>
        <v>0</v>
      </c>
    </row>
    <row r="360" spans="2:10" x14ac:dyDescent="0.25">
      <c r="B360" s="20" t="e">
        <f>VLOOKUP(A360,'Bon de livraison'!$G$3:$H$630,2,FALSE)</f>
        <v>#N/A</v>
      </c>
      <c r="F360" s="47">
        <f>VLOOKUP(E360,'Bon de livraison'!M:N,2,FALSE)</f>
        <v>0</v>
      </c>
      <c r="J360" s="48">
        <f>VLOOKUP(I360,'Bon de livraison'!J:K,2,FALSE)</f>
        <v>0</v>
      </c>
    </row>
    <row r="361" spans="2:10" x14ac:dyDescent="0.25">
      <c r="B361" s="20" t="e">
        <f>VLOOKUP(A361,'Bon de livraison'!$G$3:$H$630,2,FALSE)</f>
        <v>#N/A</v>
      </c>
      <c r="F361" s="47">
        <f>VLOOKUP(E361,'Bon de livraison'!M:N,2,FALSE)</f>
        <v>0</v>
      </c>
      <c r="J361" s="48">
        <f>VLOOKUP(I361,'Bon de livraison'!J:K,2,FALSE)</f>
        <v>0</v>
      </c>
    </row>
    <row r="362" spans="2:10" x14ac:dyDescent="0.25">
      <c r="B362" s="20" t="e">
        <f>VLOOKUP(A362,'Bon de livraison'!$G$3:$H$630,2,FALSE)</f>
        <v>#N/A</v>
      </c>
      <c r="F362" s="47">
        <f>VLOOKUP(E362,'Bon de livraison'!M:N,2,FALSE)</f>
        <v>0</v>
      </c>
      <c r="J362" s="48">
        <f>VLOOKUP(I362,'Bon de livraison'!J:K,2,FALSE)</f>
        <v>0</v>
      </c>
    </row>
    <row r="363" spans="2:10" x14ac:dyDescent="0.25">
      <c r="B363" s="20" t="e">
        <f>VLOOKUP(A363,'Bon de livraison'!$G$3:$H$630,2,FALSE)</f>
        <v>#N/A</v>
      </c>
      <c r="F363" s="47">
        <f>VLOOKUP(E363,'Bon de livraison'!M:N,2,FALSE)</f>
        <v>0</v>
      </c>
      <c r="J363" s="48">
        <f>VLOOKUP(I363,'Bon de livraison'!J:K,2,FALSE)</f>
        <v>0</v>
      </c>
    </row>
    <row r="364" spans="2:10" x14ac:dyDescent="0.25">
      <c r="B364" s="20" t="e">
        <f>VLOOKUP(A364,'Bon de livraison'!$G$3:$H$630,2,FALSE)</f>
        <v>#N/A</v>
      </c>
      <c r="F364" s="47">
        <f>VLOOKUP(E364,'Bon de livraison'!M:N,2,FALSE)</f>
        <v>0</v>
      </c>
      <c r="J364" s="48">
        <f>VLOOKUP(I364,'Bon de livraison'!J:K,2,FALSE)</f>
        <v>0</v>
      </c>
    </row>
    <row r="365" spans="2:10" x14ac:dyDescent="0.25">
      <c r="B365" s="20" t="e">
        <f>VLOOKUP(A365,'Bon de livraison'!$G$3:$H$630,2,FALSE)</f>
        <v>#N/A</v>
      </c>
      <c r="F365" s="47">
        <f>VLOOKUP(E365,'Bon de livraison'!M:N,2,FALSE)</f>
        <v>0</v>
      </c>
      <c r="J365" s="48">
        <f>VLOOKUP(I365,'Bon de livraison'!J:K,2,FALSE)</f>
        <v>0</v>
      </c>
    </row>
    <row r="366" spans="2:10" x14ac:dyDescent="0.25">
      <c r="B366" s="20" t="e">
        <f>VLOOKUP(A366,'Bon de livraison'!$G$3:$H$630,2,FALSE)</f>
        <v>#N/A</v>
      </c>
      <c r="F366" s="47">
        <f>VLOOKUP(E366,'Bon de livraison'!M:N,2,FALSE)</f>
        <v>0</v>
      </c>
      <c r="J366" s="48">
        <f>VLOOKUP(I366,'Bon de livraison'!J:K,2,FALSE)</f>
        <v>0</v>
      </c>
    </row>
    <row r="367" spans="2:10" x14ac:dyDescent="0.25">
      <c r="B367" s="20" t="e">
        <f>VLOOKUP(A367,'Bon de livraison'!$G$3:$H$630,2,FALSE)</f>
        <v>#N/A</v>
      </c>
      <c r="F367" s="47">
        <f>VLOOKUP(E367,'Bon de livraison'!M:N,2,FALSE)</f>
        <v>0</v>
      </c>
      <c r="J367" s="48">
        <f>VLOOKUP(I367,'Bon de livraison'!J:K,2,FALSE)</f>
        <v>0</v>
      </c>
    </row>
    <row r="368" spans="2:10" x14ac:dyDescent="0.25">
      <c r="B368" s="20" t="e">
        <f>VLOOKUP(A368,'Bon de livraison'!$G$3:$H$630,2,FALSE)</f>
        <v>#N/A</v>
      </c>
      <c r="F368" s="47">
        <f>VLOOKUP(E368,'Bon de livraison'!M:N,2,FALSE)</f>
        <v>0</v>
      </c>
      <c r="J368" s="48">
        <f>VLOOKUP(I368,'Bon de livraison'!J:K,2,FALSE)</f>
        <v>0</v>
      </c>
    </row>
    <row r="369" spans="2:10" x14ac:dyDescent="0.25">
      <c r="B369" s="20" t="e">
        <f>VLOOKUP(A369,'Bon de livraison'!$G$3:$H$630,2,FALSE)</f>
        <v>#N/A</v>
      </c>
      <c r="F369" s="47">
        <f>VLOOKUP(E369,'Bon de livraison'!M:N,2,FALSE)</f>
        <v>0</v>
      </c>
      <c r="J369" s="48">
        <f>VLOOKUP(I369,'Bon de livraison'!J:K,2,FALSE)</f>
        <v>0</v>
      </c>
    </row>
    <row r="370" spans="2:10" x14ac:dyDescent="0.25">
      <c r="B370" s="20" t="e">
        <f>VLOOKUP(A370,'Bon de livraison'!$G$3:$H$630,2,FALSE)</f>
        <v>#N/A</v>
      </c>
      <c r="F370" s="47">
        <f>VLOOKUP(E370,'Bon de livraison'!M:N,2,FALSE)</f>
        <v>0</v>
      </c>
      <c r="J370" s="48">
        <f>VLOOKUP(I370,'Bon de livraison'!J:K,2,FALSE)</f>
        <v>0</v>
      </c>
    </row>
    <row r="371" spans="2:10" x14ac:dyDescent="0.25">
      <c r="B371" s="20" t="e">
        <f>VLOOKUP(A371,'Bon de livraison'!$G$3:$H$630,2,FALSE)</f>
        <v>#N/A</v>
      </c>
      <c r="F371" s="47">
        <f>VLOOKUP(E371,'Bon de livraison'!M:N,2,FALSE)</f>
        <v>0</v>
      </c>
      <c r="J371" s="48">
        <f>VLOOKUP(I371,'Bon de livraison'!J:K,2,FALSE)</f>
        <v>0</v>
      </c>
    </row>
    <row r="372" spans="2:10" x14ac:dyDescent="0.25">
      <c r="B372" s="20" t="e">
        <f>VLOOKUP(A372,'Bon de livraison'!$G$3:$H$630,2,FALSE)</f>
        <v>#N/A</v>
      </c>
      <c r="F372" s="47">
        <f>VLOOKUP(E372,'Bon de livraison'!M:N,2,FALSE)</f>
        <v>0</v>
      </c>
      <c r="J372" s="48">
        <f>VLOOKUP(I372,'Bon de livraison'!J:K,2,FALSE)</f>
        <v>0</v>
      </c>
    </row>
    <row r="373" spans="2:10" x14ac:dyDescent="0.25">
      <c r="B373" s="20" t="e">
        <f>VLOOKUP(A373,'Bon de livraison'!$G$3:$H$630,2,FALSE)</f>
        <v>#N/A</v>
      </c>
      <c r="F373" s="47">
        <f>VLOOKUP(E373,'Bon de livraison'!M:N,2,FALSE)</f>
        <v>0</v>
      </c>
      <c r="J373" s="48">
        <f>VLOOKUP(I373,'Bon de livraison'!J:K,2,FALSE)</f>
        <v>0</v>
      </c>
    </row>
    <row r="374" spans="2:10" x14ac:dyDescent="0.25">
      <c r="B374" s="20" t="e">
        <f>VLOOKUP(A374,'Bon de livraison'!$G$3:$H$630,2,FALSE)</f>
        <v>#N/A</v>
      </c>
      <c r="F374" s="47">
        <f>VLOOKUP(E374,'Bon de livraison'!M:N,2,FALSE)</f>
        <v>0</v>
      </c>
      <c r="J374" s="48">
        <f>VLOOKUP(I374,'Bon de livraison'!J:K,2,FALSE)</f>
        <v>0</v>
      </c>
    </row>
    <row r="375" spans="2:10" x14ac:dyDescent="0.25">
      <c r="B375" s="20" t="e">
        <f>VLOOKUP(A375,'Bon de livraison'!$G$3:$H$630,2,FALSE)</f>
        <v>#N/A</v>
      </c>
      <c r="F375" s="47">
        <f>VLOOKUP(E375,'Bon de livraison'!M:N,2,FALSE)</f>
        <v>0</v>
      </c>
      <c r="J375" s="48">
        <f>VLOOKUP(I375,'Bon de livraison'!J:K,2,FALSE)</f>
        <v>0</v>
      </c>
    </row>
    <row r="376" spans="2:10" x14ac:dyDescent="0.25">
      <c r="B376" s="20" t="e">
        <f>VLOOKUP(A376,'Bon de livraison'!$G$3:$H$630,2,FALSE)</f>
        <v>#N/A</v>
      </c>
      <c r="F376" s="47">
        <f>VLOOKUP(E376,'Bon de livraison'!M:N,2,FALSE)</f>
        <v>0</v>
      </c>
      <c r="J376" s="48">
        <f>VLOOKUP(I376,'Bon de livraison'!J:K,2,FALSE)</f>
        <v>0</v>
      </c>
    </row>
    <row r="377" spans="2:10" x14ac:dyDescent="0.25">
      <c r="B377" s="20" t="e">
        <f>VLOOKUP(A377,'Bon de livraison'!$G$3:$H$630,2,FALSE)</f>
        <v>#N/A</v>
      </c>
      <c r="F377" s="47">
        <f>VLOOKUP(E377,'Bon de livraison'!M:N,2,FALSE)</f>
        <v>0</v>
      </c>
      <c r="J377" s="48">
        <f>VLOOKUP(I377,'Bon de livraison'!J:K,2,FALSE)</f>
        <v>0</v>
      </c>
    </row>
    <row r="378" spans="2:10" x14ac:dyDescent="0.25">
      <c r="B378" s="20" t="e">
        <f>VLOOKUP(A378,'Bon de livraison'!$G$3:$H$630,2,FALSE)</f>
        <v>#N/A</v>
      </c>
      <c r="F378" s="47">
        <f>VLOOKUP(E378,'Bon de livraison'!M:N,2,FALSE)</f>
        <v>0</v>
      </c>
      <c r="J378" s="48">
        <f>VLOOKUP(I378,'Bon de livraison'!J:K,2,FALSE)</f>
        <v>0</v>
      </c>
    </row>
    <row r="379" spans="2:10" x14ac:dyDescent="0.25">
      <c r="B379" s="20" t="e">
        <f>VLOOKUP(A379,'Bon de livraison'!$G$3:$H$630,2,FALSE)</f>
        <v>#N/A</v>
      </c>
      <c r="F379" s="47">
        <f>VLOOKUP(E379,'Bon de livraison'!M:N,2,FALSE)</f>
        <v>0</v>
      </c>
      <c r="J379" s="48">
        <f>VLOOKUP(I379,'Bon de livraison'!J:K,2,FALSE)</f>
        <v>0</v>
      </c>
    </row>
    <row r="380" spans="2:10" x14ac:dyDescent="0.25">
      <c r="B380" s="20" t="e">
        <f>VLOOKUP(A380,'Bon de livraison'!$G$3:$H$630,2,FALSE)</f>
        <v>#N/A</v>
      </c>
      <c r="F380" s="47">
        <f>VLOOKUP(E380,'Bon de livraison'!M:N,2,FALSE)</f>
        <v>0</v>
      </c>
      <c r="J380" s="48">
        <f>VLOOKUP(I380,'Bon de livraison'!J:K,2,FALSE)</f>
        <v>0</v>
      </c>
    </row>
    <row r="381" spans="2:10" x14ac:dyDescent="0.25">
      <c r="B381" s="20" t="e">
        <f>VLOOKUP(A381,'Bon de livraison'!$G$3:$H$630,2,FALSE)</f>
        <v>#N/A</v>
      </c>
      <c r="F381" s="47">
        <f>VLOOKUP(E381,'Bon de livraison'!M:N,2,FALSE)</f>
        <v>0</v>
      </c>
      <c r="J381" s="48">
        <f>VLOOKUP(I381,'Bon de livraison'!J:K,2,FALSE)</f>
        <v>0</v>
      </c>
    </row>
    <row r="382" spans="2:10" x14ac:dyDescent="0.25">
      <c r="B382" s="20" t="e">
        <f>VLOOKUP(A382,'Bon de livraison'!$G$3:$H$630,2,FALSE)</f>
        <v>#N/A</v>
      </c>
      <c r="F382" s="47">
        <f>VLOOKUP(E382,'Bon de livraison'!M:N,2,FALSE)</f>
        <v>0</v>
      </c>
      <c r="J382" s="48">
        <f>VLOOKUP(I382,'Bon de livraison'!J:K,2,FALSE)</f>
        <v>0</v>
      </c>
    </row>
    <row r="383" spans="2:10" x14ac:dyDescent="0.25">
      <c r="B383" s="20" t="e">
        <f>VLOOKUP(A383,'Bon de livraison'!$G$3:$H$630,2,FALSE)</f>
        <v>#N/A</v>
      </c>
      <c r="F383" s="47">
        <f>VLOOKUP(E383,'Bon de livraison'!M:N,2,FALSE)</f>
        <v>0</v>
      </c>
      <c r="J383" s="48">
        <f>VLOOKUP(I383,'Bon de livraison'!J:K,2,FALSE)</f>
        <v>0</v>
      </c>
    </row>
    <row r="384" spans="2:10" x14ac:dyDescent="0.25">
      <c r="B384" s="20" t="e">
        <f>VLOOKUP(A384,'Bon de livraison'!$G$3:$H$630,2,FALSE)</f>
        <v>#N/A</v>
      </c>
      <c r="F384" s="47">
        <f>VLOOKUP(E384,'Bon de livraison'!M:N,2,FALSE)</f>
        <v>0</v>
      </c>
      <c r="J384" s="48">
        <f>VLOOKUP(I384,'Bon de livraison'!J:K,2,FALSE)</f>
        <v>0</v>
      </c>
    </row>
    <row r="385" spans="2:10" x14ac:dyDescent="0.25">
      <c r="B385" s="20" t="e">
        <f>VLOOKUP(A385,'Bon de livraison'!$G$3:$H$630,2,FALSE)</f>
        <v>#N/A</v>
      </c>
      <c r="F385" s="47">
        <f>VLOOKUP(E385,'Bon de livraison'!M:N,2,FALSE)</f>
        <v>0</v>
      </c>
      <c r="J385" s="48">
        <f>VLOOKUP(I385,'Bon de livraison'!J:K,2,FALSE)</f>
        <v>0</v>
      </c>
    </row>
    <row r="386" spans="2:10" x14ac:dyDescent="0.25">
      <c r="B386" s="20" t="e">
        <f>VLOOKUP(A386,'Bon de livraison'!$G$3:$H$630,2,FALSE)</f>
        <v>#N/A</v>
      </c>
      <c r="F386" s="47">
        <f>VLOOKUP(E386,'Bon de livraison'!M:N,2,FALSE)</f>
        <v>0</v>
      </c>
      <c r="J386" s="48">
        <f>VLOOKUP(I386,'Bon de livraison'!J:K,2,FALSE)</f>
        <v>0</v>
      </c>
    </row>
    <row r="387" spans="2:10" x14ac:dyDescent="0.25">
      <c r="B387" s="20" t="e">
        <f>VLOOKUP(A387,'Bon de livraison'!$G$3:$H$630,2,FALSE)</f>
        <v>#N/A</v>
      </c>
      <c r="F387" s="47">
        <f>VLOOKUP(E387,'Bon de livraison'!M:N,2,FALSE)</f>
        <v>0</v>
      </c>
      <c r="J387" s="48">
        <f>VLOOKUP(I387,'Bon de livraison'!J:K,2,FALSE)</f>
        <v>0</v>
      </c>
    </row>
    <row r="388" spans="2:10" x14ac:dyDescent="0.25">
      <c r="B388" s="20" t="e">
        <f>VLOOKUP(A388,'Bon de livraison'!$G$3:$H$630,2,FALSE)</f>
        <v>#N/A</v>
      </c>
      <c r="F388" s="47">
        <f>VLOOKUP(E388,'Bon de livraison'!M:N,2,FALSE)</f>
        <v>0</v>
      </c>
      <c r="J388" s="48">
        <f>VLOOKUP(I388,'Bon de livraison'!J:K,2,FALSE)</f>
        <v>0</v>
      </c>
    </row>
    <row r="389" spans="2:10" x14ac:dyDescent="0.25">
      <c r="B389" s="20" t="e">
        <f>VLOOKUP(A389,'Bon de livraison'!$G$3:$H$630,2,FALSE)</f>
        <v>#N/A</v>
      </c>
      <c r="F389" s="47">
        <f>VLOOKUP(E389,'Bon de livraison'!M:N,2,FALSE)</f>
        <v>0</v>
      </c>
      <c r="J389" s="48">
        <f>VLOOKUP(I389,'Bon de livraison'!J:K,2,FALSE)</f>
        <v>0</v>
      </c>
    </row>
    <row r="390" spans="2:10" x14ac:dyDescent="0.25">
      <c r="B390" s="20" t="e">
        <f>VLOOKUP(A390,'Bon de livraison'!$G$3:$H$630,2,FALSE)</f>
        <v>#N/A</v>
      </c>
      <c r="F390" s="47">
        <f>VLOOKUP(E390,'Bon de livraison'!M:N,2,FALSE)</f>
        <v>0</v>
      </c>
      <c r="J390" s="48">
        <f>VLOOKUP(I390,'Bon de livraison'!J:K,2,FALSE)</f>
        <v>0</v>
      </c>
    </row>
    <row r="391" spans="2:10" x14ac:dyDescent="0.25">
      <c r="B391" s="20" t="e">
        <f>VLOOKUP(A391,'Bon de livraison'!$G$3:$H$630,2,FALSE)</f>
        <v>#N/A</v>
      </c>
      <c r="F391" s="47">
        <f>VLOOKUP(E391,'Bon de livraison'!M:N,2,FALSE)</f>
        <v>0</v>
      </c>
      <c r="J391" s="48">
        <f>VLOOKUP(I391,'Bon de livraison'!J:K,2,FALSE)</f>
        <v>0</v>
      </c>
    </row>
    <row r="392" spans="2:10" x14ac:dyDescent="0.25">
      <c r="B392" s="20" t="e">
        <f>VLOOKUP(A392,'Bon de livraison'!$G$3:$H$630,2,FALSE)</f>
        <v>#N/A</v>
      </c>
      <c r="F392" s="47">
        <f>VLOOKUP(E392,'Bon de livraison'!M:N,2,FALSE)</f>
        <v>0</v>
      </c>
      <c r="J392" s="48">
        <f>VLOOKUP(I392,'Bon de livraison'!J:K,2,FALSE)</f>
        <v>0</v>
      </c>
    </row>
    <row r="393" spans="2:10" x14ac:dyDescent="0.25">
      <c r="B393" s="20" t="e">
        <f>VLOOKUP(A393,'Bon de livraison'!$G$3:$H$630,2,FALSE)</f>
        <v>#N/A</v>
      </c>
      <c r="F393" s="47">
        <f>VLOOKUP(E393,'Bon de livraison'!M:N,2,FALSE)</f>
        <v>0</v>
      </c>
      <c r="J393" s="48">
        <f>VLOOKUP(I393,'Bon de livraison'!J:K,2,FALSE)</f>
        <v>0</v>
      </c>
    </row>
    <row r="394" spans="2:10" x14ac:dyDescent="0.25">
      <c r="B394" s="20" t="e">
        <f>VLOOKUP(A394,'Bon de livraison'!$G$3:$H$630,2,FALSE)</f>
        <v>#N/A</v>
      </c>
      <c r="F394" s="47">
        <f>VLOOKUP(E394,'Bon de livraison'!M:N,2,FALSE)</f>
        <v>0</v>
      </c>
      <c r="J394" s="48">
        <f>VLOOKUP(I394,'Bon de livraison'!J:K,2,FALSE)</f>
        <v>0</v>
      </c>
    </row>
    <row r="395" spans="2:10" x14ac:dyDescent="0.25">
      <c r="B395" s="20" t="e">
        <f>VLOOKUP(A395,'Bon de livraison'!$G$3:$H$630,2,FALSE)</f>
        <v>#N/A</v>
      </c>
      <c r="F395" s="47">
        <f>VLOOKUP(E395,'Bon de livraison'!M:N,2,FALSE)</f>
        <v>0</v>
      </c>
      <c r="J395" s="48">
        <f>VLOOKUP(I395,'Bon de livraison'!J:K,2,FALSE)</f>
        <v>0</v>
      </c>
    </row>
    <row r="396" spans="2:10" x14ac:dyDescent="0.25">
      <c r="B396" s="20" t="e">
        <f>VLOOKUP(A396,'Bon de livraison'!$G$3:$H$630,2,FALSE)</f>
        <v>#N/A</v>
      </c>
      <c r="F396" s="47">
        <f>VLOOKUP(E396,'Bon de livraison'!M:N,2,FALSE)</f>
        <v>0</v>
      </c>
      <c r="J396" s="48">
        <f>VLOOKUP(I396,'Bon de livraison'!J:K,2,FALSE)</f>
        <v>0</v>
      </c>
    </row>
    <row r="397" spans="2:10" x14ac:dyDescent="0.25">
      <c r="B397" s="20" t="e">
        <f>VLOOKUP(A397,'Bon de livraison'!$G$3:$H$630,2,FALSE)</f>
        <v>#N/A</v>
      </c>
      <c r="F397" s="47">
        <f>VLOOKUP(E397,'Bon de livraison'!M:N,2,FALSE)</f>
        <v>0</v>
      </c>
      <c r="J397" s="48">
        <f>VLOOKUP(I397,'Bon de livraison'!J:K,2,FALSE)</f>
        <v>0</v>
      </c>
    </row>
    <row r="398" spans="2:10" x14ac:dyDescent="0.25">
      <c r="B398" s="20" t="e">
        <f>VLOOKUP(A398,'Bon de livraison'!$G$3:$H$630,2,FALSE)</f>
        <v>#N/A</v>
      </c>
      <c r="F398" s="47">
        <f>VLOOKUP(E398,'Bon de livraison'!M:N,2,FALSE)</f>
        <v>0</v>
      </c>
      <c r="J398" s="48">
        <f>VLOOKUP(I398,'Bon de livraison'!J:K,2,FALSE)</f>
        <v>0</v>
      </c>
    </row>
    <row r="399" spans="2:10" x14ac:dyDescent="0.25">
      <c r="B399" s="20" t="e">
        <f>VLOOKUP(A399,'Bon de livraison'!$G$3:$H$630,2,FALSE)</f>
        <v>#N/A</v>
      </c>
      <c r="F399" s="47">
        <f>VLOOKUP(E399,'Bon de livraison'!M:N,2,FALSE)</f>
        <v>0</v>
      </c>
      <c r="J399" s="48">
        <f>VLOOKUP(I399,'Bon de livraison'!J:K,2,FALSE)</f>
        <v>0</v>
      </c>
    </row>
    <row r="400" spans="2:10" x14ac:dyDescent="0.25">
      <c r="B400" s="20" t="e">
        <f>VLOOKUP(A400,'Bon de livraison'!$G$3:$H$630,2,FALSE)</f>
        <v>#N/A</v>
      </c>
      <c r="F400" s="47">
        <f>VLOOKUP(E400,'Bon de livraison'!M:N,2,FALSE)</f>
        <v>0</v>
      </c>
      <c r="J400" s="48">
        <f>VLOOKUP(I400,'Bon de livraison'!J:K,2,FALSE)</f>
        <v>0</v>
      </c>
    </row>
    <row r="401" spans="2:10" x14ac:dyDescent="0.25">
      <c r="B401" s="20" t="e">
        <f>VLOOKUP(A401,'Bon de livraison'!$G$3:$H$630,2,FALSE)</f>
        <v>#N/A</v>
      </c>
      <c r="F401" s="47">
        <f>VLOOKUP(E401,'Bon de livraison'!M:N,2,FALSE)</f>
        <v>0</v>
      </c>
      <c r="J401" s="48">
        <f>VLOOKUP(I401,'Bon de livraison'!J:K,2,FALSE)</f>
        <v>0</v>
      </c>
    </row>
    <row r="402" spans="2:10" x14ac:dyDescent="0.25">
      <c r="B402" s="20" t="e">
        <f>VLOOKUP(A402,'Bon de livraison'!$G$3:$H$630,2,FALSE)</f>
        <v>#N/A</v>
      </c>
      <c r="F402" s="47">
        <f>VLOOKUP(E402,'Bon de livraison'!M:N,2,FALSE)</f>
        <v>0</v>
      </c>
      <c r="J402" s="48">
        <f>VLOOKUP(I402,'Bon de livraison'!J:K,2,FALSE)</f>
        <v>0</v>
      </c>
    </row>
    <row r="403" spans="2:10" x14ac:dyDescent="0.25">
      <c r="B403" s="20" t="e">
        <f>VLOOKUP(A403,'Bon de livraison'!$G$3:$H$630,2,FALSE)</f>
        <v>#N/A</v>
      </c>
      <c r="F403" s="47">
        <f>VLOOKUP(E403,'Bon de livraison'!M:N,2,FALSE)</f>
        <v>0</v>
      </c>
      <c r="J403" s="48">
        <f>VLOOKUP(I403,'Bon de livraison'!J:K,2,FALSE)</f>
        <v>0</v>
      </c>
    </row>
    <row r="404" spans="2:10" x14ac:dyDescent="0.25">
      <c r="B404" s="20" t="e">
        <f>VLOOKUP(A404,'Bon de livraison'!$G$3:$H$630,2,FALSE)</f>
        <v>#N/A</v>
      </c>
      <c r="F404" s="47">
        <f>VLOOKUP(E404,'Bon de livraison'!M:N,2,FALSE)</f>
        <v>0</v>
      </c>
      <c r="J404" s="48">
        <f>VLOOKUP(I404,'Bon de livraison'!J:K,2,FALSE)</f>
        <v>0</v>
      </c>
    </row>
    <row r="405" spans="2:10" x14ac:dyDescent="0.25">
      <c r="B405" s="20" t="e">
        <f>VLOOKUP(A405,'Bon de livraison'!$G$3:$H$630,2,FALSE)</f>
        <v>#N/A</v>
      </c>
      <c r="F405" s="47">
        <f>VLOOKUP(E405,'Bon de livraison'!M:N,2,FALSE)</f>
        <v>0</v>
      </c>
      <c r="J405" s="48">
        <f>VLOOKUP(I405,'Bon de livraison'!J:K,2,FALSE)</f>
        <v>0</v>
      </c>
    </row>
    <row r="406" spans="2:10" x14ac:dyDescent="0.25">
      <c r="B406" s="20" t="e">
        <f>VLOOKUP(A406,'Bon de livraison'!$G$3:$H$630,2,FALSE)</f>
        <v>#N/A</v>
      </c>
      <c r="F406" s="47">
        <f>VLOOKUP(E406,'Bon de livraison'!M:N,2,FALSE)</f>
        <v>0</v>
      </c>
      <c r="J406" s="48">
        <f>VLOOKUP(I406,'Bon de livraison'!J:K,2,FALSE)</f>
        <v>0</v>
      </c>
    </row>
    <row r="407" spans="2:10" x14ac:dyDescent="0.25">
      <c r="B407" s="20" t="e">
        <f>VLOOKUP(A407,'Bon de livraison'!$G$3:$H$630,2,FALSE)</f>
        <v>#N/A</v>
      </c>
      <c r="F407" s="47">
        <f>VLOOKUP(E407,'Bon de livraison'!M:N,2,FALSE)</f>
        <v>0</v>
      </c>
      <c r="J407" s="48">
        <f>VLOOKUP(I407,'Bon de livraison'!J:K,2,FALSE)</f>
        <v>0</v>
      </c>
    </row>
    <row r="408" spans="2:10" x14ac:dyDescent="0.25">
      <c r="B408" s="20" t="e">
        <f>VLOOKUP(A408,'Bon de livraison'!$G$3:$H$630,2,FALSE)</f>
        <v>#N/A</v>
      </c>
      <c r="F408" s="47">
        <f>VLOOKUP(E408,'Bon de livraison'!M:N,2,FALSE)</f>
        <v>0</v>
      </c>
      <c r="J408" s="48">
        <f>VLOOKUP(I408,'Bon de livraison'!J:K,2,FALSE)</f>
        <v>0</v>
      </c>
    </row>
    <row r="409" spans="2:10" x14ac:dyDescent="0.25">
      <c r="B409" s="20" t="e">
        <f>VLOOKUP(A409,'Bon de livraison'!$G$3:$H$630,2,FALSE)</f>
        <v>#N/A</v>
      </c>
      <c r="F409" s="47">
        <f>VLOOKUP(E409,'Bon de livraison'!M:N,2,FALSE)</f>
        <v>0</v>
      </c>
      <c r="J409" s="48">
        <f>VLOOKUP(I409,'Bon de livraison'!J:K,2,FALSE)</f>
        <v>0</v>
      </c>
    </row>
    <row r="410" spans="2:10" x14ac:dyDescent="0.25">
      <c r="B410" s="20" t="e">
        <f>VLOOKUP(A410,'Bon de livraison'!$G$3:$H$630,2,FALSE)</f>
        <v>#N/A</v>
      </c>
      <c r="F410" s="47">
        <f>VLOOKUP(E410,'Bon de livraison'!M:N,2,FALSE)</f>
        <v>0</v>
      </c>
      <c r="J410" s="48">
        <f>VLOOKUP(I410,'Bon de livraison'!J:K,2,FALSE)</f>
        <v>0</v>
      </c>
    </row>
    <row r="411" spans="2:10" x14ac:dyDescent="0.25">
      <c r="B411" s="20" t="e">
        <f>VLOOKUP(A411,'Bon de livraison'!$G$3:$H$630,2,FALSE)</f>
        <v>#N/A</v>
      </c>
      <c r="F411" s="47">
        <f>VLOOKUP(E411,'Bon de livraison'!M:N,2,FALSE)</f>
        <v>0</v>
      </c>
      <c r="J411" s="48">
        <f>VLOOKUP(I411,'Bon de livraison'!J:K,2,FALSE)</f>
        <v>0</v>
      </c>
    </row>
    <row r="412" spans="2:10" x14ac:dyDescent="0.25">
      <c r="B412" s="20" t="e">
        <f>VLOOKUP(A412,'Bon de livraison'!$G$3:$H$630,2,FALSE)</f>
        <v>#N/A</v>
      </c>
      <c r="F412" s="47">
        <f>VLOOKUP(E412,'Bon de livraison'!M:N,2,FALSE)</f>
        <v>0</v>
      </c>
      <c r="J412" s="48">
        <f>VLOOKUP(I412,'Bon de livraison'!J:K,2,FALSE)</f>
        <v>0</v>
      </c>
    </row>
    <row r="413" spans="2:10" x14ac:dyDescent="0.25">
      <c r="B413" s="20" t="e">
        <f>VLOOKUP(A413,'Bon de livraison'!$G$3:$H$630,2,FALSE)</f>
        <v>#N/A</v>
      </c>
      <c r="F413" s="47">
        <f>VLOOKUP(E413,'Bon de livraison'!M:N,2,FALSE)</f>
        <v>0</v>
      </c>
      <c r="J413" s="48">
        <f>VLOOKUP(I413,'Bon de livraison'!J:K,2,FALSE)</f>
        <v>0</v>
      </c>
    </row>
    <row r="414" spans="2:10" x14ac:dyDescent="0.25">
      <c r="B414" s="20" t="e">
        <f>VLOOKUP(A414,'Bon de livraison'!$G$3:$H$630,2,FALSE)</f>
        <v>#N/A</v>
      </c>
      <c r="F414" s="47">
        <f>VLOOKUP(E414,'Bon de livraison'!M:N,2,FALSE)</f>
        <v>0</v>
      </c>
      <c r="J414" s="48">
        <f>VLOOKUP(I414,'Bon de livraison'!J:K,2,FALSE)</f>
        <v>0</v>
      </c>
    </row>
    <row r="415" spans="2:10" x14ac:dyDescent="0.25">
      <c r="B415" s="20" t="e">
        <f>VLOOKUP(A415,'Bon de livraison'!$G$3:$H$630,2,FALSE)</f>
        <v>#N/A</v>
      </c>
      <c r="F415" s="47">
        <f>VLOOKUP(E415,'Bon de livraison'!M:N,2,FALSE)</f>
        <v>0</v>
      </c>
      <c r="J415" s="48">
        <f>VLOOKUP(I415,'Bon de livraison'!J:K,2,FALSE)</f>
        <v>0</v>
      </c>
    </row>
    <row r="416" spans="2:10" x14ac:dyDescent="0.25">
      <c r="B416" s="20" t="e">
        <f>VLOOKUP(A416,'Bon de livraison'!$G$3:$H$630,2,FALSE)</f>
        <v>#N/A</v>
      </c>
      <c r="F416" s="47">
        <f>VLOOKUP(E416,'Bon de livraison'!M:N,2,FALSE)</f>
        <v>0</v>
      </c>
      <c r="J416" s="48">
        <f>VLOOKUP(I416,'Bon de livraison'!J:K,2,FALSE)</f>
        <v>0</v>
      </c>
    </row>
    <row r="417" spans="2:10" x14ac:dyDescent="0.25">
      <c r="B417" s="20" t="e">
        <f>VLOOKUP(A417,'Bon de livraison'!$G$3:$H$630,2,FALSE)</f>
        <v>#N/A</v>
      </c>
      <c r="F417" s="47">
        <f>VLOOKUP(E417,'Bon de livraison'!M:N,2,FALSE)</f>
        <v>0</v>
      </c>
      <c r="J417" s="48">
        <f>VLOOKUP(I417,'Bon de livraison'!J:K,2,FALSE)</f>
        <v>0</v>
      </c>
    </row>
    <row r="418" spans="2:10" x14ac:dyDescent="0.25">
      <c r="B418" s="20" t="e">
        <f>VLOOKUP(A418,'Bon de livraison'!$G$3:$H$630,2,FALSE)</f>
        <v>#N/A</v>
      </c>
      <c r="F418" s="47">
        <f>VLOOKUP(E418,'Bon de livraison'!M:N,2,FALSE)</f>
        <v>0</v>
      </c>
      <c r="J418" s="48">
        <f>VLOOKUP(I418,'Bon de livraison'!J:K,2,FALSE)</f>
        <v>0</v>
      </c>
    </row>
    <row r="419" spans="2:10" x14ac:dyDescent="0.25">
      <c r="B419" s="20" t="e">
        <f>VLOOKUP(A419,'Bon de livraison'!$G$3:$H$630,2,FALSE)</f>
        <v>#N/A</v>
      </c>
      <c r="F419" s="47">
        <f>VLOOKUP(E419,'Bon de livraison'!M:N,2,FALSE)</f>
        <v>0</v>
      </c>
      <c r="J419" s="48">
        <f>VLOOKUP(I419,'Bon de livraison'!J:K,2,FALSE)</f>
        <v>0</v>
      </c>
    </row>
    <row r="420" spans="2:10" x14ac:dyDescent="0.25">
      <c r="B420" s="20" t="e">
        <f>VLOOKUP(A420,'Bon de livraison'!$G$3:$H$630,2,FALSE)</f>
        <v>#N/A</v>
      </c>
      <c r="F420" s="47">
        <f>VLOOKUP(E420,'Bon de livraison'!M:N,2,FALSE)</f>
        <v>0</v>
      </c>
      <c r="J420" s="48">
        <f>VLOOKUP(I420,'Bon de livraison'!J:K,2,FALSE)</f>
        <v>0</v>
      </c>
    </row>
    <row r="421" spans="2:10" x14ac:dyDescent="0.25">
      <c r="B421" s="20" t="e">
        <f>VLOOKUP(A421,'Bon de livraison'!$G$3:$H$630,2,FALSE)</f>
        <v>#N/A</v>
      </c>
      <c r="F421" s="47">
        <f>VLOOKUP(E421,'Bon de livraison'!M:N,2,FALSE)</f>
        <v>0</v>
      </c>
      <c r="J421" s="48">
        <f>VLOOKUP(I421,'Bon de livraison'!J:K,2,FALSE)</f>
        <v>0</v>
      </c>
    </row>
    <row r="422" spans="2:10" x14ac:dyDescent="0.25">
      <c r="B422" s="20" t="e">
        <f>VLOOKUP(A422,'Bon de livraison'!$G$3:$H$630,2,FALSE)</f>
        <v>#N/A</v>
      </c>
      <c r="F422" s="47">
        <f>VLOOKUP(E422,'Bon de livraison'!M:N,2,FALSE)</f>
        <v>0</v>
      </c>
      <c r="J422" s="48">
        <f>VLOOKUP(I422,'Bon de livraison'!J:K,2,FALSE)</f>
        <v>0</v>
      </c>
    </row>
    <row r="423" spans="2:10" x14ac:dyDescent="0.25">
      <c r="B423" s="20" t="e">
        <f>VLOOKUP(A423,'Bon de livraison'!$G$3:$H$630,2,FALSE)</f>
        <v>#N/A</v>
      </c>
      <c r="F423" s="47">
        <f>VLOOKUP(E423,'Bon de livraison'!M:N,2,FALSE)</f>
        <v>0</v>
      </c>
      <c r="J423" s="48">
        <f>VLOOKUP(I423,'Bon de livraison'!J:K,2,FALSE)</f>
        <v>0</v>
      </c>
    </row>
    <row r="424" spans="2:10" x14ac:dyDescent="0.25">
      <c r="B424" s="20" t="e">
        <f>VLOOKUP(A424,'Bon de livraison'!$G$3:$H$630,2,FALSE)</f>
        <v>#N/A</v>
      </c>
      <c r="F424" s="47">
        <f>VLOOKUP(E424,'Bon de livraison'!M:N,2,FALSE)</f>
        <v>0</v>
      </c>
      <c r="J424" s="48">
        <f>VLOOKUP(I424,'Bon de livraison'!J:K,2,FALSE)</f>
        <v>0</v>
      </c>
    </row>
    <row r="425" spans="2:10" x14ac:dyDescent="0.25">
      <c r="B425" s="20" t="e">
        <f>VLOOKUP(A425,'Bon de livraison'!$G$3:$H$630,2,FALSE)</f>
        <v>#N/A</v>
      </c>
      <c r="F425" s="47">
        <f>VLOOKUP(E425,'Bon de livraison'!M:N,2,FALSE)</f>
        <v>0</v>
      </c>
      <c r="J425" s="48">
        <f>VLOOKUP(I425,'Bon de livraison'!J:K,2,FALSE)</f>
        <v>0</v>
      </c>
    </row>
    <row r="426" spans="2:10" x14ac:dyDescent="0.25">
      <c r="B426" s="20" t="e">
        <f>VLOOKUP(A426,'Bon de livraison'!$G$3:$H$630,2,FALSE)</f>
        <v>#N/A</v>
      </c>
      <c r="F426" s="47">
        <f>VLOOKUP(E426,'Bon de livraison'!M:N,2,FALSE)</f>
        <v>0</v>
      </c>
      <c r="J426" s="48">
        <f>VLOOKUP(I426,'Bon de livraison'!J:K,2,FALSE)</f>
        <v>0</v>
      </c>
    </row>
    <row r="427" spans="2:10" x14ac:dyDescent="0.25">
      <c r="B427" s="20" t="e">
        <f>VLOOKUP(A427,'Bon de livraison'!$G$3:$H$630,2,FALSE)</f>
        <v>#N/A</v>
      </c>
      <c r="F427" s="47">
        <f>VLOOKUP(E427,'Bon de livraison'!M:N,2,FALSE)</f>
        <v>0</v>
      </c>
      <c r="J427" s="48">
        <f>VLOOKUP(I427,'Bon de livraison'!J:K,2,FALSE)</f>
        <v>0</v>
      </c>
    </row>
    <row r="428" spans="2:10" x14ac:dyDescent="0.25">
      <c r="B428" s="20" t="e">
        <f>VLOOKUP(A428,'Bon de livraison'!$G$3:$H$630,2,FALSE)</f>
        <v>#N/A</v>
      </c>
      <c r="F428" s="47">
        <f>VLOOKUP(E428,'Bon de livraison'!M:N,2,FALSE)</f>
        <v>0</v>
      </c>
      <c r="J428" s="48">
        <f>VLOOKUP(I428,'Bon de livraison'!J:K,2,FALSE)</f>
        <v>0</v>
      </c>
    </row>
    <row r="429" spans="2:10" x14ac:dyDescent="0.25">
      <c r="B429" s="20" t="e">
        <f>VLOOKUP(A429,'Bon de livraison'!$G$3:$H$630,2,FALSE)</f>
        <v>#N/A</v>
      </c>
      <c r="F429" s="47">
        <f>VLOOKUP(E429,'Bon de livraison'!M:N,2,FALSE)</f>
        <v>0</v>
      </c>
      <c r="J429" s="48">
        <f>VLOOKUP(I429,'Bon de livraison'!J:K,2,FALSE)</f>
        <v>0</v>
      </c>
    </row>
    <row r="430" spans="2:10" x14ac:dyDescent="0.25">
      <c r="B430" s="20" t="e">
        <f>VLOOKUP(A430,'Bon de livraison'!$G$3:$H$630,2,FALSE)</f>
        <v>#N/A</v>
      </c>
      <c r="F430" s="47">
        <f>VLOOKUP(E430,'Bon de livraison'!M:N,2,FALSE)</f>
        <v>0</v>
      </c>
      <c r="J430" s="48">
        <f>VLOOKUP(I430,'Bon de livraison'!J:K,2,FALSE)</f>
        <v>0</v>
      </c>
    </row>
    <row r="431" spans="2:10" x14ac:dyDescent="0.25">
      <c r="B431" s="20" t="e">
        <f>VLOOKUP(A431,'Bon de livraison'!$G$3:$H$630,2,FALSE)</f>
        <v>#N/A</v>
      </c>
      <c r="F431" s="47">
        <f>VLOOKUP(E431,'Bon de livraison'!M:N,2,FALSE)</f>
        <v>0</v>
      </c>
      <c r="J431" s="48">
        <f>VLOOKUP(I431,'Bon de livraison'!J:K,2,FALSE)</f>
        <v>0</v>
      </c>
    </row>
    <row r="432" spans="2:10" x14ac:dyDescent="0.25">
      <c r="B432" s="20" t="e">
        <f>VLOOKUP(A432,'Bon de livraison'!$G$3:$H$630,2,FALSE)</f>
        <v>#N/A</v>
      </c>
      <c r="F432" s="47">
        <f>VLOOKUP(E432,'Bon de livraison'!M:N,2,FALSE)</f>
        <v>0</v>
      </c>
      <c r="J432" s="48">
        <f>VLOOKUP(I432,'Bon de livraison'!J:K,2,FALSE)</f>
        <v>0</v>
      </c>
    </row>
    <row r="433" spans="2:10" x14ac:dyDescent="0.25">
      <c r="B433" s="20" t="e">
        <f>VLOOKUP(A433,'Bon de livraison'!$G$3:$H$630,2,FALSE)</f>
        <v>#N/A</v>
      </c>
      <c r="F433" s="47">
        <f>VLOOKUP(E433,'Bon de livraison'!M:N,2,FALSE)</f>
        <v>0</v>
      </c>
      <c r="J433" s="48">
        <f>VLOOKUP(I433,'Bon de livraison'!J:K,2,FALSE)</f>
        <v>0</v>
      </c>
    </row>
    <row r="434" spans="2:10" x14ac:dyDescent="0.25">
      <c r="B434" s="20" t="e">
        <f>VLOOKUP(A434,'Bon de livraison'!$G$3:$H$630,2,FALSE)</f>
        <v>#N/A</v>
      </c>
      <c r="F434" s="47">
        <f>VLOOKUP(E434,'Bon de livraison'!M:N,2,FALSE)</f>
        <v>0</v>
      </c>
      <c r="J434" s="48">
        <f>VLOOKUP(I434,'Bon de livraison'!J:K,2,FALSE)</f>
        <v>0</v>
      </c>
    </row>
    <row r="435" spans="2:10" x14ac:dyDescent="0.25">
      <c r="B435" s="20" t="e">
        <f>VLOOKUP(A435,'Bon de livraison'!$G$3:$H$630,2,FALSE)</f>
        <v>#N/A</v>
      </c>
      <c r="F435" s="47">
        <f>VLOOKUP(E435,'Bon de livraison'!M:N,2,FALSE)</f>
        <v>0</v>
      </c>
      <c r="J435" s="48">
        <f>VLOOKUP(I435,'Bon de livraison'!J:K,2,FALSE)</f>
        <v>0</v>
      </c>
    </row>
    <row r="436" spans="2:10" x14ac:dyDescent="0.25">
      <c r="B436" s="20" t="e">
        <f>VLOOKUP(A436,'Bon de livraison'!$G$3:$H$630,2,FALSE)</f>
        <v>#N/A</v>
      </c>
      <c r="F436" s="47">
        <f>VLOOKUP(E436,'Bon de livraison'!M:N,2,FALSE)</f>
        <v>0</v>
      </c>
      <c r="J436" s="48">
        <f>VLOOKUP(I436,'Bon de livraison'!J:K,2,FALSE)</f>
        <v>0</v>
      </c>
    </row>
    <row r="437" spans="2:10" x14ac:dyDescent="0.25">
      <c r="B437" s="20" t="e">
        <f>VLOOKUP(A437,'Bon de livraison'!$G$3:$H$630,2,FALSE)</f>
        <v>#N/A</v>
      </c>
      <c r="F437" s="47">
        <f>VLOOKUP(E437,'Bon de livraison'!M:N,2,FALSE)</f>
        <v>0</v>
      </c>
      <c r="J437" s="48">
        <f>VLOOKUP(I437,'Bon de livraison'!J:K,2,FALSE)</f>
        <v>0</v>
      </c>
    </row>
    <row r="438" spans="2:10" x14ac:dyDescent="0.25">
      <c r="B438" s="20" t="e">
        <f>VLOOKUP(A438,'Bon de livraison'!$G$3:$H$630,2,FALSE)</f>
        <v>#N/A</v>
      </c>
      <c r="F438" s="47">
        <f>VLOOKUP(E438,'Bon de livraison'!M:N,2,FALSE)</f>
        <v>0</v>
      </c>
      <c r="J438" s="48">
        <f>VLOOKUP(I438,'Bon de livraison'!J:K,2,FALSE)</f>
        <v>0</v>
      </c>
    </row>
    <row r="439" spans="2:10" x14ac:dyDescent="0.25">
      <c r="B439" s="20" t="e">
        <f>VLOOKUP(A439,'Bon de livraison'!$G$3:$H$630,2,FALSE)</f>
        <v>#N/A</v>
      </c>
      <c r="F439" s="47">
        <f>VLOOKUP(E439,'Bon de livraison'!M:N,2,FALSE)</f>
        <v>0</v>
      </c>
      <c r="J439" s="48">
        <f>VLOOKUP(I439,'Bon de livraison'!J:K,2,FALSE)</f>
        <v>0</v>
      </c>
    </row>
    <row r="440" spans="2:10" x14ac:dyDescent="0.25">
      <c r="B440" s="20" t="e">
        <f>VLOOKUP(A440,'Bon de livraison'!$G$3:$H$630,2,FALSE)</f>
        <v>#N/A</v>
      </c>
      <c r="F440" s="47">
        <f>VLOOKUP(E440,'Bon de livraison'!M:N,2,FALSE)</f>
        <v>0</v>
      </c>
      <c r="J440" s="48">
        <f>VLOOKUP(I440,'Bon de livraison'!J:K,2,FALSE)</f>
        <v>0</v>
      </c>
    </row>
    <row r="441" spans="2:10" x14ac:dyDescent="0.25">
      <c r="B441" s="20" t="e">
        <f>VLOOKUP(A441,'Bon de livraison'!$G$3:$H$630,2,FALSE)</f>
        <v>#N/A</v>
      </c>
      <c r="F441" s="47">
        <f>VLOOKUP(E441,'Bon de livraison'!M:N,2,FALSE)</f>
        <v>0</v>
      </c>
      <c r="J441" s="48">
        <f>VLOOKUP(I441,'Bon de livraison'!J:K,2,FALSE)</f>
        <v>0</v>
      </c>
    </row>
    <row r="442" spans="2:10" x14ac:dyDescent="0.25">
      <c r="B442" s="20" t="e">
        <f>VLOOKUP(A442,'Bon de livraison'!$G$3:$H$630,2,FALSE)</f>
        <v>#N/A</v>
      </c>
      <c r="F442" s="47">
        <f>VLOOKUP(E442,'Bon de livraison'!M:N,2,FALSE)</f>
        <v>0</v>
      </c>
      <c r="J442" s="48">
        <f>VLOOKUP(I442,'Bon de livraison'!J:K,2,FALSE)</f>
        <v>0</v>
      </c>
    </row>
    <row r="443" spans="2:10" x14ac:dyDescent="0.25">
      <c r="B443" s="20" t="e">
        <f>VLOOKUP(A443,'Bon de livraison'!$G$3:$H$630,2,FALSE)</f>
        <v>#N/A</v>
      </c>
      <c r="F443" s="47">
        <f>VLOOKUP(E443,'Bon de livraison'!M:N,2,FALSE)</f>
        <v>0</v>
      </c>
      <c r="J443" s="48">
        <f>VLOOKUP(I443,'Bon de livraison'!J:K,2,FALSE)</f>
        <v>0</v>
      </c>
    </row>
    <row r="444" spans="2:10" x14ac:dyDescent="0.25">
      <c r="B444" s="20" t="e">
        <f>VLOOKUP(A444,'Bon de livraison'!$G$3:$H$630,2,FALSE)</f>
        <v>#N/A</v>
      </c>
      <c r="F444" s="47">
        <f>VLOOKUP(E444,'Bon de livraison'!M:N,2,FALSE)</f>
        <v>0</v>
      </c>
      <c r="J444" s="48">
        <f>VLOOKUP(I444,'Bon de livraison'!J:K,2,FALSE)</f>
        <v>0</v>
      </c>
    </row>
    <row r="445" spans="2:10" x14ac:dyDescent="0.25">
      <c r="B445" s="20" t="e">
        <f>VLOOKUP(A445,'Bon de livraison'!$G$3:$H$630,2,FALSE)</f>
        <v>#N/A</v>
      </c>
      <c r="F445" s="47">
        <f>VLOOKUP(E445,'Bon de livraison'!M:N,2,FALSE)</f>
        <v>0</v>
      </c>
      <c r="J445" s="48">
        <f>VLOOKUP(I445,'Bon de livraison'!J:K,2,FALSE)</f>
        <v>0</v>
      </c>
    </row>
    <row r="446" spans="2:10" x14ac:dyDescent="0.25">
      <c r="B446" s="20" t="e">
        <f>VLOOKUP(A446,'Bon de livraison'!$G$3:$H$630,2,FALSE)</f>
        <v>#N/A</v>
      </c>
      <c r="F446" s="47">
        <f>VLOOKUP(E446,'Bon de livraison'!M:N,2,FALSE)</f>
        <v>0</v>
      </c>
      <c r="J446" s="48">
        <f>VLOOKUP(I446,'Bon de livraison'!J:K,2,FALSE)</f>
        <v>0</v>
      </c>
    </row>
    <row r="447" spans="2:10" x14ac:dyDescent="0.25">
      <c r="B447" s="20" t="e">
        <f>VLOOKUP(A447,'Bon de livraison'!$G$3:$H$630,2,FALSE)</f>
        <v>#N/A</v>
      </c>
      <c r="F447" s="47">
        <f>VLOOKUP(E447,'Bon de livraison'!M:N,2,FALSE)</f>
        <v>0</v>
      </c>
      <c r="J447" s="48">
        <f>VLOOKUP(I447,'Bon de livraison'!J:K,2,FALSE)</f>
        <v>0</v>
      </c>
    </row>
    <row r="448" spans="2:10" x14ac:dyDescent="0.25">
      <c r="B448" s="20" t="e">
        <f>VLOOKUP(A448,'Bon de livraison'!$G$3:$H$630,2,FALSE)</f>
        <v>#N/A</v>
      </c>
      <c r="F448" s="47">
        <f>VLOOKUP(E448,'Bon de livraison'!M:N,2,FALSE)</f>
        <v>0</v>
      </c>
      <c r="J448" s="48">
        <f>VLOOKUP(I448,'Bon de livraison'!J:K,2,FALSE)</f>
        <v>0</v>
      </c>
    </row>
    <row r="449" spans="2:10" x14ac:dyDescent="0.25">
      <c r="B449" s="20" t="e">
        <f>VLOOKUP(A449,'Bon de livraison'!$G$3:$H$630,2,FALSE)</f>
        <v>#N/A</v>
      </c>
      <c r="F449" s="47">
        <f>VLOOKUP(E449,'Bon de livraison'!M:N,2,FALSE)</f>
        <v>0</v>
      </c>
      <c r="J449" s="48">
        <f>VLOOKUP(I449,'Bon de livraison'!J:K,2,FALSE)</f>
        <v>0</v>
      </c>
    </row>
    <row r="450" spans="2:10" x14ac:dyDescent="0.25">
      <c r="B450" s="20" t="e">
        <f>VLOOKUP(A450,'Bon de livraison'!$G$3:$H$630,2,FALSE)</f>
        <v>#N/A</v>
      </c>
      <c r="F450" s="47">
        <f>VLOOKUP(E450,'Bon de livraison'!M:N,2,FALSE)</f>
        <v>0</v>
      </c>
      <c r="J450" s="48">
        <f>VLOOKUP(I450,'Bon de livraison'!J:K,2,FALSE)</f>
        <v>0</v>
      </c>
    </row>
    <row r="451" spans="2:10" x14ac:dyDescent="0.25">
      <c r="B451" s="20" t="e">
        <f>VLOOKUP(A451,'Bon de livraison'!$G$3:$H$630,2,FALSE)</f>
        <v>#N/A</v>
      </c>
      <c r="F451" s="47">
        <f>VLOOKUP(E451,'Bon de livraison'!M:N,2,FALSE)</f>
        <v>0</v>
      </c>
      <c r="J451" s="48">
        <f>VLOOKUP(I451,'Bon de livraison'!J:K,2,FALSE)</f>
        <v>0</v>
      </c>
    </row>
    <row r="452" spans="2:10" x14ac:dyDescent="0.25">
      <c r="B452" s="20" t="e">
        <f>VLOOKUP(A452,'Bon de livraison'!$G$3:$H$630,2,FALSE)</f>
        <v>#N/A</v>
      </c>
      <c r="F452" s="47">
        <f>VLOOKUP(E452,'Bon de livraison'!M:N,2,FALSE)</f>
        <v>0</v>
      </c>
      <c r="J452" s="48">
        <f>VLOOKUP(I452,'Bon de livraison'!J:K,2,FALSE)</f>
        <v>0</v>
      </c>
    </row>
    <row r="453" spans="2:10" x14ac:dyDescent="0.25">
      <c r="B453" s="20" t="e">
        <f>VLOOKUP(A453,'Bon de livraison'!$G$3:$H$630,2,FALSE)</f>
        <v>#N/A</v>
      </c>
      <c r="F453" s="47">
        <f>VLOOKUP(E453,'Bon de livraison'!M:N,2,FALSE)</f>
        <v>0</v>
      </c>
      <c r="J453" s="48">
        <f>VLOOKUP(I453,'Bon de livraison'!J:K,2,FALSE)</f>
        <v>0</v>
      </c>
    </row>
    <row r="454" spans="2:10" x14ac:dyDescent="0.25">
      <c r="B454" s="20" t="e">
        <f>VLOOKUP(A454,'Bon de livraison'!$G$3:$H$630,2,FALSE)</f>
        <v>#N/A</v>
      </c>
      <c r="F454" s="47">
        <f>VLOOKUP(E454,'Bon de livraison'!M:N,2,FALSE)</f>
        <v>0</v>
      </c>
      <c r="J454" s="48">
        <f>VLOOKUP(I454,'Bon de livraison'!J:K,2,FALSE)</f>
        <v>0</v>
      </c>
    </row>
    <row r="455" spans="2:10" x14ac:dyDescent="0.25">
      <c r="B455" s="20" t="e">
        <f>VLOOKUP(A455,'Bon de livraison'!$G$3:$H$630,2,FALSE)</f>
        <v>#N/A</v>
      </c>
      <c r="F455" s="47">
        <f>VLOOKUP(E455,'Bon de livraison'!M:N,2,FALSE)</f>
        <v>0</v>
      </c>
      <c r="J455" s="48">
        <f>VLOOKUP(I455,'Bon de livraison'!J:K,2,FALSE)</f>
        <v>0</v>
      </c>
    </row>
    <row r="456" spans="2:10" x14ac:dyDescent="0.25">
      <c r="B456" s="20" t="e">
        <f>VLOOKUP(A456,'Bon de livraison'!$G$3:$H$630,2,FALSE)</f>
        <v>#N/A</v>
      </c>
      <c r="F456" s="47">
        <f>VLOOKUP(E456,'Bon de livraison'!M:N,2,FALSE)</f>
        <v>0</v>
      </c>
      <c r="J456" s="48">
        <f>VLOOKUP(I456,'Bon de livraison'!J:K,2,FALSE)</f>
        <v>0</v>
      </c>
    </row>
    <row r="457" spans="2:10" x14ac:dyDescent="0.25">
      <c r="B457" s="20" t="e">
        <f>VLOOKUP(A457,'Bon de livraison'!$G$3:$H$630,2,FALSE)</f>
        <v>#N/A</v>
      </c>
      <c r="F457" s="47">
        <f>VLOOKUP(E457,'Bon de livraison'!M:N,2,FALSE)</f>
        <v>0</v>
      </c>
      <c r="J457" s="48">
        <f>VLOOKUP(I457,'Bon de livraison'!J:K,2,FALSE)</f>
        <v>0</v>
      </c>
    </row>
    <row r="458" spans="2:10" x14ac:dyDescent="0.25">
      <c r="B458" s="20" t="e">
        <f>VLOOKUP(A458,'Bon de livraison'!$G$3:$H$630,2,FALSE)</f>
        <v>#N/A</v>
      </c>
      <c r="F458" s="47">
        <f>VLOOKUP(E458,'Bon de livraison'!M:N,2,FALSE)</f>
        <v>0</v>
      </c>
      <c r="J458" s="48">
        <f>VLOOKUP(I458,'Bon de livraison'!J:K,2,FALSE)</f>
        <v>0</v>
      </c>
    </row>
    <row r="459" spans="2:10" x14ac:dyDescent="0.25">
      <c r="B459" s="20" t="e">
        <f>VLOOKUP(A459,'Bon de livraison'!$G$3:$H$630,2,FALSE)</f>
        <v>#N/A</v>
      </c>
      <c r="F459" s="47">
        <f>VLOOKUP(E459,'Bon de livraison'!M:N,2,FALSE)</f>
        <v>0</v>
      </c>
      <c r="J459" s="48">
        <f>VLOOKUP(I459,'Bon de livraison'!J:K,2,FALSE)</f>
        <v>0</v>
      </c>
    </row>
    <row r="460" spans="2:10" x14ac:dyDescent="0.25">
      <c r="B460" s="20" t="e">
        <f>VLOOKUP(A460,'Bon de livraison'!$G$3:$H$630,2,FALSE)</f>
        <v>#N/A</v>
      </c>
      <c r="F460" s="47">
        <f>VLOOKUP(E460,'Bon de livraison'!M:N,2,FALSE)</f>
        <v>0</v>
      </c>
      <c r="J460" s="48">
        <f>VLOOKUP(I460,'Bon de livraison'!J:K,2,FALSE)</f>
        <v>0</v>
      </c>
    </row>
    <row r="461" spans="2:10" x14ac:dyDescent="0.25">
      <c r="B461" s="20" t="e">
        <f>VLOOKUP(A461,'Bon de livraison'!$G$3:$H$630,2,FALSE)</f>
        <v>#N/A</v>
      </c>
      <c r="F461" s="47">
        <f>VLOOKUP(E461,'Bon de livraison'!M:N,2,FALSE)</f>
        <v>0</v>
      </c>
      <c r="J461" s="48">
        <f>VLOOKUP(I461,'Bon de livraison'!J:K,2,FALSE)</f>
        <v>0</v>
      </c>
    </row>
    <row r="462" spans="2:10" x14ac:dyDescent="0.25">
      <c r="B462" s="20" t="e">
        <f>VLOOKUP(A462,'Bon de livraison'!$G$3:$H$630,2,FALSE)</f>
        <v>#N/A</v>
      </c>
      <c r="F462" s="47">
        <f>VLOOKUP(E462,'Bon de livraison'!M:N,2,FALSE)</f>
        <v>0</v>
      </c>
      <c r="J462" s="48">
        <f>VLOOKUP(I462,'Bon de livraison'!J:K,2,FALSE)</f>
        <v>0</v>
      </c>
    </row>
    <row r="463" spans="2:10" x14ac:dyDescent="0.25">
      <c r="B463" s="20" t="e">
        <f>VLOOKUP(A463,'Bon de livraison'!$G$3:$H$630,2,FALSE)</f>
        <v>#N/A</v>
      </c>
      <c r="F463" s="47">
        <f>VLOOKUP(E463,'Bon de livraison'!M:N,2,FALSE)</f>
        <v>0</v>
      </c>
      <c r="J463" s="48">
        <f>VLOOKUP(I463,'Bon de livraison'!J:K,2,FALSE)</f>
        <v>0</v>
      </c>
    </row>
    <row r="464" spans="2:10" x14ac:dyDescent="0.25">
      <c r="B464" s="20" t="e">
        <f>VLOOKUP(A464,'Bon de livraison'!$G$3:$H$630,2,FALSE)</f>
        <v>#N/A</v>
      </c>
      <c r="F464" s="47">
        <f>VLOOKUP(E464,'Bon de livraison'!M:N,2,FALSE)</f>
        <v>0</v>
      </c>
      <c r="J464" s="48">
        <f>VLOOKUP(I464,'Bon de livraison'!J:K,2,FALSE)</f>
        <v>0</v>
      </c>
    </row>
    <row r="465" spans="2:10" x14ac:dyDescent="0.25">
      <c r="B465" s="20" t="e">
        <f>VLOOKUP(A465,'Bon de livraison'!$G$3:$H$630,2,FALSE)</f>
        <v>#N/A</v>
      </c>
      <c r="F465" s="47">
        <f>VLOOKUP(E465,'Bon de livraison'!M:N,2,FALSE)</f>
        <v>0</v>
      </c>
      <c r="J465" s="48">
        <f>VLOOKUP(I465,'Bon de livraison'!J:K,2,FALSE)</f>
        <v>0</v>
      </c>
    </row>
    <row r="466" spans="2:10" x14ac:dyDescent="0.25">
      <c r="B466" s="20" t="e">
        <f>VLOOKUP(A466,'Bon de livraison'!$G$3:$H$630,2,FALSE)</f>
        <v>#N/A</v>
      </c>
      <c r="F466" s="47">
        <f>VLOOKUP(E466,'Bon de livraison'!M:N,2,FALSE)</f>
        <v>0</v>
      </c>
      <c r="J466" s="48">
        <f>VLOOKUP(I466,'Bon de livraison'!J:K,2,FALSE)</f>
        <v>0</v>
      </c>
    </row>
    <row r="467" spans="2:10" x14ac:dyDescent="0.25">
      <c r="B467" s="20" t="e">
        <f>VLOOKUP(A467,'Bon de livraison'!$G$3:$H$630,2,FALSE)</f>
        <v>#N/A</v>
      </c>
      <c r="F467" s="47">
        <f>VLOOKUP(E467,'Bon de livraison'!M:N,2,FALSE)</f>
        <v>0</v>
      </c>
      <c r="J467" s="48">
        <f>VLOOKUP(I467,'Bon de livraison'!J:K,2,FALSE)</f>
        <v>0</v>
      </c>
    </row>
    <row r="468" spans="2:10" x14ac:dyDescent="0.25">
      <c r="B468" s="20" t="e">
        <f>VLOOKUP(A468,'Bon de livraison'!$G$3:$H$630,2,FALSE)</f>
        <v>#N/A</v>
      </c>
      <c r="F468" s="47">
        <f>VLOOKUP(E468,'Bon de livraison'!M:N,2,FALSE)</f>
        <v>0</v>
      </c>
      <c r="J468" s="48">
        <f>VLOOKUP(I468,'Bon de livraison'!J:K,2,FALSE)</f>
        <v>0</v>
      </c>
    </row>
    <row r="469" spans="2:10" x14ac:dyDescent="0.25">
      <c r="B469" s="20" t="e">
        <f>VLOOKUP(A469,'Bon de livraison'!$G$3:$H$630,2,FALSE)</f>
        <v>#N/A</v>
      </c>
      <c r="F469" s="47">
        <f>VLOOKUP(E469,'Bon de livraison'!M:N,2,FALSE)</f>
        <v>0</v>
      </c>
      <c r="J469" s="48">
        <f>VLOOKUP(I469,'Bon de livraison'!J:K,2,FALSE)</f>
        <v>0</v>
      </c>
    </row>
    <row r="470" spans="2:10" x14ac:dyDescent="0.25">
      <c r="B470" s="20" t="e">
        <f>VLOOKUP(A470,'Bon de livraison'!$G$3:$H$630,2,FALSE)</f>
        <v>#N/A</v>
      </c>
      <c r="F470" s="47">
        <f>VLOOKUP(E470,'Bon de livraison'!M:N,2,FALSE)</f>
        <v>0</v>
      </c>
      <c r="J470" s="48">
        <f>VLOOKUP(I470,'Bon de livraison'!J:K,2,FALSE)</f>
        <v>0</v>
      </c>
    </row>
    <row r="471" spans="2:10" x14ac:dyDescent="0.25">
      <c r="B471" s="20" t="e">
        <f>VLOOKUP(A471,'Bon de livraison'!$G$3:$H$630,2,FALSE)</f>
        <v>#N/A</v>
      </c>
      <c r="F471" s="47">
        <f>VLOOKUP(E471,'Bon de livraison'!M:N,2,FALSE)</f>
        <v>0</v>
      </c>
      <c r="J471" s="48">
        <f>VLOOKUP(I471,'Bon de livraison'!J:K,2,FALSE)</f>
        <v>0</v>
      </c>
    </row>
    <row r="472" spans="2:10" x14ac:dyDescent="0.25">
      <c r="B472" s="20" t="e">
        <f>VLOOKUP(A472,'Bon de livraison'!$G$3:$H$630,2,FALSE)</f>
        <v>#N/A</v>
      </c>
      <c r="F472" s="47">
        <f>VLOOKUP(E472,'Bon de livraison'!M:N,2,FALSE)</f>
        <v>0</v>
      </c>
      <c r="J472" s="48">
        <f>VLOOKUP(I472,'Bon de livraison'!J:K,2,FALSE)</f>
        <v>0</v>
      </c>
    </row>
    <row r="473" spans="2:10" x14ac:dyDescent="0.25">
      <c r="B473" s="20" t="e">
        <f>VLOOKUP(A473,'Bon de livraison'!$G$3:$H$630,2,FALSE)</f>
        <v>#N/A</v>
      </c>
      <c r="F473" s="47">
        <f>VLOOKUP(E473,'Bon de livraison'!M:N,2,FALSE)</f>
        <v>0</v>
      </c>
      <c r="J473" s="48">
        <f>VLOOKUP(I473,'Bon de livraison'!J:K,2,FALSE)</f>
        <v>0</v>
      </c>
    </row>
    <row r="474" spans="2:10" x14ac:dyDescent="0.25">
      <c r="B474" s="20" t="e">
        <f>VLOOKUP(A474,'Bon de livraison'!$G$3:$H$630,2,FALSE)</f>
        <v>#N/A</v>
      </c>
      <c r="F474" s="47">
        <f>VLOOKUP(E474,'Bon de livraison'!M:N,2,FALSE)</f>
        <v>0</v>
      </c>
      <c r="J474" s="48">
        <f>VLOOKUP(I474,'Bon de livraison'!J:K,2,FALSE)</f>
        <v>0</v>
      </c>
    </row>
    <row r="475" spans="2:10" x14ac:dyDescent="0.25">
      <c r="B475" s="20" t="e">
        <f>VLOOKUP(A475,'Bon de livraison'!$G$3:$H$630,2,FALSE)</f>
        <v>#N/A</v>
      </c>
      <c r="F475" s="47">
        <f>VLOOKUP(E475,'Bon de livraison'!M:N,2,FALSE)</f>
        <v>0</v>
      </c>
      <c r="J475" s="48">
        <f>VLOOKUP(I475,'Bon de livraison'!J:K,2,FALSE)</f>
        <v>0</v>
      </c>
    </row>
    <row r="476" spans="2:10" x14ac:dyDescent="0.25">
      <c r="B476" s="20" t="e">
        <f>VLOOKUP(A476,'Bon de livraison'!$G$3:$H$630,2,FALSE)</f>
        <v>#N/A</v>
      </c>
      <c r="F476" s="47">
        <f>VLOOKUP(E476,'Bon de livraison'!M:N,2,FALSE)</f>
        <v>0</v>
      </c>
      <c r="J476" s="48">
        <f>VLOOKUP(I476,'Bon de livraison'!J:K,2,FALSE)</f>
        <v>0</v>
      </c>
    </row>
    <row r="477" spans="2:10" x14ac:dyDescent="0.25">
      <c r="B477" s="20" t="e">
        <f>VLOOKUP(A477,'Bon de livraison'!$G$3:$H$630,2,FALSE)</f>
        <v>#N/A</v>
      </c>
      <c r="F477" s="47">
        <f>VLOOKUP(E477,'Bon de livraison'!M:N,2,FALSE)</f>
        <v>0</v>
      </c>
      <c r="J477" s="48">
        <f>VLOOKUP(I477,'Bon de livraison'!J:K,2,FALSE)</f>
        <v>0</v>
      </c>
    </row>
    <row r="478" spans="2:10" x14ac:dyDescent="0.25">
      <c r="B478" s="20" t="e">
        <f>VLOOKUP(A478,'Bon de livraison'!$G$3:$H$630,2,FALSE)</f>
        <v>#N/A</v>
      </c>
      <c r="F478" s="47">
        <f>VLOOKUP(E478,'Bon de livraison'!M:N,2,FALSE)</f>
        <v>0</v>
      </c>
      <c r="J478" s="48">
        <f>VLOOKUP(I478,'Bon de livraison'!J:K,2,FALSE)</f>
        <v>0</v>
      </c>
    </row>
    <row r="479" spans="2:10" x14ac:dyDescent="0.25">
      <c r="B479" s="20" t="e">
        <f>VLOOKUP(A479,'Bon de livraison'!$G$3:$H$630,2,FALSE)</f>
        <v>#N/A</v>
      </c>
      <c r="F479" s="47">
        <f>VLOOKUP(E479,'Bon de livraison'!M:N,2,FALSE)</f>
        <v>0</v>
      </c>
      <c r="J479" s="48">
        <f>VLOOKUP(I479,'Bon de livraison'!J:K,2,FALSE)</f>
        <v>0</v>
      </c>
    </row>
    <row r="480" spans="2:10" x14ac:dyDescent="0.25">
      <c r="B480" s="20" t="e">
        <f>VLOOKUP(A480,'Bon de livraison'!$G$3:$H$630,2,FALSE)</f>
        <v>#N/A</v>
      </c>
      <c r="F480" s="47">
        <f>VLOOKUP(E480,'Bon de livraison'!M:N,2,FALSE)</f>
        <v>0</v>
      </c>
      <c r="J480" s="48">
        <f>VLOOKUP(I480,'Bon de livraison'!J:K,2,FALSE)</f>
        <v>0</v>
      </c>
    </row>
    <row r="481" spans="2:10" x14ac:dyDescent="0.25">
      <c r="B481" s="20" t="e">
        <f>VLOOKUP(A481,'Bon de livraison'!$G$3:$H$630,2,FALSE)</f>
        <v>#N/A</v>
      </c>
      <c r="F481" s="47">
        <f>VLOOKUP(E481,'Bon de livraison'!M:N,2,FALSE)</f>
        <v>0</v>
      </c>
      <c r="J481" s="48">
        <f>VLOOKUP(I481,'Bon de livraison'!J:K,2,FALSE)</f>
        <v>0</v>
      </c>
    </row>
    <row r="482" spans="2:10" x14ac:dyDescent="0.25">
      <c r="B482" s="20" t="e">
        <f>VLOOKUP(A482,'Bon de livraison'!$G$3:$H$630,2,FALSE)</f>
        <v>#N/A</v>
      </c>
      <c r="F482" s="47">
        <f>VLOOKUP(E482,'Bon de livraison'!M:N,2,FALSE)</f>
        <v>0</v>
      </c>
      <c r="J482" s="48">
        <f>VLOOKUP(I482,'Bon de livraison'!J:K,2,FALSE)</f>
        <v>0</v>
      </c>
    </row>
    <row r="483" spans="2:10" x14ac:dyDescent="0.25">
      <c r="B483" s="20" t="e">
        <f>VLOOKUP(A483,'Bon de livraison'!$G$3:$H$630,2,FALSE)</f>
        <v>#N/A</v>
      </c>
      <c r="F483" s="47">
        <f>VLOOKUP(E483,'Bon de livraison'!M:N,2,FALSE)</f>
        <v>0</v>
      </c>
      <c r="J483" s="48">
        <f>VLOOKUP(I483,'Bon de livraison'!J:K,2,FALSE)</f>
        <v>0</v>
      </c>
    </row>
    <row r="484" spans="2:10" x14ac:dyDescent="0.25">
      <c r="B484" s="20" t="e">
        <f>VLOOKUP(A484,'Bon de livraison'!$G$3:$H$630,2,FALSE)</f>
        <v>#N/A</v>
      </c>
      <c r="F484" s="47">
        <f>VLOOKUP(E484,'Bon de livraison'!M:N,2,FALSE)</f>
        <v>0</v>
      </c>
      <c r="J484" s="48">
        <f>VLOOKUP(I484,'Bon de livraison'!J:K,2,FALSE)</f>
        <v>0</v>
      </c>
    </row>
    <row r="485" spans="2:10" x14ac:dyDescent="0.25">
      <c r="B485" s="20" t="e">
        <f>VLOOKUP(A485,'Bon de livraison'!$G$3:$H$630,2,FALSE)</f>
        <v>#N/A</v>
      </c>
      <c r="F485" s="47">
        <f>VLOOKUP(E485,'Bon de livraison'!M:N,2,FALSE)</f>
        <v>0</v>
      </c>
      <c r="J485" s="48">
        <f>VLOOKUP(I485,'Bon de livraison'!J:K,2,FALSE)</f>
        <v>0</v>
      </c>
    </row>
    <row r="486" spans="2:10" x14ac:dyDescent="0.25">
      <c r="B486" s="20" t="e">
        <f>VLOOKUP(A486,'Bon de livraison'!$G$3:$H$630,2,FALSE)</f>
        <v>#N/A</v>
      </c>
      <c r="F486" s="47">
        <f>VLOOKUP(E486,'Bon de livraison'!M:N,2,FALSE)</f>
        <v>0</v>
      </c>
      <c r="J486" s="48">
        <f>VLOOKUP(I486,'Bon de livraison'!J:K,2,FALSE)</f>
        <v>0</v>
      </c>
    </row>
    <row r="487" spans="2:10" x14ac:dyDescent="0.25">
      <c r="B487" s="20" t="e">
        <f>VLOOKUP(A487,'Bon de livraison'!$G$3:$H$630,2,FALSE)</f>
        <v>#N/A</v>
      </c>
      <c r="F487" s="47">
        <f>VLOOKUP(E487,'Bon de livraison'!M:N,2,FALSE)</f>
        <v>0</v>
      </c>
      <c r="J487" s="48">
        <f>VLOOKUP(I487,'Bon de livraison'!J:K,2,FALSE)</f>
        <v>0</v>
      </c>
    </row>
    <row r="488" spans="2:10" x14ac:dyDescent="0.25">
      <c r="B488" s="20" t="e">
        <f>VLOOKUP(A488,'Bon de livraison'!$G$3:$H$630,2,FALSE)</f>
        <v>#N/A</v>
      </c>
      <c r="F488" s="47">
        <f>VLOOKUP(E488,'Bon de livraison'!M:N,2,FALSE)</f>
        <v>0</v>
      </c>
      <c r="J488" s="48">
        <f>VLOOKUP(I488,'Bon de livraison'!J:K,2,FALSE)</f>
        <v>0</v>
      </c>
    </row>
    <row r="489" spans="2:10" x14ac:dyDescent="0.25">
      <c r="B489" s="20" t="e">
        <f>VLOOKUP(A489,'Bon de livraison'!$G$3:$H$630,2,FALSE)</f>
        <v>#N/A</v>
      </c>
      <c r="F489" s="47">
        <f>VLOOKUP(E489,'Bon de livraison'!M:N,2,FALSE)</f>
        <v>0</v>
      </c>
      <c r="J489" s="48">
        <f>VLOOKUP(I489,'Bon de livraison'!J:K,2,FALSE)</f>
        <v>0</v>
      </c>
    </row>
    <row r="490" spans="2:10" x14ac:dyDescent="0.25">
      <c r="B490" s="20" t="e">
        <f>VLOOKUP(A490,'Bon de livraison'!$G$3:$H$630,2,FALSE)</f>
        <v>#N/A</v>
      </c>
      <c r="F490" s="47">
        <f>VLOOKUP(E490,'Bon de livraison'!M:N,2,FALSE)</f>
        <v>0</v>
      </c>
      <c r="J490" s="48">
        <f>VLOOKUP(I490,'Bon de livraison'!J:K,2,FALSE)</f>
        <v>0</v>
      </c>
    </row>
    <row r="491" spans="2:10" x14ac:dyDescent="0.25">
      <c r="B491" s="20" t="e">
        <f>VLOOKUP(A491,'Bon de livraison'!$G$3:$H$630,2,FALSE)</f>
        <v>#N/A</v>
      </c>
      <c r="F491" s="47">
        <f>VLOOKUP(E491,'Bon de livraison'!M:N,2,FALSE)</f>
        <v>0</v>
      </c>
      <c r="J491" s="48">
        <f>VLOOKUP(I491,'Bon de livraison'!J:K,2,FALSE)</f>
        <v>0</v>
      </c>
    </row>
    <row r="492" spans="2:10" x14ac:dyDescent="0.25">
      <c r="B492" s="20" t="e">
        <f>VLOOKUP(A492,'Bon de livraison'!$G$3:$H$630,2,FALSE)</f>
        <v>#N/A</v>
      </c>
      <c r="F492" s="47">
        <f>VLOOKUP(E492,'Bon de livraison'!M:N,2,FALSE)</f>
        <v>0</v>
      </c>
      <c r="J492" s="48">
        <f>VLOOKUP(I492,'Bon de livraison'!J:K,2,FALSE)</f>
        <v>0</v>
      </c>
    </row>
    <row r="493" spans="2:10" x14ac:dyDescent="0.25">
      <c r="B493" s="20" t="e">
        <f>VLOOKUP(A493,'Bon de livraison'!$G$3:$H$630,2,FALSE)</f>
        <v>#N/A</v>
      </c>
      <c r="F493" s="47">
        <f>VLOOKUP(E493,'Bon de livraison'!M:N,2,FALSE)</f>
        <v>0</v>
      </c>
      <c r="J493" s="48">
        <f>VLOOKUP(I493,'Bon de livraison'!J:K,2,FALSE)</f>
        <v>0</v>
      </c>
    </row>
    <row r="494" spans="2:10" x14ac:dyDescent="0.25">
      <c r="B494" s="20" t="e">
        <f>VLOOKUP(A494,'Bon de livraison'!$G$3:$H$630,2,FALSE)</f>
        <v>#N/A</v>
      </c>
      <c r="F494" s="47">
        <f>VLOOKUP(E494,'Bon de livraison'!M:N,2,FALSE)</f>
        <v>0</v>
      </c>
      <c r="J494" s="48">
        <f>VLOOKUP(I494,'Bon de livraison'!J:K,2,FALSE)</f>
        <v>0</v>
      </c>
    </row>
    <row r="495" spans="2:10" x14ac:dyDescent="0.25">
      <c r="B495" s="20" t="e">
        <f>VLOOKUP(A495,'Bon de livraison'!$G$3:$H$630,2,FALSE)</f>
        <v>#N/A</v>
      </c>
      <c r="F495" s="47">
        <f>VLOOKUP(E495,'Bon de livraison'!M:N,2,FALSE)</f>
        <v>0</v>
      </c>
      <c r="J495" s="48">
        <f>VLOOKUP(I495,'Bon de livraison'!J:K,2,FALSE)</f>
        <v>0</v>
      </c>
    </row>
    <row r="496" spans="2:10" x14ac:dyDescent="0.25">
      <c r="B496" s="20" t="e">
        <f>VLOOKUP(A496,'Bon de livraison'!$G$3:$H$630,2,FALSE)</f>
        <v>#N/A</v>
      </c>
      <c r="F496" s="47">
        <f>VLOOKUP(E496,'Bon de livraison'!M:N,2,FALSE)</f>
        <v>0</v>
      </c>
      <c r="J496" s="48">
        <f>VLOOKUP(I496,'Bon de livraison'!J:K,2,FALSE)</f>
        <v>0</v>
      </c>
    </row>
    <row r="497" spans="2:10" x14ac:dyDescent="0.25">
      <c r="B497" s="20" t="e">
        <f>VLOOKUP(A497,'Bon de livraison'!$G$3:$H$630,2,FALSE)</f>
        <v>#N/A</v>
      </c>
      <c r="F497" s="47">
        <f>VLOOKUP(E497,'Bon de livraison'!M:N,2,FALSE)</f>
        <v>0</v>
      </c>
      <c r="J497" s="48">
        <f>VLOOKUP(I497,'Bon de livraison'!J:K,2,FALSE)</f>
        <v>0</v>
      </c>
    </row>
    <row r="498" spans="2:10" x14ac:dyDescent="0.25">
      <c r="B498" s="20" t="e">
        <f>VLOOKUP(A498,'Bon de livraison'!$G$3:$H$630,2,FALSE)</f>
        <v>#N/A</v>
      </c>
      <c r="F498" s="47">
        <f>VLOOKUP(E498,'Bon de livraison'!M:N,2,FALSE)</f>
        <v>0</v>
      </c>
      <c r="J498" s="48">
        <f>VLOOKUP(I498,'Bon de livraison'!J:K,2,FALSE)</f>
        <v>0</v>
      </c>
    </row>
    <row r="499" spans="2:10" x14ac:dyDescent="0.25">
      <c r="B499" s="20" t="e">
        <f>VLOOKUP(A499,'Bon de livraison'!$G$3:$H$630,2,FALSE)</f>
        <v>#N/A</v>
      </c>
      <c r="F499" s="47">
        <f>VLOOKUP(E499,'Bon de livraison'!M:N,2,FALSE)</f>
        <v>0</v>
      </c>
      <c r="J499" s="48">
        <f>VLOOKUP(I499,'Bon de livraison'!J:K,2,FALSE)</f>
        <v>0</v>
      </c>
    </row>
    <row r="500" spans="2:10" x14ac:dyDescent="0.25">
      <c r="B500" s="20" t="e">
        <f>VLOOKUP(A500,'Bon de livraison'!$G$3:$H$630,2,FALSE)</f>
        <v>#N/A</v>
      </c>
      <c r="F500" s="47">
        <f>VLOOKUP(E500,'Bon de livraison'!M:N,2,FALSE)</f>
        <v>0</v>
      </c>
      <c r="J500" s="48">
        <f>VLOOKUP(I500,'Bon de livraison'!J:K,2,FALSE)</f>
        <v>0</v>
      </c>
    </row>
    <row r="501" spans="2:10" x14ac:dyDescent="0.25">
      <c r="B501" s="20" t="e">
        <f>VLOOKUP(A501,'Bon de livraison'!$G$3:$H$630,2,FALSE)</f>
        <v>#N/A</v>
      </c>
      <c r="F501" s="47">
        <f>VLOOKUP(E501,'Bon de livraison'!M:N,2,FALSE)</f>
        <v>0</v>
      </c>
      <c r="J501" s="48">
        <f>VLOOKUP(I501,'Bon de livraison'!J:K,2,FALSE)</f>
        <v>0</v>
      </c>
    </row>
    <row r="502" spans="2:10" x14ac:dyDescent="0.25">
      <c r="B502" s="20" t="e">
        <f>VLOOKUP(A502,'Bon de livraison'!$G$3:$H$630,2,FALSE)</f>
        <v>#N/A</v>
      </c>
      <c r="F502" s="47">
        <f>VLOOKUP(E502,'Bon de livraison'!M:N,2,FALSE)</f>
        <v>0</v>
      </c>
      <c r="J502" s="48">
        <f>VLOOKUP(I502,'Bon de livraison'!J:K,2,FALSE)</f>
        <v>0</v>
      </c>
    </row>
    <row r="503" spans="2:10" x14ac:dyDescent="0.25">
      <c r="B503" s="20" t="e">
        <f>VLOOKUP(A503,'Bon de livraison'!$G$3:$H$630,2,FALSE)</f>
        <v>#N/A</v>
      </c>
      <c r="F503" s="47">
        <f>VLOOKUP(E503,'Bon de livraison'!M:N,2,FALSE)</f>
        <v>0</v>
      </c>
      <c r="J503" s="48">
        <f>VLOOKUP(I503,'Bon de livraison'!J:K,2,FALSE)</f>
        <v>0</v>
      </c>
    </row>
    <row r="504" spans="2:10" x14ac:dyDescent="0.25">
      <c r="B504" s="20" t="e">
        <f>VLOOKUP(A504,'Bon de livraison'!$G$3:$H$630,2,FALSE)</f>
        <v>#N/A</v>
      </c>
      <c r="F504" s="47">
        <f>VLOOKUP(E504,'Bon de livraison'!M:N,2,FALSE)</f>
        <v>0</v>
      </c>
      <c r="J504" s="48">
        <f>VLOOKUP(I504,'Bon de livraison'!J:K,2,FALSE)</f>
        <v>0</v>
      </c>
    </row>
    <row r="505" spans="2:10" x14ac:dyDescent="0.25">
      <c r="B505" s="20" t="e">
        <f>VLOOKUP(A505,'Bon de livraison'!$G$3:$H$630,2,FALSE)</f>
        <v>#N/A</v>
      </c>
      <c r="F505" s="47">
        <f>VLOOKUP(E505,'Bon de livraison'!M:N,2,FALSE)</f>
        <v>0</v>
      </c>
      <c r="J505" s="48">
        <f>VLOOKUP(I505,'Bon de livraison'!J:K,2,FALSE)</f>
        <v>0</v>
      </c>
    </row>
    <row r="506" spans="2:10" x14ac:dyDescent="0.25">
      <c r="B506" s="20" t="e">
        <f>VLOOKUP(A506,'Bon de livraison'!$G$3:$H$630,2,FALSE)</f>
        <v>#N/A</v>
      </c>
      <c r="F506" s="47">
        <f>VLOOKUP(E506,'Bon de livraison'!M:N,2,FALSE)</f>
        <v>0</v>
      </c>
      <c r="J506" s="48">
        <f>VLOOKUP(I506,'Bon de livraison'!J:K,2,FALSE)</f>
        <v>0</v>
      </c>
    </row>
    <row r="507" spans="2:10" x14ac:dyDescent="0.25">
      <c r="B507" s="20" t="e">
        <f>VLOOKUP(A507,'Bon de livraison'!$G$3:$H$630,2,FALSE)</f>
        <v>#N/A</v>
      </c>
      <c r="F507" s="47">
        <f>VLOOKUP(E507,'Bon de livraison'!M:N,2,FALSE)</f>
        <v>0</v>
      </c>
      <c r="J507" s="48">
        <f>VLOOKUP(I507,'Bon de livraison'!J:K,2,FALSE)</f>
        <v>0</v>
      </c>
    </row>
    <row r="508" spans="2:10" x14ac:dyDescent="0.25">
      <c r="B508" s="20" t="e">
        <f>VLOOKUP(A508,'Bon de livraison'!$G$3:$H$630,2,FALSE)</f>
        <v>#N/A</v>
      </c>
      <c r="F508" s="47">
        <f>VLOOKUP(E508,'Bon de livraison'!M:N,2,FALSE)</f>
        <v>0</v>
      </c>
      <c r="J508" s="48">
        <f>VLOOKUP(I508,'Bon de livraison'!J:K,2,FALSE)</f>
        <v>0</v>
      </c>
    </row>
    <row r="509" spans="2:10" x14ac:dyDescent="0.25">
      <c r="B509" s="20" t="e">
        <f>VLOOKUP(A509,'Bon de livraison'!$G$3:$H$630,2,FALSE)</f>
        <v>#N/A</v>
      </c>
      <c r="F509" s="47">
        <f>VLOOKUP(E509,'Bon de livraison'!M:N,2,FALSE)</f>
        <v>0</v>
      </c>
      <c r="J509" s="48">
        <f>VLOOKUP(I509,'Bon de livraison'!J:K,2,FALSE)</f>
        <v>0</v>
      </c>
    </row>
    <row r="510" spans="2:10" x14ac:dyDescent="0.25">
      <c r="B510" s="20" t="e">
        <f>VLOOKUP(A510,'Bon de livraison'!$G$3:$H$630,2,FALSE)</f>
        <v>#N/A</v>
      </c>
      <c r="F510" s="47">
        <f>VLOOKUP(E510,'Bon de livraison'!M:N,2,FALSE)</f>
        <v>0</v>
      </c>
      <c r="J510" s="48">
        <f>VLOOKUP(I510,'Bon de livraison'!J:K,2,FALSE)</f>
        <v>0</v>
      </c>
    </row>
    <row r="511" spans="2:10" x14ac:dyDescent="0.25">
      <c r="B511" s="20" t="e">
        <f>VLOOKUP(A511,'Bon de livraison'!$G$3:$H$630,2,FALSE)</f>
        <v>#N/A</v>
      </c>
      <c r="F511" s="47">
        <f>VLOOKUP(E511,'Bon de livraison'!M:N,2,FALSE)</f>
        <v>0</v>
      </c>
      <c r="J511" s="48">
        <f>VLOOKUP(I511,'Bon de livraison'!J:K,2,FALSE)</f>
        <v>0</v>
      </c>
    </row>
    <row r="512" spans="2:10" x14ac:dyDescent="0.25">
      <c r="B512" s="20" t="e">
        <f>VLOOKUP(A512,'Bon de livraison'!$G$3:$H$630,2,FALSE)</f>
        <v>#N/A</v>
      </c>
      <c r="F512" s="47">
        <f>VLOOKUP(E512,'Bon de livraison'!M:N,2,FALSE)</f>
        <v>0</v>
      </c>
      <c r="J512" s="48">
        <f>VLOOKUP(I512,'Bon de livraison'!J:K,2,FALSE)</f>
        <v>0</v>
      </c>
    </row>
    <row r="513" spans="2:10" x14ac:dyDescent="0.25">
      <c r="B513" s="20" t="e">
        <f>VLOOKUP(A513,'Bon de livraison'!$G$3:$H$630,2,FALSE)</f>
        <v>#N/A</v>
      </c>
      <c r="F513" s="47">
        <f>VLOOKUP(E513,'Bon de livraison'!M:N,2,FALSE)</f>
        <v>0</v>
      </c>
      <c r="J513" s="48">
        <f>VLOOKUP(I513,'Bon de livraison'!J:K,2,FALSE)</f>
        <v>0</v>
      </c>
    </row>
    <row r="514" spans="2:10" x14ac:dyDescent="0.25">
      <c r="B514" s="20" t="e">
        <f>VLOOKUP(A514,'Bon de livraison'!$G$3:$H$630,2,FALSE)</f>
        <v>#N/A</v>
      </c>
      <c r="F514" s="47">
        <f>VLOOKUP(E514,'Bon de livraison'!M:N,2,FALSE)</f>
        <v>0</v>
      </c>
      <c r="J514" s="48">
        <f>VLOOKUP(I514,'Bon de livraison'!J:K,2,FALSE)</f>
        <v>0</v>
      </c>
    </row>
    <row r="515" spans="2:10" x14ac:dyDescent="0.25">
      <c r="B515" s="20" t="e">
        <f>VLOOKUP(A515,'Bon de livraison'!$G$3:$H$630,2,FALSE)</f>
        <v>#N/A</v>
      </c>
      <c r="F515" s="47">
        <f>VLOOKUP(E515,'Bon de livraison'!M:N,2,FALSE)</f>
        <v>0</v>
      </c>
      <c r="J515" s="48">
        <f>VLOOKUP(I515,'Bon de livraison'!J:K,2,FALSE)</f>
        <v>0</v>
      </c>
    </row>
    <row r="516" spans="2:10" x14ac:dyDescent="0.25">
      <c r="B516" s="20" t="e">
        <f>VLOOKUP(A516,'Bon de livraison'!$G$3:$H$630,2,FALSE)</f>
        <v>#N/A</v>
      </c>
      <c r="F516" s="47">
        <f>VLOOKUP(E516,'Bon de livraison'!M:N,2,FALSE)</f>
        <v>0</v>
      </c>
      <c r="J516" s="48">
        <f>VLOOKUP(I516,'Bon de livraison'!J:K,2,FALSE)</f>
        <v>0</v>
      </c>
    </row>
    <row r="517" spans="2:10" x14ac:dyDescent="0.25">
      <c r="B517" s="20" t="e">
        <f>VLOOKUP(A517,'Bon de livraison'!$G$3:$H$630,2,FALSE)</f>
        <v>#N/A</v>
      </c>
      <c r="F517" s="47">
        <f>VLOOKUP(E517,'Bon de livraison'!M:N,2,FALSE)</f>
        <v>0</v>
      </c>
      <c r="J517" s="48">
        <f>VLOOKUP(I517,'Bon de livraison'!J:K,2,FALSE)</f>
        <v>0</v>
      </c>
    </row>
    <row r="518" spans="2:10" x14ac:dyDescent="0.25">
      <c r="B518" s="20" t="e">
        <f>VLOOKUP(A518,'Bon de livraison'!$G$3:$H$630,2,FALSE)</f>
        <v>#N/A</v>
      </c>
      <c r="F518" s="47">
        <f>VLOOKUP(E518,'Bon de livraison'!M:N,2,FALSE)</f>
        <v>0</v>
      </c>
      <c r="J518" s="48">
        <f>VLOOKUP(I518,'Bon de livraison'!J:K,2,FALSE)</f>
        <v>0</v>
      </c>
    </row>
    <row r="519" spans="2:10" x14ac:dyDescent="0.25">
      <c r="B519" s="20" t="e">
        <f>VLOOKUP(A519,'Bon de livraison'!$G$3:$H$630,2,FALSE)</f>
        <v>#N/A</v>
      </c>
      <c r="F519" s="47">
        <f>VLOOKUP(E519,'Bon de livraison'!M:N,2,FALSE)</f>
        <v>0</v>
      </c>
      <c r="J519" s="48">
        <f>VLOOKUP(I519,'Bon de livraison'!J:K,2,FALSE)</f>
        <v>0</v>
      </c>
    </row>
    <row r="520" spans="2:10" x14ac:dyDescent="0.25">
      <c r="B520" s="20" t="e">
        <f>VLOOKUP(A520,'Bon de livraison'!$G$3:$H$630,2,FALSE)</f>
        <v>#N/A</v>
      </c>
      <c r="F520" s="47">
        <f>VLOOKUP(E520,'Bon de livraison'!M:N,2,FALSE)</f>
        <v>0</v>
      </c>
      <c r="J520" s="48">
        <f>VLOOKUP(I520,'Bon de livraison'!J:K,2,FALSE)</f>
        <v>0</v>
      </c>
    </row>
    <row r="521" spans="2:10" x14ac:dyDescent="0.25">
      <c r="B521" s="20" t="e">
        <f>VLOOKUP(A521,'Bon de livraison'!$G$3:$H$630,2,FALSE)</f>
        <v>#N/A</v>
      </c>
      <c r="F521" s="47">
        <f>VLOOKUP(E521,'Bon de livraison'!M:N,2,FALSE)</f>
        <v>0</v>
      </c>
      <c r="J521" s="48">
        <f>VLOOKUP(I521,'Bon de livraison'!J:K,2,FALSE)</f>
        <v>0</v>
      </c>
    </row>
    <row r="522" spans="2:10" x14ac:dyDescent="0.25">
      <c r="B522" s="20" t="e">
        <f>VLOOKUP(A522,'Bon de livraison'!$G$3:$H$630,2,FALSE)</f>
        <v>#N/A</v>
      </c>
      <c r="F522" s="47">
        <f>VLOOKUP(E522,'Bon de livraison'!M:N,2,FALSE)</f>
        <v>0</v>
      </c>
      <c r="J522" s="48">
        <f>VLOOKUP(I522,'Bon de livraison'!J:K,2,FALSE)</f>
        <v>0</v>
      </c>
    </row>
    <row r="523" spans="2:10" x14ac:dyDescent="0.25">
      <c r="B523" s="20" t="e">
        <f>VLOOKUP(A523,'Bon de livraison'!$G$3:$H$630,2,FALSE)</f>
        <v>#N/A</v>
      </c>
      <c r="F523" s="47">
        <f>VLOOKUP(E523,'Bon de livraison'!M:N,2,FALSE)</f>
        <v>0</v>
      </c>
      <c r="J523" s="48">
        <f>VLOOKUP(I523,'Bon de livraison'!J:K,2,FALSE)</f>
        <v>0</v>
      </c>
    </row>
    <row r="524" spans="2:10" x14ac:dyDescent="0.25">
      <c r="B524" s="20" t="e">
        <f>VLOOKUP(A524,'Bon de livraison'!$G$3:$H$630,2,FALSE)</f>
        <v>#N/A</v>
      </c>
      <c r="F524" s="47">
        <f>VLOOKUP(E524,'Bon de livraison'!M:N,2,FALSE)</f>
        <v>0</v>
      </c>
      <c r="J524" s="48">
        <f>VLOOKUP(I524,'Bon de livraison'!J:K,2,FALSE)</f>
        <v>0</v>
      </c>
    </row>
    <row r="525" spans="2:10" x14ac:dyDescent="0.25">
      <c r="B525" s="20" t="e">
        <f>VLOOKUP(A525,'Bon de livraison'!$G$3:$H$630,2,FALSE)</f>
        <v>#N/A</v>
      </c>
      <c r="F525" s="47">
        <f>VLOOKUP(E525,'Bon de livraison'!M:N,2,FALSE)</f>
        <v>0</v>
      </c>
      <c r="J525" s="48">
        <f>VLOOKUP(I525,'Bon de livraison'!J:K,2,FALSE)</f>
        <v>0</v>
      </c>
    </row>
    <row r="526" spans="2:10" x14ac:dyDescent="0.25">
      <c r="B526" s="20" t="e">
        <f>VLOOKUP(A526,'Bon de livraison'!$G$3:$H$630,2,FALSE)</f>
        <v>#N/A</v>
      </c>
      <c r="F526" s="47">
        <f>VLOOKUP(E526,'Bon de livraison'!M:N,2,FALSE)</f>
        <v>0</v>
      </c>
      <c r="J526" s="48">
        <f>VLOOKUP(I526,'Bon de livraison'!J:K,2,FALSE)</f>
        <v>0</v>
      </c>
    </row>
    <row r="527" spans="2:10" x14ac:dyDescent="0.25">
      <c r="B527" s="20" t="e">
        <f>VLOOKUP(A527,'Bon de livraison'!$G$3:$H$630,2,FALSE)</f>
        <v>#N/A</v>
      </c>
      <c r="F527" s="47">
        <f>VLOOKUP(E527,'Bon de livraison'!M:N,2,FALSE)</f>
        <v>0</v>
      </c>
      <c r="J527" s="48">
        <f>VLOOKUP(I527,'Bon de livraison'!J:K,2,FALSE)</f>
        <v>0</v>
      </c>
    </row>
    <row r="528" spans="2:10" x14ac:dyDescent="0.25">
      <c r="B528" s="20" t="e">
        <f>VLOOKUP(A528,'Bon de livraison'!$G$3:$H$630,2,FALSE)</f>
        <v>#N/A</v>
      </c>
      <c r="F528" s="47">
        <f>VLOOKUP(E528,'Bon de livraison'!M:N,2,FALSE)</f>
        <v>0</v>
      </c>
      <c r="J528" s="48">
        <f>VLOOKUP(I528,'Bon de livraison'!J:K,2,FALSE)</f>
        <v>0</v>
      </c>
    </row>
    <row r="529" spans="2:10" x14ac:dyDescent="0.25">
      <c r="B529" s="20" t="e">
        <f>VLOOKUP(A529,'Bon de livraison'!$G$3:$H$630,2,FALSE)</f>
        <v>#N/A</v>
      </c>
      <c r="F529" s="47">
        <f>VLOOKUP(E529,'Bon de livraison'!M:N,2,FALSE)</f>
        <v>0</v>
      </c>
      <c r="J529" s="48">
        <f>VLOOKUP(I529,'Bon de livraison'!J:K,2,FALSE)</f>
        <v>0</v>
      </c>
    </row>
    <row r="530" spans="2:10" x14ac:dyDescent="0.25">
      <c r="B530" s="20" t="e">
        <f>VLOOKUP(A530,'Bon de livraison'!$G$3:$H$630,2,FALSE)</f>
        <v>#N/A</v>
      </c>
      <c r="F530" s="47">
        <f>VLOOKUP(E530,'Bon de livraison'!M:N,2,FALSE)</f>
        <v>0</v>
      </c>
      <c r="J530" s="48">
        <f>VLOOKUP(I530,'Bon de livraison'!J:K,2,FALSE)</f>
        <v>0</v>
      </c>
    </row>
    <row r="531" spans="2:10" x14ac:dyDescent="0.25">
      <c r="B531" s="20" t="e">
        <f>VLOOKUP(A531,'Bon de livraison'!$G$3:$H$630,2,FALSE)</f>
        <v>#N/A</v>
      </c>
      <c r="F531" s="47">
        <f>VLOOKUP(E531,'Bon de livraison'!M:N,2,FALSE)</f>
        <v>0</v>
      </c>
      <c r="J531" s="48">
        <f>VLOOKUP(I531,'Bon de livraison'!J:K,2,FALSE)</f>
        <v>0</v>
      </c>
    </row>
    <row r="532" spans="2:10" x14ac:dyDescent="0.25">
      <c r="B532" s="20" t="e">
        <f>VLOOKUP(A532,'Bon de livraison'!$G$3:$H$630,2,FALSE)</f>
        <v>#N/A</v>
      </c>
      <c r="F532" s="47">
        <f>VLOOKUP(E532,'Bon de livraison'!M:N,2,FALSE)</f>
        <v>0</v>
      </c>
      <c r="J532" s="48">
        <f>VLOOKUP(I532,'Bon de livraison'!J:K,2,FALSE)</f>
        <v>0</v>
      </c>
    </row>
    <row r="533" spans="2:10" x14ac:dyDescent="0.25">
      <c r="B533" s="20" t="e">
        <f>VLOOKUP(A533,'Bon de livraison'!$G$3:$H$630,2,FALSE)</f>
        <v>#N/A</v>
      </c>
      <c r="F533" s="47">
        <f>VLOOKUP(E533,'Bon de livraison'!M:N,2,FALSE)</f>
        <v>0</v>
      </c>
      <c r="J533" s="48">
        <f>VLOOKUP(I533,'Bon de livraison'!J:K,2,FALSE)</f>
        <v>0</v>
      </c>
    </row>
    <row r="534" spans="2:10" x14ac:dyDescent="0.25">
      <c r="B534" s="20" t="e">
        <f>VLOOKUP(A534,'Bon de livraison'!$G$3:$H$630,2,FALSE)</f>
        <v>#N/A</v>
      </c>
      <c r="F534" s="47">
        <f>VLOOKUP(E534,'Bon de livraison'!M:N,2,FALSE)</f>
        <v>0</v>
      </c>
      <c r="J534" s="48">
        <f>VLOOKUP(I534,'Bon de livraison'!J:K,2,FALSE)</f>
        <v>0</v>
      </c>
    </row>
    <row r="535" spans="2:10" x14ac:dyDescent="0.25">
      <c r="B535" s="20" t="e">
        <f>VLOOKUP(A535,'Bon de livraison'!$G$3:$H$630,2,FALSE)</f>
        <v>#N/A</v>
      </c>
      <c r="F535" s="47">
        <f>VLOOKUP(E535,'Bon de livraison'!M:N,2,FALSE)</f>
        <v>0</v>
      </c>
      <c r="J535" s="48">
        <f>VLOOKUP(I535,'Bon de livraison'!J:K,2,FALSE)</f>
        <v>0</v>
      </c>
    </row>
    <row r="536" spans="2:10" x14ac:dyDescent="0.25">
      <c r="B536" s="20" t="e">
        <f>VLOOKUP(A536,'Bon de livraison'!$G$3:$H$630,2,FALSE)</f>
        <v>#N/A</v>
      </c>
      <c r="F536" s="47">
        <f>VLOOKUP(E536,'Bon de livraison'!M:N,2,FALSE)</f>
        <v>0</v>
      </c>
      <c r="J536" s="48">
        <f>VLOOKUP(I536,'Bon de livraison'!J:K,2,FALSE)</f>
        <v>0</v>
      </c>
    </row>
    <row r="537" spans="2:10" x14ac:dyDescent="0.25">
      <c r="B537" s="20" t="e">
        <f>VLOOKUP(A537,'Bon de livraison'!$G$3:$H$630,2,FALSE)</f>
        <v>#N/A</v>
      </c>
      <c r="F537" s="47">
        <f>VLOOKUP(E537,'Bon de livraison'!M:N,2,FALSE)</f>
        <v>0</v>
      </c>
      <c r="J537" s="48">
        <f>VLOOKUP(I537,'Bon de livraison'!J:K,2,FALSE)</f>
        <v>0</v>
      </c>
    </row>
    <row r="538" spans="2:10" x14ac:dyDescent="0.25">
      <c r="B538" s="20" t="e">
        <f>VLOOKUP(A538,'Bon de livraison'!$G$3:$H$630,2,FALSE)</f>
        <v>#N/A</v>
      </c>
      <c r="F538" s="47">
        <f>VLOOKUP(E538,'Bon de livraison'!M:N,2,FALSE)</f>
        <v>0</v>
      </c>
      <c r="J538" s="48">
        <f>VLOOKUP(I538,'Bon de livraison'!J:K,2,FALSE)</f>
        <v>0</v>
      </c>
    </row>
    <row r="539" spans="2:10" x14ac:dyDescent="0.25">
      <c r="B539" s="20" t="e">
        <f>VLOOKUP(A539,'Bon de livraison'!$G$3:$H$630,2,FALSE)</f>
        <v>#N/A</v>
      </c>
      <c r="F539" s="47">
        <f>VLOOKUP(E539,'Bon de livraison'!M:N,2,FALSE)</f>
        <v>0</v>
      </c>
      <c r="J539" s="48">
        <f>VLOOKUP(I539,'Bon de livraison'!J:K,2,FALSE)</f>
        <v>0</v>
      </c>
    </row>
    <row r="540" spans="2:10" x14ac:dyDescent="0.25">
      <c r="B540" s="20" t="e">
        <f>VLOOKUP(A540,'Bon de livraison'!$G$3:$H$630,2,FALSE)</f>
        <v>#N/A</v>
      </c>
      <c r="F540" s="47">
        <f>VLOOKUP(E540,'Bon de livraison'!M:N,2,FALSE)</f>
        <v>0</v>
      </c>
      <c r="J540" s="48">
        <f>VLOOKUP(I540,'Bon de livraison'!J:K,2,FALSE)</f>
        <v>0</v>
      </c>
    </row>
    <row r="541" spans="2:10" x14ac:dyDescent="0.25">
      <c r="B541" s="20" t="e">
        <f>VLOOKUP(A541,'Bon de livraison'!$G$3:$H$630,2,FALSE)</f>
        <v>#N/A</v>
      </c>
      <c r="F541" s="47">
        <f>VLOOKUP(E541,'Bon de livraison'!M:N,2,FALSE)</f>
        <v>0</v>
      </c>
      <c r="J541" s="48">
        <f>VLOOKUP(I541,'Bon de livraison'!J:K,2,FALSE)</f>
        <v>0</v>
      </c>
    </row>
    <row r="542" spans="2:10" x14ac:dyDescent="0.25">
      <c r="B542" s="20" t="e">
        <f>VLOOKUP(A542,'Bon de livraison'!$G$3:$H$630,2,FALSE)</f>
        <v>#N/A</v>
      </c>
      <c r="F542" s="47">
        <f>VLOOKUP(E542,'Bon de livraison'!M:N,2,FALSE)</f>
        <v>0</v>
      </c>
      <c r="J542" s="48">
        <f>VLOOKUP(I542,'Bon de livraison'!J:K,2,FALSE)</f>
        <v>0</v>
      </c>
    </row>
    <row r="543" spans="2:10" x14ac:dyDescent="0.25">
      <c r="B543" s="20" t="e">
        <f>VLOOKUP(A543,'Bon de livraison'!$G$3:$H$630,2,FALSE)</f>
        <v>#N/A</v>
      </c>
      <c r="F543" s="47">
        <f>VLOOKUP(E543,'Bon de livraison'!M:N,2,FALSE)</f>
        <v>0</v>
      </c>
      <c r="J543" s="48">
        <f>VLOOKUP(I543,'Bon de livraison'!J:K,2,FALSE)</f>
        <v>0</v>
      </c>
    </row>
    <row r="544" spans="2:10" x14ac:dyDescent="0.25">
      <c r="B544" s="20" t="e">
        <f>VLOOKUP(A544,'Bon de livraison'!$G$3:$H$630,2,FALSE)</f>
        <v>#N/A</v>
      </c>
      <c r="F544" s="47">
        <f>VLOOKUP(E544,'Bon de livraison'!M:N,2,FALSE)</f>
        <v>0</v>
      </c>
      <c r="J544" s="48">
        <f>VLOOKUP(I544,'Bon de livraison'!J:K,2,FALSE)</f>
        <v>0</v>
      </c>
    </row>
    <row r="545" spans="2:10" x14ac:dyDescent="0.25">
      <c r="B545" s="20" t="e">
        <f>VLOOKUP(A545,'Bon de livraison'!$G$3:$H$630,2,FALSE)</f>
        <v>#N/A</v>
      </c>
      <c r="F545" s="47">
        <f>VLOOKUP(E545,'Bon de livraison'!M:N,2,FALSE)</f>
        <v>0</v>
      </c>
      <c r="J545" s="48">
        <f>VLOOKUP(I545,'Bon de livraison'!J:K,2,FALSE)</f>
        <v>0</v>
      </c>
    </row>
    <row r="546" spans="2:10" x14ac:dyDescent="0.25">
      <c r="B546" s="20" t="e">
        <f>VLOOKUP(A546,'Bon de livraison'!$G$3:$H$630,2,FALSE)</f>
        <v>#N/A</v>
      </c>
      <c r="F546" s="47">
        <f>VLOOKUP(E546,'Bon de livraison'!M:N,2,FALSE)</f>
        <v>0</v>
      </c>
      <c r="J546" s="48">
        <f>VLOOKUP(I546,'Bon de livraison'!J:K,2,FALSE)</f>
        <v>0</v>
      </c>
    </row>
    <row r="547" spans="2:10" x14ac:dyDescent="0.25">
      <c r="B547" s="20" t="e">
        <f>VLOOKUP(A547,'Bon de livraison'!$G$3:$H$630,2,FALSE)</f>
        <v>#N/A</v>
      </c>
      <c r="F547" s="47">
        <f>VLOOKUP(E547,'Bon de livraison'!M:N,2,FALSE)</f>
        <v>0</v>
      </c>
      <c r="J547" s="48">
        <f>VLOOKUP(I547,'Bon de livraison'!J:K,2,FALSE)</f>
        <v>0</v>
      </c>
    </row>
    <row r="548" spans="2:10" x14ac:dyDescent="0.25">
      <c r="B548" s="20" t="e">
        <f>VLOOKUP(A548,'Bon de livraison'!$G$3:$H$630,2,FALSE)</f>
        <v>#N/A</v>
      </c>
      <c r="F548" s="47">
        <f>VLOOKUP(E548,'Bon de livraison'!M:N,2,FALSE)</f>
        <v>0</v>
      </c>
      <c r="J548" s="48">
        <f>VLOOKUP(I548,'Bon de livraison'!J:K,2,FALSE)</f>
        <v>0</v>
      </c>
    </row>
    <row r="549" spans="2:10" x14ac:dyDescent="0.25">
      <c r="B549" s="20" t="e">
        <f>VLOOKUP(A549,'Bon de livraison'!$G$3:$H$630,2,FALSE)</f>
        <v>#N/A</v>
      </c>
      <c r="F549" s="47">
        <f>VLOOKUP(E549,'Bon de livraison'!M:N,2,FALSE)</f>
        <v>0</v>
      </c>
      <c r="J549" s="48">
        <f>VLOOKUP(I549,'Bon de livraison'!J:K,2,FALSE)</f>
        <v>0</v>
      </c>
    </row>
    <row r="550" spans="2:10" x14ac:dyDescent="0.25">
      <c r="B550" s="20" t="e">
        <f>VLOOKUP(A550,'Bon de livraison'!$G$3:$H$630,2,FALSE)</f>
        <v>#N/A</v>
      </c>
      <c r="F550" s="47">
        <f>VLOOKUP(E550,'Bon de livraison'!M:N,2,FALSE)</f>
        <v>0</v>
      </c>
      <c r="J550" s="48">
        <f>VLOOKUP(I550,'Bon de livraison'!J:K,2,FALSE)</f>
        <v>0</v>
      </c>
    </row>
    <row r="551" spans="2:10" x14ac:dyDescent="0.25">
      <c r="B551" s="20" t="e">
        <f>VLOOKUP(A551,'Bon de livraison'!$G$3:$H$630,2,FALSE)</f>
        <v>#N/A</v>
      </c>
      <c r="F551" s="47">
        <f>VLOOKUP(E551,'Bon de livraison'!M:N,2,FALSE)</f>
        <v>0</v>
      </c>
      <c r="J551" s="48">
        <f>VLOOKUP(I551,'Bon de livraison'!J:K,2,FALSE)</f>
        <v>0</v>
      </c>
    </row>
    <row r="552" spans="2:10" x14ac:dyDescent="0.25">
      <c r="B552" s="20" t="e">
        <f>VLOOKUP(A552,'Bon de livraison'!$G$3:$H$630,2,FALSE)</f>
        <v>#N/A</v>
      </c>
      <c r="F552" s="47">
        <f>VLOOKUP(E552,'Bon de livraison'!M:N,2,FALSE)</f>
        <v>0</v>
      </c>
      <c r="J552" s="48">
        <f>VLOOKUP(I552,'Bon de livraison'!J:K,2,FALSE)</f>
        <v>0</v>
      </c>
    </row>
    <row r="553" spans="2:10" x14ac:dyDescent="0.25">
      <c r="B553" s="20" t="e">
        <f>VLOOKUP(A553,'Bon de livraison'!$G$3:$H$630,2,FALSE)</f>
        <v>#N/A</v>
      </c>
      <c r="F553" s="47">
        <f>VLOOKUP(E553,'Bon de livraison'!M:N,2,FALSE)</f>
        <v>0</v>
      </c>
      <c r="J553" s="48">
        <f>VLOOKUP(I553,'Bon de livraison'!J:K,2,FALSE)</f>
        <v>0</v>
      </c>
    </row>
    <row r="554" spans="2:10" x14ac:dyDescent="0.25">
      <c r="B554" s="20" t="e">
        <f>VLOOKUP(A554,'Bon de livraison'!$G$3:$H$630,2,FALSE)</f>
        <v>#N/A</v>
      </c>
      <c r="F554" s="47">
        <f>VLOOKUP(E554,'Bon de livraison'!M:N,2,FALSE)</f>
        <v>0</v>
      </c>
      <c r="J554" s="48">
        <f>VLOOKUP(I554,'Bon de livraison'!J:K,2,FALSE)</f>
        <v>0</v>
      </c>
    </row>
    <row r="555" spans="2:10" x14ac:dyDescent="0.25">
      <c r="B555" s="20" t="e">
        <f>VLOOKUP(A555,'Bon de livraison'!$G$3:$H$630,2,FALSE)</f>
        <v>#N/A</v>
      </c>
      <c r="F555" s="47">
        <f>VLOOKUP(E555,'Bon de livraison'!M:N,2,FALSE)</f>
        <v>0</v>
      </c>
      <c r="J555" s="48">
        <f>VLOOKUP(I555,'Bon de livraison'!J:K,2,FALSE)</f>
        <v>0</v>
      </c>
    </row>
    <row r="556" spans="2:10" x14ac:dyDescent="0.25">
      <c r="B556" s="20" t="e">
        <f>VLOOKUP(A556,'Bon de livraison'!$G$3:$H$630,2,FALSE)</f>
        <v>#N/A</v>
      </c>
      <c r="F556" s="47">
        <f>VLOOKUP(E556,'Bon de livraison'!M:N,2,FALSE)</f>
        <v>0</v>
      </c>
      <c r="J556" s="48">
        <f>VLOOKUP(I556,'Bon de livraison'!J:K,2,FALSE)</f>
        <v>0</v>
      </c>
    </row>
    <row r="557" spans="2:10" x14ac:dyDescent="0.25">
      <c r="B557" s="20" t="e">
        <f>VLOOKUP(A557,'Bon de livraison'!$G$3:$H$630,2,FALSE)</f>
        <v>#N/A</v>
      </c>
      <c r="F557" s="47">
        <f>VLOOKUP(E557,'Bon de livraison'!M:N,2,FALSE)</f>
        <v>0</v>
      </c>
      <c r="J557" s="48">
        <f>VLOOKUP(I557,'Bon de livraison'!J:K,2,FALSE)</f>
        <v>0</v>
      </c>
    </row>
    <row r="558" spans="2:10" x14ac:dyDescent="0.25">
      <c r="B558" s="20" t="e">
        <f>VLOOKUP(A558,'Bon de livraison'!$G$3:$H$630,2,FALSE)</f>
        <v>#N/A</v>
      </c>
      <c r="F558" s="47">
        <f>VLOOKUP(E558,'Bon de livraison'!M:N,2,FALSE)</f>
        <v>0</v>
      </c>
      <c r="J558" s="48">
        <f>VLOOKUP(I558,'Bon de livraison'!J:K,2,FALSE)</f>
        <v>0</v>
      </c>
    </row>
    <row r="559" spans="2:10" x14ac:dyDescent="0.25">
      <c r="B559" s="20" t="e">
        <f>VLOOKUP(A559,'Bon de livraison'!$G$3:$H$630,2,FALSE)</f>
        <v>#N/A</v>
      </c>
      <c r="F559" s="47">
        <f>VLOOKUP(E559,'Bon de livraison'!M:N,2,FALSE)</f>
        <v>0</v>
      </c>
      <c r="J559" s="48">
        <f>VLOOKUP(I559,'Bon de livraison'!J:K,2,FALSE)</f>
        <v>0</v>
      </c>
    </row>
    <row r="560" spans="2:10" x14ac:dyDescent="0.25">
      <c r="B560" s="20" t="e">
        <f>VLOOKUP(A560,'Bon de livraison'!$G$3:$H$630,2,FALSE)</f>
        <v>#N/A</v>
      </c>
      <c r="F560" s="47">
        <f>VLOOKUP(E560,'Bon de livraison'!M:N,2,FALSE)</f>
        <v>0</v>
      </c>
      <c r="J560" s="48">
        <f>VLOOKUP(I560,'Bon de livraison'!J:K,2,FALSE)</f>
        <v>0</v>
      </c>
    </row>
    <row r="561" spans="2:10" x14ac:dyDescent="0.25">
      <c r="B561" s="20" t="e">
        <f>VLOOKUP(A561,'Bon de livraison'!$G$3:$H$630,2,FALSE)</f>
        <v>#N/A</v>
      </c>
      <c r="F561" s="47">
        <f>VLOOKUP(E561,'Bon de livraison'!M:N,2,FALSE)</f>
        <v>0</v>
      </c>
      <c r="J561" s="48">
        <f>VLOOKUP(I561,'Bon de livraison'!J:K,2,FALSE)</f>
        <v>0</v>
      </c>
    </row>
    <row r="562" spans="2:10" x14ac:dyDescent="0.25">
      <c r="B562" s="20" t="e">
        <f>VLOOKUP(A562,'Bon de livraison'!$G$3:$H$630,2,FALSE)</f>
        <v>#N/A</v>
      </c>
      <c r="F562" s="47">
        <f>VLOOKUP(E562,'Bon de livraison'!M:N,2,FALSE)</f>
        <v>0</v>
      </c>
      <c r="J562" s="48">
        <f>VLOOKUP(I562,'Bon de livraison'!J:K,2,FALSE)</f>
        <v>0</v>
      </c>
    </row>
    <row r="563" spans="2:10" x14ac:dyDescent="0.25">
      <c r="B563" s="20" t="e">
        <f>VLOOKUP(A563,'Bon de livraison'!$G$3:$H$630,2,FALSE)</f>
        <v>#N/A</v>
      </c>
      <c r="F563" s="47">
        <f>VLOOKUP(E563,'Bon de livraison'!M:N,2,FALSE)</f>
        <v>0</v>
      </c>
      <c r="J563" s="48">
        <f>VLOOKUP(I563,'Bon de livraison'!J:K,2,FALSE)</f>
        <v>0</v>
      </c>
    </row>
    <row r="564" spans="2:10" x14ac:dyDescent="0.25">
      <c r="B564" s="20" t="e">
        <f>VLOOKUP(A564,'Bon de livraison'!$G$3:$H$630,2,FALSE)</f>
        <v>#N/A</v>
      </c>
      <c r="F564" s="47">
        <f>VLOOKUP(E564,'Bon de livraison'!M:N,2,FALSE)</f>
        <v>0</v>
      </c>
      <c r="J564" s="48">
        <f>VLOOKUP(I564,'Bon de livraison'!J:K,2,FALSE)</f>
        <v>0</v>
      </c>
    </row>
    <row r="565" spans="2:10" x14ac:dyDescent="0.25">
      <c r="B565" s="20" t="e">
        <f>VLOOKUP(A565,'Bon de livraison'!$G$3:$H$630,2,FALSE)</f>
        <v>#N/A</v>
      </c>
      <c r="F565" s="47">
        <f>VLOOKUP(E565,'Bon de livraison'!M:N,2,FALSE)</f>
        <v>0</v>
      </c>
      <c r="J565" s="48">
        <f>VLOOKUP(I565,'Bon de livraison'!J:K,2,FALSE)</f>
        <v>0</v>
      </c>
    </row>
    <row r="566" spans="2:10" x14ac:dyDescent="0.25">
      <c r="B566" s="20" t="e">
        <f>VLOOKUP(A566,'Bon de livraison'!$G$3:$H$630,2,FALSE)</f>
        <v>#N/A</v>
      </c>
      <c r="F566" s="47">
        <f>VLOOKUP(E566,'Bon de livraison'!M:N,2,FALSE)</f>
        <v>0</v>
      </c>
      <c r="J566" s="48">
        <f>VLOOKUP(I566,'Bon de livraison'!J:K,2,FALSE)</f>
        <v>0</v>
      </c>
    </row>
    <row r="567" spans="2:10" x14ac:dyDescent="0.25">
      <c r="B567" s="20" t="e">
        <f>VLOOKUP(A567,'Bon de livraison'!$G$3:$H$630,2,FALSE)</f>
        <v>#N/A</v>
      </c>
      <c r="F567" s="47">
        <f>VLOOKUP(E567,'Bon de livraison'!M:N,2,FALSE)</f>
        <v>0</v>
      </c>
      <c r="J567" s="48">
        <f>VLOOKUP(I567,'Bon de livraison'!J:K,2,FALSE)</f>
        <v>0</v>
      </c>
    </row>
    <row r="568" spans="2:10" x14ac:dyDescent="0.25">
      <c r="B568" s="20" t="e">
        <f>VLOOKUP(A568,'Bon de livraison'!$G$3:$H$630,2,FALSE)</f>
        <v>#N/A</v>
      </c>
      <c r="F568" s="47">
        <f>VLOOKUP(E568,'Bon de livraison'!M:N,2,FALSE)</f>
        <v>0</v>
      </c>
      <c r="J568" s="48">
        <f>VLOOKUP(I568,'Bon de livraison'!J:K,2,FALSE)</f>
        <v>0</v>
      </c>
    </row>
    <row r="569" spans="2:10" x14ac:dyDescent="0.25">
      <c r="B569" s="20" t="e">
        <f>VLOOKUP(A569,'Bon de livraison'!$G$3:$H$630,2,FALSE)</f>
        <v>#N/A</v>
      </c>
      <c r="F569" s="47">
        <f>VLOOKUP(E569,'Bon de livraison'!M:N,2,FALSE)</f>
        <v>0</v>
      </c>
      <c r="J569" s="48">
        <f>VLOOKUP(I569,'Bon de livraison'!J:K,2,FALSE)</f>
        <v>0</v>
      </c>
    </row>
    <row r="570" spans="2:10" x14ac:dyDescent="0.25">
      <c r="B570" s="20" t="e">
        <f>VLOOKUP(A570,'Bon de livraison'!$G$3:$H$630,2,FALSE)</f>
        <v>#N/A</v>
      </c>
      <c r="F570" s="47">
        <f>VLOOKUP(E570,'Bon de livraison'!M:N,2,FALSE)</f>
        <v>0</v>
      </c>
      <c r="J570" s="48">
        <f>VLOOKUP(I570,'Bon de livraison'!J:K,2,FALSE)</f>
        <v>0</v>
      </c>
    </row>
    <row r="571" spans="2:10" x14ac:dyDescent="0.25">
      <c r="B571" s="20" t="e">
        <f>VLOOKUP(A571,'Bon de livraison'!$G$3:$H$630,2,FALSE)</f>
        <v>#N/A</v>
      </c>
      <c r="F571" s="47">
        <f>VLOOKUP(E571,'Bon de livraison'!M:N,2,FALSE)</f>
        <v>0</v>
      </c>
      <c r="J571" s="48">
        <f>VLOOKUP(I571,'Bon de livraison'!J:K,2,FALSE)</f>
        <v>0</v>
      </c>
    </row>
    <row r="572" spans="2:10" x14ac:dyDescent="0.25">
      <c r="B572" s="20" t="e">
        <f>VLOOKUP(A572,'Bon de livraison'!$G$3:$H$630,2,FALSE)</f>
        <v>#N/A</v>
      </c>
      <c r="F572" s="47">
        <f>VLOOKUP(E572,'Bon de livraison'!M:N,2,FALSE)</f>
        <v>0</v>
      </c>
      <c r="J572" s="48">
        <f>VLOOKUP(I572,'Bon de livraison'!J:K,2,FALSE)</f>
        <v>0</v>
      </c>
    </row>
    <row r="573" spans="2:10" x14ac:dyDescent="0.25">
      <c r="B573" s="20" t="e">
        <f>VLOOKUP(A573,'Bon de livraison'!$G$3:$H$630,2,FALSE)</f>
        <v>#N/A</v>
      </c>
      <c r="F573" s="47">
        <f>VLOOKUP(E573,'Bon de livraison'!M:N,2,FALSE)</f>
        <v>0</v>
      </c>
      <c r="J573" s="48">
        <f>VLOOKUP(I573,'Bon de livraison'!J:K,2,FALSE)</f>
        <v>0</v>
      </c>
    </row>
    <row r="574" spans="2:10" x14ac:dyDescent="0.25">
      <c r="B574" s="20" t="e">
        <f>VLOOKUP(A574,'Bon de livraison'!$G$3:$H$630,2,FALSE)</f>
        <v>#N/A</v>
      </c>
      <c r="F574" s="47">
        <f>VLOOKUP(E574,'Bon de livraison'!M:N,2,FALSE)</f>
        <v>0</v>
      </c>
      <c r="J574" s="48">
        <f>VLOOKUP(I574,'Bon de livraison'!J:K,2,FALSE)</f>
        <v>0</v>
      </c>
    </row>
    <row r="575" spans="2:10" x14ac:dyDescent="0.25">
      <c r="B575" s="20" t="e">
        <f>VLOOKUP(A575,'Bon de livraison'!$G$3:$H$630,2,FALSE)</f>
        <v>#N/A</v>
      </c>
      <c r="F575" s="47">
        <f>VLOOKUP(E575,'Bon de livraison'!M:N,2,FALSE)</f>
        <v>0</v>
      </c>
      <c r="J575" s="48">
        <f>VLOOKUP(I575,'Bon de livraison'!J:K,2,FALSE)</f>
        <v>0</v>
      </c>
    </row>
    <row r="576" spans="2:10" x14ac:dyDescent="0.25">
      <c r="B576" s="20" t="e">
        <f>VLOOKUP(A576,'Bon de livraison'!$G$3:$H$630,2,FALSE)</f>
        <v>#N/A</v>
      </c>
      <c r="F576" s="47">
        <f>VLOOKUP(E576,'Bon de livraison'!M:N,2,FALSE)</f>
        <v>0</v>
      </c>
      <c r="J576" s="48">
        <f>VLOOKUP(I576,'Bon de livraison'!J:K,2,FALSE)</f>
        <v>0</v>
      </c>
    </row>
    <row r="577" spans="2:10" x14ac:dyDescent="0.25">
      <c r="B577" s="20" t="e">
        <f>VLOOKUP(A577,'Bon de livraison'!$G$3:$H$630,2,FALSE)</f>
        <v>#N/A</v>
      </c>
      <c r="F577" s="47">
        <f>VLOOKUP(E577,'Bon de livraison'!M:N,2,FALSE)</f>
        <v>0</v>
      </c>
      <c r="J577" s="48">
        <f>VLOOKUP(I577,'Bon de livraison'!J:K,2,FALSE)</f>
        <v>0</v>
      </c>
    </row>
    <row r="578" spans="2:10" x14ac:dyDescent="0.25">
      <c r="B578" s="20" t="e">
        <f>VLOOKUP(A578,'Bon de livraison'!$G$3:$H$630,2,FALSE)</f>
        <v>#N/A</v>
      </c>
      <c r="F578" s="47">
        <f>VLOOKUP(E578,'Bon de livraison'!M:N,2,FALSE)</f>
        <v>0</v>
      </c>
      <c r="J578" s="48">
        <f>VLOOKUP(I578,'Bon de livraison'!J:K,2,FALSE)</f>
        <v>0</v>
      </c>
    </row>
    <row r="579" spans="2:10" x14ac:dyDescent="0.25">
      <c r="B579" s="20" t="e">
        <f>VLOOKUP(A579,'Bon de livraison'!$G$3:$H$630,2,FALSE)</f>
        <v>#N/A</v>
      </c>
      <c r="F579" s="47">
        <f>VLOOKUP(E579,'Bon de livraison'!M:N,2,FALSE)</f>
        <v>0</v>
      </c>
      <c r="J579" s="48">
        <f>VLOOKUP(I579,'Bon de livraison'!J:K,2,FALSE)</f>
        <v>0</v>
      </c>
    </row>
    <row r="580" spans="2:10" x14ac:dyDescent="0.25">
      <c r="B580" s="20" t="e">
        <f>VLOOKUP(A580,'Bon de livraison'!$G$3:$H$630,2,FALSE)</f>
        <v>#N/A</v>
      </c>
      <c r="F580" s="47">
        <f>VLOOKUP(E580,'Bon de livraison'!M:N,2,FALSE)</f>
        <v>0</v>
      </c>
      <c r="J580" s="48">
        <f>VLOOKUP(I580,'Bon de livraison'!J:K,2,FALSE)</f>
        <v>0</v>
      </c>
    </row>
    <row r="581" spans="2:10" x14ac:dyDescent="0.25">
      <c r="B581" s="20" t="e">
        <f>VLOOKUP(A581,'Bon de livraison'!$G$3:$H$630,2,FALSE)</f>
        <v>#N/A</v>
      </c>
      <c r="F581" s="47">
        <f>VLOOKUP(E581,'Bon de livraison'!M:N,2,FALSE)</f>
        <v>0</v>
      </c>
      <c r="J581" s="48">
        <f>VLOOKUP(I581,'Bon de livraison'!J:K,2,FALSE)</f>
        <v>0</v>
      </c>
    </row>
    <row r="582" spans="2:10" x14ac:dyDescent="0.25">
      <c r="B582" s="20" t="e">
        <f>VLOOKUP(A582,'Bon de livraison'!$G$3:$H$630,2,FALSE)</f>
        <v>#N/A</v>
      </c>
      <c r="F582" s="47">
        <f>VLOOKUP(E582,'Bon de livraison'!M:N,2,FALSE)</f>
        <v>0</v>
      </c>
      <c r="J582" s="48">
        <f>VLOOKUP(I582,'Bon de livraison'!J:K,2,FALSE)</f>
        <v>0</v>
      </c>
    </row>
    <row r="583" spans="2:10" x14ac:dyDescent="0.25">
      <c r="B583" s="20" t="e">
        <f>VLOOKUP(A583,'Bon de livraison'!$G$3:$H$630,2,FALSE)</f>
        <v>#N/A</v>
      </c>
      <c r="F583" s="47">
        <f>VLOOKUP(E583,'Bon de livraison'!M:N,2,FALSE)</f>
        <v>0</v>
      </c>
      <c r="J583" s="48">
        <f>VLOOKUP(I583,'Bon de livraison'!J:K,2,FALSE)</f>
        <v>0</v>
      </c>
    </row>
    <row r="584" spans="2:10" x14ac:dyDescent="0.25">
      <c r="B584" s="20" t="e">
        <f>VLOOKUP(A584,'Bon de livraison'!$G$3:$H$630,2,FALSE)</f>
        <v>#N/A</v>
      </c>
      <c r="F584" s="47">
        <f>VLOOKUP(E584,'Bon de livraison'!M:N,2,FALSE)</f>
        <v>0</v>
      </c>
      <c r="J584" s="48">
        <f>VLOOKUP(I584,'Bon de livraison'!J:K,2,FALSE)</f>
        <v>0</v>
      </c>
    </row>
    <row r="585" spans="2:10" x14ac:dyDescent="0.25">
      <c r="B585" s="20" t="e">
        <f>VLOOKUP(A585,'Bon de livraison'!$G$3:$H$630,2,FALSE)</f>
        <v>#N/A</v>
      </c>
      <c r="F585" s="47">
        <f>VLOOKUP(E585,'Bon de livraison'!M:N,2,FALSE)</f>
        <v>0</v>
      </c>
      <c r="J585" s="48">
        <f>VLOOKUP(I585,'Bon de livraison'!J:K,2,FALSE)</f>
        <v>0</v>
      </c>
    </row>
    <row r="586" spans="2:10" x14ac:dyDescent="0.25">
      <c r="B586" s="20" t="e">
        <f>VLOOKUP(A586,'Bon de livraison'!$G$3:$H$630,2,FALSE)</f>
        <v>#N/A</v>
      </c>
      <c r="F586" s="47">
        <f>VLOOKUP(E586,'Bon de livraison'!M:N,2,FALSE)</f>
        <v>0</v>
      </c>
      <c r="J586" s="48">
        <f>VLOOKUP(I586,'Bon de livraison'!J:K,2,FALSE)</f>
        <v>0</v>
      </c>
    </row>
    <row r="587" spans="2:10" x14ac:dyDescent="0.25">
      <c r="B587" s="20" t="e">
        <f>VLOOKUP(A587,'Bon de livraison'!$G$3:$H$630,2,FALSE)</f>
        <v>#N/A</v>
      </c>
      <c r="F587" s="47">
        <f>VLOOKUP(E587,'Bon de livraison'!M:N,2,FALSE)</f>
        <v>0</v>
      </c>
      <c r="J587" s="48">
        <f>VLOOKUP(I587,'Bon de livraison'!J:K,2,FALSE)</f>
        <v>0</v>
      </c>
    </row>
    <row r="588" spans="2:10" x14ac:dyDescent="0.25">
      <c r="B588" s="20" t="e">
        <f>VLOOKUP(A588,'Bon de livraison'!$G$3:$H$630,2,FALSE)</f>
        <v>#N/A</v>
      </c>
      <c r="F588" s="47">
        <f>VLOOKUP(E588,'Bon de livraison'!M:N,2,FALSE)</f>
        <v>0</v>
      </c>
      <c r="J588" s="48">
        <f>VLOOKUP(I588,'Bon de livraison'!J:K,2,FALSE)</f>
        <v>0</v>
      </c>
    </row>
    <row r="589" spans="2:10" x14ac:dyDescent="0.25">
      <c r="B589" s="20" t="e">
        <f>VLOOKUP(A589,'Bon de livraison'!$G$3:$H$630,2,FALSE)</f>
        <v>#N/A</v>
      </c>
      <c r="F589" s="47">
        <f>VLOOKUP(E589,'Bon de livraison'!M:N,2,FALSE)</f>
        <v>0</v>
      </c>
      <c r="J589" s="48">
        <f>VLOOKUP(I589,'Bon de livraison'!J:K,2,FALSE)</f>
        <v>0</v>
      </c>
    </row>
    <row r="590" spans="2:10" x14ac:dyDescent="0.25">
      <c r="B590" s="20" t="e">
        <f>VLOOKUP(A590,'Bon de livraison'!$G$3:$H$630,2,FALSE)</f>
        <v>#N/A</v>
      </c>
      <c r="F590" s="47">
        <f>VLOOKUP(E590,'Bon de livraison'!M:N,2,FALSE)</f>
        <v>0</v>
      </c>
      <c r="J590" s="48">
        <f>VLOOKUP(I590,'Bon de livraison'!J:K,2,FALSE)</f>
        <v>0</v>
      </c>
    </row>
    <row r="591" spans="2:10" x14ac:dyDescent="0.25">
      <c r="B591" s="20" t="e">
        <f>VLOOKUP(A591,'Bon de livraison'!$G$3:$H$630,2,FALSE)</f>
        <v>#N/A</v>
      </c>
      <c r="F591" s="47">
        <f>VLOOKUP(E591,'Bon de livraison'!M:N,2,FALSE)</f>
        <v>0</v>
      </c>
      <c r="J591" s="48">
        <f>VLOOKUP(I591,'Bon de livraison'!J:K,2,FALSE)</f>
        <v>0</v>
      </c>
    </row>
    <row r="592" spans="2:10" x14ac:dyDescent="0.25">
      <c r="B592" s="20" t="e">
        <f>VLOOKUP(A592,'Bon de livraison'!$G$3:$H$630,2,FALSE)</f>
        <v>#N/A</v>
      </c>
      <c r="F592" s="47">
        <f>VLOOKUP(E592,'Bon de livraison'!M:N,2,FALSE)</f>
        <v>0</v>
      </c>
      <c r="J592" s="48">
        <f>VLOOKUP(I592,'Bon de livraison'!J:K,2,FALSE)</f>
        <v>0</v>
      </c>
    </row>
    <row r="593" spans="2:10" x14ac:dyDescent="0.25">
      <c r="B593" s="20" t="e">
        <f>VLOOKUP(A593,'Bon de livraison'!$G$3:$H$630,2,FALSE)</f>
        <v>#N/A</v>
      </c>
      <c r="F593" s="47">
        <f>VLOOKUP(E593,'Bon de livraison'!M:N,2,FALSE)</f>
        <v>0</v>
      </c>
      <c r="J593" s="48">
        <f>VLOOKUP(I593,'Bon de livraison'!J:K,2,FALSE)</f>
        <v>0</v>
      </c>
    </row>
    <row r="594" spans="2:10" x14ac:dyDescent="0.25">
      <c r="B594" s="20" t="e">
        <f>VLOOKUP(A594,'Bon de livraison'!$G$3:$H$630,2,FALSE)</f>
        <v>#N/A</v>
      </c>
      <c r="F594" s="47">
        <f>VLOOKUP(E594,'Bon de livraison'!M:N,2,FALSE)</f>
        <v>0</v>
      </c>
      <c r="J594" s="48">
        <f>VLOOKUP(I594,'Bon de livraison'!J:K,2,FALSE)</f>
        <v>0</v>
      </c>
    </row>
    <row r="595" spans="2:10" x14ac:dyDescent="0.25">
      <c r="B595" s="20" t="e">
        <f>VLOOKUP(A595,'Bon de livraison'!$G$3:$H$630,2,FALSE)</f>
        <v>#N/A</v>
      </c>
      <c r="F595" s="47">
        <f>VLOOKUP(E595,'Bon de livraison'!M:N,2,FALSE)</f>
        <v>0</v>
      </c>
      <c r="J595" s="48">
        <f>VLOOKUP(I595,'Bon de livraison'!J:K,2,FALSE)</f>
        <v>0</v>
      </c>
    </row>
    <row r="596" spans="2:10" x14ac:dyDescent="0.25">
      <c r="B596" s="20" t="e">
        <f>VLOOKUP(A596,'Bon de livraison'!$G$3:$H$630,2,FALSE)</f>
        <v>#N/A</v>
      </c>
      <c r="F596" s="47">
        <f>VLOOKUP(E596,'Bon de livraison'!M:N,2,FALSE)</f>
        <v>0</v>
      </c>
      <c r="J596" s="48">
        <f>VLOOKUP(I596,'Bon de livraison'!J:K,2,FALSE)</f>
        <v>0</v>
      </c>
    </row>
    <row r="597" spans="2:10" x14ac:dyDescent="0.25">
      <c r="B597" s="20" t="e">
        <f>VLOOKUP(A597,'Bon de livraison'!$G$3:$H$630,2,FALSE)</f>
        <v>#N/A</v>
      </c>
      <c r="F597" s="47">
        <f>VLOOKUP(E597,'Bon de livraison'!M:N,2,FALSE)</f>
        <v>0</v>
      </c>
      <c r="J597" s="48">
        <f>VLOOKUP(I597,'Bon de livraison'!J:K,2,FALSE)</f>
        <v>0</v>
      </c>
    </row>
    <row r="598" spans="2:10" x14ac:dyDescent="0.25">
      <c r="B598" s="20" t="e">
        <f>VLOOKUP(A598,'Bon de livraison'!$G$3:$H$630,2,FALSE)</f>
        <v>#N/A</v>
      </c>
      <c r="F598" s="47">
        <f>VLOOKUP(E598,'Bon de livraison'!M:N,2,FALSE)</f>
        <v>0</v>
      </c>
      <c r="J598" s="48">
        <f>VLOOKUP(I598,'Bon de livraison'!J:K,2,FALSE)</f>
        <v>0</v>
      </c>
    </row>
    <row r="599" spans="2:10" x14ac:dyDescent="0.25">
      <c r="B599" s="20" t="e">
        <f>VLOOKUP(A599,'Bon de livraison'!$G$3:$H$630,2,FALSE)</f>
        <v>#N/A</v>
      </c>
      <c r="F599" s="47">
        <f>VLOOKUP(E599,'Bon de livraison'!M:N,2,FALSE)</f>
        <v>0</v>
      </c>
      <c r="J599" s="48">
        <f>VLOOKUP(I599,'Bon de livraison'!J:K,2,FALSE)</f>
        <v>0</v>
      </c>
    </row>
    <row r="600" spans="2:10" x14ac:dyDescent="0.25">
      <c r="B600" s="20" t="e">
        <f>VLOOKUP(A600,'Bon de livraison'!$G$3:$H$630,2,FALSE)</f>
        <v>#N/A</v>
      </c>
      <c r="F600" s="47">
        <f>VLOOKUP(E600,'Bon de livraison'!M:N,2,FALSE)</f>
        <v>0</v>
      </c>
      <c r="J600" s="48">
        <f>VLOOKUP(I600,'Bon de livraison'!J:K,2,FALSE)</f>
        <v>0</v>
      </c>
    </row>
    <row r="601" spans="2:10" x14ac:dyDescent="0.25">
      <c r="B601" s="20" t="e">
        <f>VLOOKUP(A601,'Bon de livraison'!$G$3:$H$630,2,FALSE)</f>
        <v>#N/A</v>
      </c>
      <c r="F601" s="47">
        <f>VLOOKUP(E601,'Bon de livraison'!M:N,2,FALSE)</f>
        <v>0</v>
      </c>
      <c r="J601" s="48">
        <f>VLOOKUP(I601,'Bon de livraison'!J:K,2,FALSE)</f>
        <v>0</v>
      </c>
    </row>
    <row r="602" spans="2:10" x14ac:dyDescent="0.25">
      <c r="B602" s="20" t="e">
        <f>VLOOKUP(A602,'Bon de livraison'!$G$3:$H$630,2,FALSE)</f>
        <v>#N/A</v>
      </c>
      <c r="F602" s="47">
        <f>VLOOKUP(E602,'Bon de livraison'!M:N,2,FALSE)</f>
        <v>0</v>
      </c>
      <c r="J602" s="48">
        <f>VLOOKUP(I602,'Bon de livraison'!J:K,2,FALSE)</f>
        <v>0</v>
      </c>
    </row>
    <row r="603" spans="2:10" x14ac:dyDescent="0.25">
      <c r="B603" s="20" t="e">
        <f>VLOOKUP(A603,'Bon de livraison'!$G$3:$H$630,2,FALSE)</f>
        <v>#N/A</v>
      </c>
      <c r="F603" s="47">
        <f>VLOOKUP(E603,'Bon de livraison'!M:N,2,FALSE)</f>
        <v>0</v>
      </c>
      <c r="J603" s="48">
        <f>VLOOKUP(I603,'Bon de livraison'!J:K,2,FALSE)</f>
        <v>0</v>
      </c>
    </row>
    <row r="604" spans="2:10" x14ac:dyDescent="0.25">
      <c r="B604" s="20" t="e">
        <f>VLOOKUP(A604,'Bon de livraison'!$G$3:$H$630,2,FALSE)</f>
        <v>#N/A</v>
      </c>
      <c r="F604" s="47">
        <f>VLOOKUP(E604,'Bon de livraison'!M:N,2,FALSE)</f>
        <v>0</v>
      </c>
      <c r="J604" s="48">
        <f>VLOOKUP(I604,'Bon de livraison'!J:K,2,FALSE)</f>
        <v>0</v>
      </c>
    </row>
    <row r="605" spans="2:10" x14ac:dyDescent="0.25">
      <c r="B605" s="20" t="e">
        <f>VLOOKUP(A605,'Bon de livraison'!$G$3:$H$630,2,FALSE)</f>
        <v>#N/A</v>
      </c>
      <c r="F605" s="47">
        <f>VLOOKUP(E605,'Bon de livraison'!M:N,2,FALSE)</f>
        <v>0</v>
      </c>
      <c r="J605" s="48">
        <f>VLOOKUP(I605,'Bon de livraison'!J:K,2,FALSE)</f>
        <v>0</v>
      </c>
    </row>
    <row r="606" spans="2:10" x14ac:dyDescent="0.25">
      <c r="B606" s="20" t="e">
        <f>VLOOKUP(A606,'Bon de livraison'!$G$3:$H$630,2,FALSE)</f>
        <v>#N/A</v>
      </c>
      <c r="F606" s="47">
        <f>VLOOKUP(E606,'Bon de livraison'!M:N,2,FALSE)</f>
        <v>0</v>
      </c>
      <c r="J606" s="48">
        <f>VLOOKUP(I606,'Bon de livraison'!J:K,2,FALSE)</f>
        <v>0</v>
      </c>
    </row>
    <row r="607" spans="2:10" x14ac:dyDescent="0.25">
      <c r="B607" s="20" t="e">
        <f>VLOOKUP(A607,'Bon de livraison'!$G$3:$H$630,2,FALSE)</f>
        <v>#N/A</v>
      </c>
      <c r="F607" s="47">
        <f>VLOOKUP(E607,'Bon de livraison'!M:N,2,FALSE)</f>
        <v>0</v>
      </c>
      <c r="J607" s="48">
        <f>VLOOKUP(I607,'Bon de livraison'!J:K,2,FALSE)</f>
        <v>0</v>
      </c>
    </row>
    <row r="608" spans="2:10" x14ac:dyDescent="0.25">
      <c r="B608" s="20" t="e">
        <f>VLOOKUP(A608,'Bon de livraison'!$G$3:$H$630,2,FALSE)</f>
        <v>#N/A</v>
      </c>
      <c r="F608" s="47">
        <f>VLOOKUP(E608,'Bon de livraison'!M:N,2,FALSE)</f>
        <v>0</v>
      </c>
      <c r="J608" s="48">
        <f>VLOOKUP(I608,'Bon de livraison'!J:K,2,FALSE)</f>
        <v>0</v>
      </c>
    </row>
    <row r="609" spans="2:10" x14ac:dyDescent="0.25">
      <c r="B609" s="20" t="e">
        <f>VLOOKUP(A609,'Bon de livraison'!$G$3:$H$630,2,FALSE)</f>
        <v>#N/A</v>
      </c>
      <c r="F609" s="47">
        <f>VLOOKUP(E609,'Bon de livraison'!M:N,2,FALSE)</f>
        <v>0</v>
      </c>
      <c r="J609" s="48">
        <f>VLOOKUP(I609,'Bon de livraison'!J:K,2,FALSE)</f>
        <v>0</v>
      </c>
    </row>
    <row r="610" spans="2:10" x14ac:dyDescent="0.25">
      <c r="B610" s="20" t="e">
        <f>VLOOKUP(A610,'Bon de livraison'!$G$3:$H$630,2,FALSE)</f>
        <v>#N/A</v>
      </c>
      <c r="F610" s="47">
        <f>VLOOKUP(E610,'Bon de livraison'!M:N,2,FALSE)</f>
        <v>0</v>
      </c>
      <c r="J610" s="48">
        <f>VLOOKUP(I610,'Bon de livraison'!J:K,2,FALSE)</f>
        <v>0</v>
      </c>
    </row>
    <row r="611" spans="2:10" x14ac:dyDescent="0.25">
      <c r="B611" s="20" t="e">
        <f>VLOOKUP(A611,'Bon de livraison'!$G$3:$H$630,2,FALSE)</f>
        <v>#N/A</v>
      </c>
      <c r="F611" s="47">
        <f>VLOOKUP(E611,'Bon de livraison'!M:N,2,FALSE)</f>
        <v>0</v>
      </c>
      <c r="J611" s="48">
        <f>VLOOKUP(I611,'Bon de livraison'!J:K,2,FALSE)</f>
        <v>0</v>
      </c>
    </row>
    <row r="612" spans="2:10" x14ac:dyDescent="0.25">
      <c r="B612" s="20" t="e">
        <f>VLOOKUP(A612,'Bon de livraison'!$G$3:$H$630,2,FALSE)</f>
        <v>#N/A</v>
      </c>
      <c r="F612" s="47">
        <f>VLOOKUP(E612,'Bon de livraison'!M:N,2,FALSE)</f>
        <v>0</v>
      </c>
      <c r="J612" s="48">
        <f>VLOOKUP(I612,'Bon de livraison'!J:K,2,FALSE)</f>
        <v>0</v>
      </c>
    </row>
    <row r="613" spans="2:10" x14ac:dyDescent="0.25">
      <c r="B613" s="20" t="e">
        <f>VLOOKUP(A613,'Bon de livraison'!$G$3:$H$630,2,FALSE)</f>
        <v>#N/A</v>
      </c>
      <c r="F613" s="47">
        <f>VLOOKUP(E613,'Bon de livraison'!M:N,2,FALSE)</f>
        <v>0</v>
      </c>
      <c r="J613" s="48">
        <f>VLOOKUP(I613,'Bon de livraison'!J:K,2,FALSE)</f>
        <v>0</v>
      </c>
    </row>
    <row r="614" spans="2:10" x14ac:dyDescent="0.25">
      <c r="B614" s="20" t="e">
        <f>VLOOKUP(A614,'Bon de livraison'!$G$3:$H$630,2,FALSE)</f>
        <v>#N/A</v>
      </c>
      <c r="F614" s="47">
        <f>VLOOKUP(E614,'Bon de livraison'!M:N,2,FALSE)</f>
        <v>0</v>
      </c>
      <c r="J614" s="48">
        <f>VLOOKUP(I614,'Bon de livraison'!J:K,2,FALSE)</f>
        <v>0</v>
      </c>
    </row>
    <row r="615" spans="2:10" x14ac:dyDescent="0.25">
      <c r="B615" s="20" t="e">
        <f>VLOOKUP(A615,'Bon de livraison'!$G$3:$H$630,2,FALSE)</f>
        <v>#N/A</v>
      </c>
      <c r="F615" s="47">
        <f>VLOOKUP(E615,'Bon de livraison'!M:N,2,FALSE)</f>
        <v>0</v>
      </c>
      <c r="J615" s="48">
        <f>VLOOKUP(I615,'Bon de livraison'!J:K,2,FALSE)</f>
        <v>0</v>
      </c>
    </row>
    <row r="616" spans="2:10" x14ac:dyDescent="0.25">
      <c r="B616" s="20" t="e">
        <f>VLOOKUP(A616,'Bon de livraison'!$G$3:$H$630,2,FALSE)</f>
        <v>#N/A</v>
      </c>
      <c r="F616" s="47">
        <f>VLOOKUP(E616,'Bon de livraison'!M:N,2,FALSE)</f>
        <v>0</v>
      </c>
      <c r="J616" s="48">
        <f>VLOOKUP(I616,'Bon de livraison'!J:K,2,FALSE)</f>
        <v>0</v>
      </c>
    </row>
    <row r="617" spans="2:10" x14ac:dyDescent="0.25">
      <c r="B617" s="20" t="e">
        <f>VLOOKUP(A617,'Bon de livraison'!$G$3:$H$630,2,FALSE)</f>
        <v>#N/A</v>
      </c>
      <c r="F617" s="47">
        <f>VLOOKUP(E617,'Bon de livraison'!M:N,2,FALSE)</f>
        <v>0</v>
      </c>
      <c r="J617" s="48">
        <f>VLOOKUP(I617,'Bon de livraison'!J:K,2,FALSE)</f>
        <v>0</v>
      </c>
    </row>
    <row r="618" spans="2:10" x14ac:dyDescent="0.25">
      <c r="B618" s="20" t="e">
        <f>VLOOKUP(A618,'Bon de livraison'!$G$3:$H$630,2,FALSE)</f>
        <v>#N/A</v>
      </c>
      <c r="F618" s="47">
        <f>VLOOKUP(E618,'Bon de livraison'!M:N,2,FALSE)</f>
        <v>0</v>
      </c>
      <c r="J618" s="48">
        <f>VLOOKUP(I618,'Bon de livraison'!J:K,2,FALSE)</f>
        <v>0</v>
      </c>
    </row>
    <row r="619" spans="2:10" x14ac:dyDescent="0.25">
      <c r="B619" s="20" t="e">
        <f>VLOOKUP(A619,'Bon de livraison'!$G$3:$H$630,2,FALSE)</f>
        <v>#N/A</v>
      </c>
      <c r="F619" s="47">
        <f>VLOOKUP(E619,'Bon de livraison'!M:N,2,FALSE)</f>
        <v>0</v>
      </c>
      <c r="J619" s="48">
        <f>VLOOKUP(I619,'Bon de livraison'!J:K,2,FALSE)</f>
        <v>0</v>
      </c>
    </row>
    <row r="620" spans="2:10" x14ac:dyDescent="0.25">
      <c r="B620" s="20" t="e">
        <f>VLOOKUP(A620,'Bon de livraison'!$G$3:$H$630,2,FALSE)</f>
        <v>#N/A</v>
      </c>
      <c r="F620" s="47">
        <f>VLOOKUP(E620,'Bon de livraison'!M:N,2,FALSE)</f>
        <v>0</v>
      </c>
      <c r="J620" s="48">
        <f>VLOOKUP(I620,'Bon de livraison'!J:K,2,FALSE)</f>
        <v>0</v>
      </c>
    </row>
    <row r="621" spans="2:10" x14ac:dyDescent="0.25">
      <c r="B621" s="20" t="e">
        <f>VLOOKUP(A621,'Bon de livraison'!$G$3:$H$630,2,FALSE)</f>
        <v>#N/A</v>
      </c>
      <c r="F621" s="47">
        <f>VLOOKUP(E621,'Bon de livraison'!M:N,2,FALSE)</f>
        <v>0</v>
      </c>
      <c r="J621" s="48">
        <f>VLOOKUP(I621,'Bon de livraison'!J:K,2,FALSE)</f>
        <v>0</v>
      </c>
    </row>
    <row r="622" spans="2:10" x14ac:dyDescent="0.25">
      <c r="B622" s="20" t="e">
        <f>VLOOKUP(A622,'Bon de livraison'!$G$3:$H$630,2,FALSE)</f>
        <v>#N/A</v>
      </c>
      <c r="F622" s="47">
        <f>VLOOKUP(E622,'Bon de livraison'!M:N,2,FALSE)</f>
        <v>0</v>
      </c>
      <c r="J622" s="48">
        <f>VLOOKUP(I622,'Bon de livraison'!J:K,2,FALSE)</f>
        <v>0</v>
      </c>
    </row>
    <row r="623" spans="2:10" x14ac:dyDescent="0.25">
      <c r="B623" s="20" t="e">
        <f>VLOOKUP(A623,'Bon de livraison'!$G$3:$H$630,2,FALSE)</f>
        <v>#N/A</v>
      </c>
      <c r="F623" s="47">
        <f>VLOOKUP(E623,'Bon de livraison'!M:N,2,FALSE)</f>
        <v>0</v>
      </c>
      <c r="J623" s="48">
        <f>VLOOKUP(I623,'Bon de livraison'!J:K,2,FALSE)</f>
        <v>0</v>
      </c>
    </row>
    <row r="624" spans="2:10" x14ac:dyDescent="0.25">
      <c r="B624" s="20" t="e">
        <f>VLOOKUP(A624,'Bon de livraison'!$G$3:$H$630,2,FALSE)</f>
        <v>#N/A</v>
      </c>
      <c r="F624" s="47">
        <f>VLOOKUP(E624,'Bon de livraison'!M:N,2,FALSE)</f>
        <v>0</v>
      </c>
      <c r="J624" s="48">
        <f>VLOOKUP(I624,'Bon de livraison'!J:K,2,FALSE)</f>
        <v>0</v>
      </c>
    </row>
    <row r="625" spans="2:10" x14ac:dyDescent="0.25">
      <c r="B625" s="20" t="e">
        <f>VLOOKUP(A625,'Bon de livraison'!$G$3:$H$630,2,FALSE)</f>
        <v>#N/A</v>
      </c>
      <c r="F625" s="47">
        <f>VLOOKUP(E625,'Bon de livraison'!M:N,2,FALSE)</f>
        <v>0</v>
      </c>
      <c r="J625" s="48">
        <f>VLOOKUP(I625,'Bon de livraison'!J:K,2,FALSE)</f>
        <v>0</v>
      </c>
    </row>
    <row r="626" spans="2:10" x14ac:dyDescent="0.25">
      <c r="B626" s="20" t="e">
        <f>VLOOKUP(A626,'Bon de livraison'!$G$3:$H$630,2,FALSE)</f>
        <v>#N/A</v>
      </c>
      <c r="F626" s="47">
        <f>VLOOKUP(E626,'Bon de livraison'!M:N,2,FALSE)</f>
        <v>0</v>
      </c>
      <c r="J626" s="48">
        <f>VLOOKUP(I626,'Bon de livraison'!J:K,2,FALSE)</f>
        <v>0</v>
      </c>
    </row>
    <row r="627" spans="2:10" x14ac:dyDescent="0.25">
      <c r="B627" s="20" t="e">
        <f>VLOOKUP(A627,'Bon de livraison'!$G$3:$H$630,2,FALSE)</f>
        <v>#N/A</v>
      </c>
      <c r="F627" s="47">
        <f>VLOOKUP(E627,'Bon de livraison'!M:N,2,FALSE)</f>
        <v>0</v>
      </c>
      <c r="J627" s="48">
        <f>VLOOKUP(I627,'Bon de livraison'!J:K,2,FALSE)</f>
        <v>0</v>
      </c>
    </row>
    <row r="628" spans="2:10" x14ac:dyDescent="0.25">
      <c r="B628" s="20" t="e">
        <f>VLOOKUP(A628,'Bon de livraison'!$G$3:$H$630,2,FALSE)</f>
        <v>#N/A</v>
      </c>
      <c r="F628" s="47">
        <f>VLOOKUP(E628,'Bon de livraison'!M:N,2,FALSE)</f>
        <v>0</v>
      </c>
      <c r="J628" s="48">
        <f>VLOOKUP(I628,'Bon de livraison'!J:K,2,FALSE)</f>
        <v>0</v>
      </c>
    </row>
    <row r="629" spans="2:10" x14ac:dyDescent="0.25">
      <c r="B629" s="20" t="e">
        <f>VLOOKUP(A629,'Bon de livraison'!$G$3:$H$630,2,FALSE)</f>
        <v>#N/A</v>
      </c>
      <c r="F629" s="47">
        <f>VLOOKUP(E629,'Bon de livraison'!M:N,2,FALSE)</f>
        <v>0</v>
      </c>
      <c r="J629" s="48">
        <f>VLOOKUP(I629,'Bon de livraison'!J:K,2,FALSE)</f>
        <v>0</v>
      </c>
    </row>
    <row r="630" spans="2:10" x14ac:dyDescent="0.25">
      <c r="B630" s="20" t="e">
        <f>VLOOKUP(A630,'Bon de livraison'!$G$3:$H$630,2,FALSE)</f>
        <v>#N/A</v>
      </c>
      <c r="F630" s="47">
        <f>VLOOKUP(E630,'Bon de livraison'!M:N,2,FALSE)</f>
        <v>0</v>
      </c>
      <c r="J630" s="48">
        <f>VLOOKUP(I630,'Bon de livraison'!J:K,2,FALSE)</f>
        <v>0</v>
      </c>
    </row>
    <row r="631" spans="2:10" x14ac:dyDescent="0.25">
      <c r="B631" s="20" t="e">
        <f>VLOOKUP(A631,'Bon de livraison'!$G$3:$H$630,2,FALSE)</f>
        <v>#N/A</v>
      </c>
      <c r="F631" s="47">
        <f>VLOOKUP(E631,'Bon de livraison'!M:N,2,FALSE)</f>
        <v>0</v>
      </c>
      <c r="J631" s="48">
        <f>VLOOKUP(I631,'Bon de livraison'!J:K,2,FALSE)</f>
        <v>0</v>
      </c>
    </row>
    <row r="632" spans="2:10" x14ac:dyDescent="0.25">
      <c r="B632" s="20" t="e">
        <f>VLOOKUP(A632,'Bon de livraison'!$G$3:$H$630,2,FALSE)</f>
        <v>#N/A</v>
      </c>
      <c r="F632" s="47">
        <f>VLOOKUP(E632,'Bon de livraison'!M:N,2,FALSE)</f>
        <v>0</v>
      </c>
      <c r="J632" s="48">
        <f>VLOOKUP(I632,'Bon de livraison'!J:K,2,FALSE)</f>
        <v>0</v>
      </c>
    </row>
    <row r="633" spans="2:10" x14ac:dyDescent="0.25">
      <c r="B633" s="20" t="e">
        <f>VLOOKUP(A633,'Bon de livraison'!$G$3:$H$630,2,FALSE)</f>
        <v>#N/A</v>
      </c>
      <c r="F633" s="47">
        <f>VLOOKUP(E633,'Bon de livraison'!M:N,2,FALSE)</f>
        <v>0</v>
      </c>
      <c r="J633" s="48">
        <f>VLOOKUP(I633,'Bon de livraison'!J:K,2,FALSE)</f>
        <v>0</v>
      </c>
    </row>
    <row r="634" spans="2:10" x14ac:dyDescent="0.25">
      <c r="B634" s="20" t="e">
        <f>VLOOKUP(A634,'Bon de livraison'!$G$3:$H$630,2,FALSE)</f>
        <v>#N/A</v>
      </c>
      <c r="F634" s="47">
        <f>VLOOKUP(E634,'Bon de livraison'!M:N,2,FALSE)</f>
        <v>0</v>
      </c>
      <c r="J634" s="48">
        <f>VLOOKUP(I634,'Bon de livraison'!J:K,2,FALSE)</f>
        <v>0</v>
      </c>
    </row>
    <row r="635" spans="2:10" x14ac:dyDescent="0.25">
      <c r="B635" s="20" t="e">
        <f>VLOOKUP(A635,'Bon de livraison'!$G$3:$H$630,2,FALSE)</f>
        <v>#N/A</v>
      </c>
      <c r="F635" s="47">
        <f>VLOOKUP(E635,'Bon de livraison'!M:N,2,FALSE)</f>
        <v>0</v>
      </c>
      <c r="J635" s="48">
        <f>VLOOKUP(I635,'Bon de livraison'!J:K,2,FALSE)</f>
        <v>0</v>
      </c>
    </row>
    <row r="636" spans="2:10" x14ac:dyDescent="0.25">
      <c r="B636" s="20" t="e">
        <f>VLOOKUP(A636,'Bon de livraison'!$G$3:$H$630,2,FALSE)</f>
        <v>#N/A</v>
      </c>
      <c r="F636" s="47">
        <f>VLOOKUP(E636,'Bon de livraison'!M:N,2,FALSE)</f>
        <v>0</v>
      </c>
      <c r="J636" s="48">
        <f>VLOOKUP(I636,'Bon de livraison'!J:K,2,FALSE)</f>
        <v>0</v>
      </c>
    </row>
    <row r="637" spans="2:10" x14ac:dyDescent="0.25">
      <c r="B637" s="20" t="e">
        <f>VLOOKUP(A637,'Bon de livraison'!$G$3:$H$630,2,FALSE)</f>
        <v>#N/A</v>
      </c>
      <c r="F637" s="47">
        <f>VLOOKUP(E637,'Bon de livraison'!M:N,2,FALSE)</f>
        <v>0</v>
      </c>
      <c r="J637" s="48">
        <f>VLOOKUP(I637,'Bon de livraison'!J:K,2,FALSE)</f>
        <v>0</v>
      </c>
    </row>
    <row r="638" spans="2:10" x14ac:dyDescent="0.25">
      <c r="B638" s="20" t="e">
        <f>VLOOKUP(A638,'Bon de livraison'!$G$3:$H$630,2,FALSE)</f>
        <v>#N/A</v>
      </c>
      <c r="F638" s="47">
        <f>VLOOKUP(E638,'Bon de livraison'!M:N,2,FALSE)</f>
        <v>0</v>
      </c>
      <c r="J638" s="48">
        <f>VLOOKUP(I638,'Bon de livraison'!J:K,2,FALSE)</f>
        <v>0</v>
      </c>
    </row>
    <row r="639" spans="2:10" x14ac:dyDescent="0.25">
      <c r="B639" s="20" t="e">
        <f>VLOOKUP(A639,'Bon de livraison'!$G$3:$H$630,2,FALSE)</f>
        <v>#N/A</v>
      </c>
      <c r="F639" s="47">
        <f>VLOOKUP(E639,'Bon de livraison'!M:N,2,FALSE)</f>
        <v>0</v>
      </c>
      <c r="J639" s="48">
        <f>VLOOKUP(I639,'Bon de livraison'!J:K,2,FALSE)</f>
        <v>0</v>
      </c>
    </row>
    <row r="640" spans="2:10" x14ac:dyDescent="0.25">
      <c r="B640" s="20" t="e">
        <f>VLOOKUP(A640,'Bon de livraison'!$G$3:$H$630,2,FALSE)</f>
        <v>#N/A</v>
      </c>
      <c r="F640" s="47">
        <f>VLOOKUP(E640,'Bon de livraison'!M:N,2,FALSE)</f>
        <v>0</v>
      </c>
      <c r="J640" s="48">
        <f>VLOOKUP(I640,'Bon de livraison'!J:K,2,FALSE)</f>
        <v>0</v>
      </c>
    </row>
    <row r="641" spans="2:10" x14ac:dyDescent="0.25">
      <c r="B641" s="20" t="e">
        <f>VLOOKUP(A641,'Bon de livraison'!$G$3:$H$630,2,FALSE)</f>
        <v>#N/A</v>
      </c>
      <c r="F641" s="47">
        <f>VLOOKUP(E641,'Bon de livraison'!M:N,2,FALSE)</f>
        <v>0</v>
      </c>
      <c r="J641" s="48">
        <f>VLOOKUP(I641,'Bon de livraison'!J:K,2,FALSE)</f>
        <v>0</v>
      </c>
    </row>
    <row r="642" spans="2:10" x14ac:dyDescent="0.25">
      <c r="B642" s="20" t="e">
        <f>VLOOKUP(A642,'Bon de livraison'!$G$3:$H$630,2,FALSE)</f>
        <v>#N/A</v>
      </c>
      <c r="F642" s="47">
        <f>VLOOKUP(E642,'Bon de livraison'!M:N,2,FALSE)</f>
        <v>0</v>
      </c>
      <c r="J642" s="48">
        <f>VLOOKUP(I642,'Bon de livraison'!J:K,2,FALSE)</f>
        <v>0</v>
      </c>
    </row>
    <row r="643" spans="2:10" x14ac:dyDescent="0.25">
      <c r="B643" s="20" t="e">
        <f>VLOOKUP(A643,'Bon de livraison'!$G$3:$H$630,2,FALSE)</f>
        <v>#N/A</v>
      </c>
      <c r="F643" s="47">
        <f>VLOOKUP(E643,'Bon de livraison'!M:N,2,FALSE)</f>
        <v>0</v>
      </c>
      <c r="J643" s="48">
        <f>VLOOKUP(I643,'Bon de livraison'!J:K,2,FALSE)</f>
        <v>0</v>
      </c>
    </row>
    <row r="644" spans="2:10" x14ac:dyDescent="0.25">
      <c r="B644" s="20" t="e">
        <f>VLOOKUP(A644,'Bon de livraison'!$G$3:$H$630,2,FALSE)</f>
        <v>#N/A</v>
      </c>
      <c r="F644" s="47">
        <f>VLOOKUP(E644,'Bon de livraison'!M:N,2,FALSE)</f>
        <v>0</v>
      </c>
      <c r="J644" s="48">
        <f>VLOOKUP(I644,'Bon de livraison'!J:K,2,FALSE)</f>
        <v>0</v>
      </c>
    </row>
    <row r="645" spans="2:10" x14ac:dyDescent="0.25">
      <c r="B645" s="20" t="e">
        <f>VLOOKUP(A645,'Bon de livraison'!$G$3:$H$630,2,FALSE)</f>
        <v>#N/A</v>
      </c>
      <c r="F645" s="47">
        <f>VLOOKUP(E645,'Bon de livraison'!M:N,2,FALSE)</f>
        <v>0</v>
      </c>
      <c r="J645" s="48">
        <f>VLOOKUP(I645,'Bon de livraison'!J:K,2,FALSE)</f>
        <v>0</v>
      </c>
    </row>
    <row r="646" spans="2:10" x14ac:dyDescent="0.25">
      <c r="B646" s="20" t="e">
        <f>VLOOKUP(A646,'Bon de livraison'!$G$3:$H$630,2,FALSE)</f>
        <v>#N/A</v>
      </c>
      <c r="F646" s="47">
        <f>VLOOKUP(E646,'Bon de livraison'!M:N,2,FALSE)</f>
        <v>0</v>
      </c>
      <c r="J646" s="48">
        <f>VLOOKUP(I646,'Bon de livraison'!J:K,2,FALSE)</f>
        <v>0</v>
      </c>
    </row>
    <row r="647" spans="2:10" x14ac:dyDescent="0.25">
      <c r="B647" s="20" t="e">
        <f>VLOOKUP(A647,'Bon de livraison'!$G$3:$H$630,2,FALSE)</f>
        <v>#N/A</v>
      </c>
      <c r="F647" s="47">
        <f>VLOOKUP(E647,'Bon de livraison'!M:N,2,FALSE)</f>
        <v>0</v>
      </c>
      <c r="J647" s="48">
        <f>VLOOKUP(I647,'Bon de livraison'!J:K,2,FALSE)</f>
        <v>0</v>
      </c>
    </row>
    <row r="648" spans="2:10" x14ac:dyDescent="0.25">
      <c r="B648" s="20" t="e">
        <f>VLOOKUP(A648,'Bon de livraison'!$G$3:$H$630,2,FALSE)</f>
        <v>#N/A</v>
      </c>
      <c r="F648" s="47">
        <f>VLOOKUP(E648,'Bon de livraison'!M:N,2,FALSE)</f>
        <v>0</v>
      </c>
      <c r="J648" s="48">
        <f>VLOOKUP(I648,'Bon de livraison'!J:K,2,FALSE)</f>
        <v>0</v>
      </c>
    </row>
    <row r="649" spans="2:10" x14ac:dyDescent="0.25">
      <c r="B649" s="20" t="e">
        <f>VLOOKUP(A649,'Bon de livraison'!$G$3:$H$630,2,FALSE)</f>
        <v>#N/A</v>
      </c>
      <c r="F649" s="47">
        <f>VLOOKUP(E649,'Bon de livraison'!M:N,2,FALSE)</f>
        <v>0</v>
      </c>
      <c r="J649" s="48">
        <f>VLOOKUP(I649,'Bon de livraison'!J:K,2,FALSE)</f>
        <v>0</v>
      </c>
    </row>
    <row r="650" spans="2:10" x14ac:dyDescent="0.25">
      <c r="B650" s="20" t="e">
        <f>VLOOKUP(A650,'Bon de livraison'!$G$3:$H$630,2,FALSE)</f>
        <v>#N/A</v>
      </c>
      <c r="F650" s="47">
        <f>VLOOKUP(E650,'Bon de livraison'!M:N,2,FALSE)</f>
        <v>0</v>
      </c>
      <c r="J650" s="48">
        <f>VLOOKUP(I650,'Bon de livraison'!J:K,2,FALSE)</f>
        <v>0</v>
      </c>
    </row>
    <row r="651" spans="2:10" x14ac:dyDescent="0.25">
      <c r="B651" s="20" t="e">
        <f>VLOOKUP(A651,'Bon de livraison'!$G$3:$H$630,2,FALSE)</f>
        <v>#N/A</v>
      </c>
      <c r="F651" s="47">
        <f>VLOOKUP(E651,'Bon de livraison'!M:N,2,FALSE)</f>
        <v>0</v>
      </c>
      <c r="J651" s="48">
        <f>VLOOKUP(I651,'Bon de livraison'!J:K,2,FALSE)</f>
        <v>0</v>
      </c>
    </row>
    <row r="652" spans="2:10" x14ac:dyDescent="0.25">
      <c r="B652" s="20" t="e">
        <f>VLOOKUP(A652,'Bon de livraison'!$G$3:$H$630,2,FALSE)</f>
        <v>#N/A</v>
      </c>
      <c r="F652" s="47">
        <f>VLOOKUP(E652,'Bon de livraison'!M:N,2,FALSE)</f>
        <v>0</v>
      </c>
      <c r="J652" s="48">
        <f>VLOOKUP(I652,'Bon de livraison'!J:K,2,FALSE)</f>
        <v>0</v>
      </c>
    </row>
    <row r="653" spans="2:10" x14ac:dyDescent="0.25">
      <c r="B653" s="20" t="e">
        <f>VLOOKUP(A653,'Bon de livraison'!$G$3:$H$630,2,FALSE)</f>
        <v>#N/A</v>
      </c>
      <c r="F653" s="47">
        <f>VLOOKUP(E653,'Bon de livraison'!M:N,2,FALSE)</f>
        <v>0</v>
      </c>
      <c r="J653" s="48">
        <f>VLOOKUP(I653,'Bon de livraison'!J:K,2,FALSE)</f>
        <v>0</v>
      </c>
    </row>
    <row r="654" spans="2:10" x14ac:dyDescent="0.25">
      <c r="B654" s="20" t="e">
        <f>VLOOKUP(A654,'Bon de livraison'!$G$3:$H$630,2,FALSE)</f>
        <v>#N/A</v>
      </c>
      <c r="F654" s="47">
        <f>VLOOKUP(E654,'Bon de livraison'!M:N,2,FALSE)</f>
        <v>0</v>
      </c>
      <c r="J654" s="48">
        <f>VLOOKUP(I654,'Bon de livraison'!J:K,2,FALSE)</f>
        <v>0</v>
      </c>
    </row>
    <row r="655" spans="2:10" x14ac:dyDescent="0.25">
      <c r="B655" s="20" t="e">
        <f>VLOOKUP(A655,'Bon de livraison'!$G$3:$H$630,2,FALSE)</f>
        <v>#N/A</v>
      </c>
      <c r="F655" s="47">
        <f>VLOOKUP(E655,'Bon de livraison'!M:N,2,FALSE)</f>
        <v>0</v>
      </c>
      <c r="J655" s="48">
        <f>VLOOKUP(I655,'Bon de livraison'!J:K,2,FALSE)</f>
        <v>0</v>
      </c>
    </row>
    <row r="656" spans="2:10" x14ac:dyDescent="0.25">
      <c r="B656" s="20" t="e">
        <f>VLOOKUP(A656,'Bon de livraison'!$G$3:$H$630,2,FALSE)</f>
        <v>#N/A</v>
      </c>
      <c r="F656" s="47">
        <f>VLOOKUP(E656,'Bon de livraison'!M:N,2,FALSE)</f>
        <v>0</v>
      </c>
      <c r="J656" s="48">
        <f>VLOOKUP(I656,'Bon de livraison'!J:K,2,FALSE)</f>
        <v>0</v>
      </c>
    </row>
    <row r="657" spans="2:10" x14ac:dyDescent="0.25">
      <c r="B657" s="20" t="e">
        <f>VLOOKUP(A657,'Bon de livraison'!$G$3:$H$630,2,FALSE)</f>
        <v>#N/A</v>
      </c>
      <c r="F657" s="47">
        <f>VLOOKUP(E657,'Bon de livraison'!M:N,2,FALSE)</f>
        <v>0</v>
      </c>
      <c r="J657" s="48">
        <f>VLOOKUP(I657,'Bon de livraison'!J:K,2,FALSE)</f>
        <v>0</v>
      </c>
    </row>
    <row r="658" spans="2:10" x14ac:dyDescent="0.25">
      <c r="B658" s="20" t="e">
        <f>VLOOKUP(A658,'Bon de livraison'!$G$3:$H$630,2,FALSE)</f>
        <v>#N/A</v>
      </c>
      <c r="F658" s="47">
        <f>VLOOKUP(E658,'Bon de livraison'!M:N,2,FALSE)</f>
        <v>0</v>
      </c>
      <c r="J658" s="48">
        <f>VLOOKUP(I658,'Bon de livraison'!J:K,2,FALSE)</f>
        <v>0</v>
      </c>
    </row>
    <row r="659" spans="2:10" x14ac:dyDescent="0.25">
      <c r="B659" s="20" t="e">
        <f>VLOOKUP(A659,'Bon de livraison'!$G$3:$H$630,2,FALSE)</f>
        <v>#N/A</v>
      </c>
      <c r="F659" s="47">
        <f>VLOOKUP(E659,'Bon de livraison'!M:N,2,FALSE)</f>
        <v>0</v>
      </c>
      <c r="J659" s="48">
        <f>VLOOKUP(I659,'Bon de livraison'!J:K,2,FALSE)</f>
        <v>0</v>
      </c>
    </row>
    <row r="660" spans="2:10" x14ac:dyDescent="0.25">
      <c r="B660" s="20" t="e">
        <f>VLOOKUP(A660,'Bon de livraison'!$G$3:$H$630,2,FALSE)</f>
        <v>#N/A</v>
      </c>
      <c r="F660" s="47">
        <f>VLOOKUP(E660,'Bon de livraison'!M:N,2,FALSE)</f>
        <v>0</v>
      </c>
      <c r="J660" s="48">
        <f>VLOOKUP(I660,'Bon de livraison'!J:K,2,FALSE)</f>
        <v>0</v>
      </c>
    </row>
    <row r="661" spans="2:10" x14ac:dyDescent="0.25">
      <c r="B661" s="20" t="e">
        <f>VLOOKUP(A661,'Bon de livraison'!$G$3:$H$630,2,FALSE)</f>
        <v>#N/A</v>
      </c>
      <c r="F661" s="47">
        <f>VLOOKUP(E661,'Bon de livraison'!M:N,2,FALSE)</f>
        <v>0</v>
      </c>
      <c r="J661" s="48">
        <f>VLOOKUP(I661,'Bon de livraison'!J:K,2,FALSE)</f>
        <v>0</v>
      </c>
    </row>
    <row r="662" spans="2:10" x14ac:dyDescent="0.25">
      <c r="B662" s="20" t="e">
        <f>VLOOKUP(A662,'Bon de livraison'!$G$3:$H$630,2,FALSE)</f>
        <v>#N/A</v>
      </c>
      <c r="F662" s="47">
        <f>VLOOKUP(E662,'Bon de livraison'!M:N,2,FALSE)</f>
        <v>0</v>
      </c>
      <c r="J662" s="48">
        <f>VLOOKUP(I662,'Bon de livraison'!J:K,2,FALSE)</f>
        <v>0</v>
      </c>
    </row>
    <row r="663" spans="2:10" x14ac:dyDescent="0.25">
      <c r="B663" s="20" t="e">
        <f>VLOOKUP(A663,'Bon de livraison'!$G$3:$H$630,2,FALSE)</f>
        <v>#N/A</v>
      </c>
      <c r="F663" s="47">
        <f>VLOOKUP(E663,'Bon de livraison'!M:N,2,FALSE)</f>
        <v>0</v>
      </c>
      <c r="J663" s="48">
        <f>VLOOKUP(I663,'Bon de livraison'!J:K,2,FALSE)</f>
        <v>0</v>
      </c>
    </row>
    <row r="664" spans="2:10" x14ac:dyDescent="0.25">
      <c r="B664" s="20" t="e">
        <f>VLOOKUP(A664,'Bon de livraison'!$G$3:$H$630,2,FALSE)</f>
        <v>#N/A</v>
      </c>
      <c r="F664" s="47">
        <f>VLOOKUP(E664,'Bon de livraison'!M:N,2,FALSE)</f>
        <v>0</v>
      </c>
      <c r="J664" s="48">
        <f>VLOOKUP(I664,'Bon de livraison'!J:K,2,FALSE)</f>
        <v>0</v>
      </c>
    </row>
    <row r="665" spans="2:10" x14ac:dyDescent="0.25">
      <c r="B665" s="20" t="e">
        <f>VLOOKUP(A665,'Bon de livraison'!$G$3:$H$630,2,FALSE)</f>
        <v>#N/A</v>
      </c>
      <c r="F665" s="47">
        <f>VLOOKUP(E665,'Bon de livraison'!M:N,2,FALSE)</f>
        <v>0</v>
      </c>
      <c r="J665" s="48">
        <f>VLOOKUP(I665,'Bon de livraison'!J:K,2,FALSE)</f>
        <v>0</v>
      </c>
    </row>
    <row r="666" spans="2:10" x14ac:dyDescent="0.25">
      <c r="B666" s="20" t="e">
        <f>VLOOKUP(A666,'Bon de livraison'!$G$3:$H$630,2,FALSE)</f>
        <v>#N/A</v>
      </c>
      <c r="F666" s="47">
        <f>VLOOKUP(E666,'Bon de livraison'!M:N,2,FALSE)</f>
        <v>0</v>
      </c>
      <c r="J666" s="48">
        <f>VLOOKUP(I666,'Bon de livraison'!J:K,2,FALSE)</f>
        <v>0</v>
      </c>
    </row>
    <row r="667" spans="2:10" x14ac:dyDescent="0.25">
      <c r="B667" s="20" t="e">
        <f>VLOOKUP(A667,'Bon de livraison'!$G$3:$H$630,2,FALSE)</f>
        <v>#N/A</v>
      </c>
      <c r="F667" s="47">
        <f>VLOOKUP(E667,'Bon de livraison'!M:N,2,FALSE)</f>
        <v>0</v>
      </c>
      <c r="J667" s="48">
        <f>VLOOKUP(I667,'Bon de livraison'!J:K,2,FALSE)</f>
        <v>0</v>
      </c>
    </row>
    <row r="668" spans="2:10" x14ac:dyDescent="0.25">
      <c r="B668" s="20" t="e">
        <f>VLOOKUP(A668,'Bon de livraison'!$G$3:$H$630,2,FALSE)</f>
        <v>#N/A</v>
      </c>
      <c r="F668" s="47">
        <f>VLOOKUP(E668,'Bon de livraison'!M:N,2,FALSE)</f>
        <v>0</v>
      </c>
      <c r="J668" s="48">
        <f>VLOOKUP(I668,'Bon de livraison'!J:K,2,FALSE)</f>
        <v>0</v>
      </c>
    </row>
    <row r="669" spans="2:10" x14ac:dyDescent="0.25">
      <c r="B669" s="20" t="e">
        <f>VLOOKUP(A669,'Bon de livraison'!$G$3:$H$630,2,FALSE)</f>
        <v>#N/A</v>
      </c>
      <c r="F669" s="47">
        <f>VLOOKUP(E669,'Bon de livraison'!M:N,2,FALSE)</f>
        <v>0</v>
      </c>
      <c r="J669" s="48">
        <f>VLOOKUP(I669,'Bon de livraison'!J:K,2,FALSE)</f>
        <v>0</v>
      </c>
    </row>
    <row r="670" spans="2:10" x14ac:dyDescent="0.25">
      <c r="B670" s="20" t="e">
        <f>VLOOKUP(A670,'Bon de livraison'!$G$3:$H$630,2,FALSE)</f>
        <v>#N/A</v>
      </c>
      <c r="F670" s="47">
        <f>VLOOKUP(E670,'Bon de livraison'!M:N,2,FALSE)</f>
        <v>0</v>
      </c>
      <c r="J670" s="48">
        <f>VLOOKUP(I670,'Bon de livraison'!J:K,2,FALSE)</f>
        <v>0</v>
      </c>
    </row>
    <row r="671" spans="2:10" x14ac:dyDescent="0.25">
      <c r="B671" s="20" t="e">
        <f>VLOOKUP(A671,'Bon de livraison'!$G$3:$H$630,2,FALSE)</f>
        <v>#N/A</v>
      </c>
      <c r="F671" s="47">
        <f>VLOOKUP(E671,'Bon de livraison'!M:N,2,FALSE)</f>
        <v>0</v>
      </c>
      <c r="J671" s="48">
        <f>VLOOKUP(I671,'Bon de livraison'!J:K,2,FALSE)</f>
        <v>0</v>
      </c>
    </row>
    <row r="672" spans="2:10" x14ac:dyDescent="0.25">
      <c r="B672" s="20" t="e">
        <f>VLOOKUP(A672,'Bon de livraison'!$G$3:$H$630,2,FALSE)</f>
        <v>#N/A</v>
      </c>
      <c r="F672" s="47">
        <f>VLOOKUP(E672,'Bon de livraison'!M:N,2,FALSE)</f>
        <v>0</v>
      </c>
      <c r="J672" s="48">
        <f>VLOOKUP(I672,'Bon de livraison'!J:K,2,FALSE)</f>
        <v>0</v>
      </c>
    </row>
    <row r="673" spans="2:10" x14ac:dyDescent="0.25">
      <c r="B673" s="20" t="e">
        <f>VLOOKUP(A673,'Bon de livraison'!$G$3:$H$630,2,FALSE)</f>
        <v>#N/A</v>
      </c>
      <c r="F673" s="47">
        <f>VLOOKUP(E673,'Bon de livraison'!M:N,2,FALSE)</f>
        <v>0</v>
      </c>
      <c r="J673" s="48">
        <f>VLOOKUP(I673,'Bon de livraison'!J:K,2,FALSE)</f>
        <v>0</v>
      </c>
    </row>
    <row r="674" spans="2:10" x14ac:dyDescent="0.25">
      <c r="B674" s="20" t="e">
        <f>VLOOKUP(A674,'Bon de livraison'!$G$3:$H$630,2,FALSE)</f>
        <v>#N/A</v>
      </c>
      <c r="F674" s="47">
        <f>VLOOKUP(E674,'Bon de livraison'!M:N,2,FALSE)</f>
        <v>0</v>
      </c>
      <c r="J674" s="48">
        <f>VLOOKUP(I674,'Bon de livraison'!J:K,2,FALSE)</f>
        <v>0</v>
      </c>
    </row>
    <row r="675" spans="2:10" x14ac:dyDescent="0.25">
      <c r="B675" s="20" t="e">
        <f>VLOOKUP(A675,'Bon de livraison'!$G$3:$H$630,2,FALSE)</f>
        <v>#N/A</v>
      </c>
      <c r="F675" s="47">
        <f>VLOOKUP(E675,'Bon de livraison'!M:N,2,FALSE)</f>
        <v>0</v>
      </c>
      <c r="J675" s="48">
        <f>VLOOKUP(I675,'Bon de livraison'!J:K,2,FALSE)</f>
        <v>0</v>
      </c>
    </row>
    <row r="676" spans="2:10" x14ac:dyDescent="0.25">
      <c r="B676" s="20" t="e">
        <f>VLOOKUP(A676,'Bon de livraison'!$G$3:$H$630,2,FALSE)</f>
        <v>#N/A</v>
      </c>
      <c r="F676" s="47">
        <f>VLOOKUP(E676,'Bon de livraison'!M:N,2,FALSE)</f>
        <v>0</v>
      </c>
      <c r="J676" s="48">
        <f>VLOOKUP(I676,'Bon de livraison'!J:K,2,FALSE)</f>
        <v>0</v>
      </c>
    </row>
    <row r="677" spans="2:10" x14ac:dyDescent="0.25">
      <c r="B677" s="20" t="e">
        <f>VLOOKUP(A677,'Bon de livraison'!$G$3:$H$630,2,FALSE)</f>
        <v>#N/A</v>
      </c>
      <c r="F677" s="47">
        <f>VLOOKUP(E677,'Bon de livraison'!M:N,2,FALSE)</f>
        <v>0</v>
      </c>
      <c r="J677" s="48">
        <f>VLOOKUP(I677,'Bon de livraison'!J:K,2,FALSE)</f>
        <v>0</v>
      </c>
    </row>
    <row r="678" spans="2:10" x14ac:dyDescent="0.25">
      <c r="B678" s="20" t="e">
        <f>VLOOKUP(A678,'Bon de livraison'!$G$3:$H$630,2,FALSE)</f>
        <v>#N/A</v>
      </c>
      <c r="F678" s="47">
        <f>VLOOKUP(E678,'Bon de livraison'!M:N,2,FALSE)</f>
        <v>0</v>
      </c>
      <c r="J678" s="48">
        <f>VLOOKUP(I678,'Bon de livraison'!J:K,2,FALSE)</f>
        <v>0</v>
      </c>
    </row>
    <row r="679" spans="2:10" x14ac:dyDescent="0.25">
      <c r="B679" s="20" t="e">
        <f>VLOOKUP(A679,'Bon de livraison'!$G$3:$H$630,2,FALSE)</f>
        <v>#N/A</v>
      </c>
      <c r="F679" s="47">
        <f>VLOOKUP(E679,'Bon de livraison'!M:N,2,FALSE)</f>
        <v>0</v>
      </c>
      <c r="J679" s="48">
        <f>VLOOKUP(I679,'Bon de livraison'!J:K,2,FALSE)</f>
        <v>0</v>
      </c>
    </row>
    <row r="680" spans="2:10" x14ac:dyDescent="0.25">
      <c r="B680" s="20" t="e">
        <f>VLOOKUP(A680,'Bon de livraison'!$G$3:$H$630,2,FALSE)</f>
        <v>#N/A</v>
      </c>
      <c r="F680" s="47">
        <f>VLOOKUP(E680,'Bon de livraison'!M:N,2,FALSE)</f>
        <v>0</v>
      </c>
      <c r="J680" s="48">
        <f>VLOOKUP(I680,'Bon de livraison'!J:K,2,FALSE)</f>
        <v>0</v>
      </c>
    </row>
    <row r="681" spans="2:10" x14ac:dyDescent="0.25">
      <c r="B681" s="20" t="e">
        <f>VLOOKUP(A681,'Bon de livraison'!$G$3:$H$630,2,FALSE)</f>
        <v>#N/A</v>
      </c>
      <c r="F681" s="47">
        <f>VLOOKUP(E681,'Bon de livraison'!M:N,2,FALSE)</f>
        <v>0</v>
      </c>
      <c r="J681" s="48">
        <f>VLOOKUP(I681,'Bon de livraison'!J:K,2,FALSE)</f>
        <v>0</v>
      </c>
    </row>
    <row r="682" spans="2:10" x14ac:dyDescent="0.25">
      <c r="B682" s="20" t="e">
        <f>VLOOKUP(A682,'Bon de livraison'!$G$3:$H$630,2,FALSE)</f>
        <v>#N/A</v>
      </c>
      <c r="F682" s="47">
        <f>VLOOKUP(E682,'Bon de livraison'!M:N,2,FALSE)</f>
        <v>0</v>
      </c>
      <c r="J682" s="48">
        <f>VLOOKUP(I682,'Bon de livraison'!J:K,2,FALSE)</f>
        <v>0</v>
      </c>
    </row>
    <row r="683" spans="2:10" x14ac:dyDescent="0.25">
      <c r="B683" s="20" t="e">
        <f>VLOOKUP(A683,'Bon de livraison'!$G$3:$H$630,2,FALSE)</f>
        <v>#N/A</v>
      </c>
      <c r="F683" s="47">
        <f>VLOOKUP(E683,'Bon de livraison'!M:N,2,FALSE)</f>
        <v>0</v>
      </c>
      <c r="J683" s="48">
        <f>VLOOKUP(I683,'Bon de livraison'!J:K,2,FALSE)</f>
        <v>0</v>
      </c>
    </row>
    <row r="684" spans="2:10" x14ac:dyDescent="0.25">
      <c r="B684" s="20" t="e">
        <f>VLOOKUP(A684,'Bon de livraison'!$G$3:$H$630,2,FALSE)</f>
        <v>#N/A</v>
      </c>
      <c r="F684" s="47">
        <f>VLOOKUP(E684,'Bon de livraison'!M:N,2,FALSE)</f>
        <v>0</v>
      </c>
      <c r="J684" s="48">
        <f>VLOOKUP(I684,'Bon de livraison'!J:K,2,FALSE)</f>
        <v>0</v>
      </c>
    </row>
    <row r="685" spans="2:10" x14ac:dyDescent="0.25">
      <c r="B685" s="20" t="e">
        <f>VLOOKUP(A685,'Bon de livraison'!$G$3:$H$630,2,FALSE)</f>
        <v>#N/A</v>
      </c>
      <c r="F685" s="47">
        <f>VLOOKUP(E685,'Bon de livraison'!M:N,2,FALSE)</f>
        <v>0</v>
      </c>
      <c r="J685" s="48">
        <f>VLOOKUP(I685,'Bon de livraison'!J:K,2,FALSE)</f>
        <v>0</v>
      </c>
    </row>
    <row r="686" spans="2:10" x14ac:dyDescent="0.25">
      <c r="B686" s="20" t="e">
        <f>VLOOKUP(A686,'Bon de livraison'!$G$3:$H$630,2,FALSE)</f>
        <v>#N/A</v>
      </c>
      <c r="F686" s="47">
        <f>VLOOKUP(E686,'Bon de livraison'!M:N,2,FALSE)</f>
        <v>0</v>
      </c>
      <c r="J686" s="48">
        <f>VLOOKUP(I686,'Bon de livraison'!J:K,2,FALSE)</f>
        <v>0</v>
      </c>
    </row>
    <row r="687" spans="2:10" x14ac:dyDescent="0.25">
      <c r="B687" s="20" t="e">
        <f>VLOOKUP(A687,'Bon de livraison'!$G$3:$H$630,2,FALSE)</f>
        <v>#N/A</v>
      </c>
      <c r="F687" s="47">
        <f>VLOOKUP(E687,'Bon de livraison'!M:N,2,FALSE)</f>
        <v>0</v>
      </c>
      <c r="J687" s="48">
        <f>VLOOKUP(I687,'Bon de livraison'!J:K,2,FALSE)</f>
        <v>0</v>
      </c>
    </row>
    <row r="688" spans="2:10" x14ac:dyDescent="0.25">
      <c r="B688" s="20" t="e">
        <f>VLOOKUP(A688,'Bon de livraison'!$G$3:$H$630,2,FALSE)</f>
        <v>#N/A</v>
      </c>
      <c r="F688" s="47">
        <f>VLOOKUP(E688,'Bon de livraison'!M:N,2,FALSE)</f>
        <v>0</v>
      </c>
      <c r="J688" s="48">
        <f>VLOOKUP(I688,'Bon de livraison'!J:K,2,FALSE)</f>
        <v>0</v>
      </c>
    </row>
    <row r="689" spans="2:10" x14ac:dyDescent="0.25">
      <c r="B689" s="20" t="e">
        <f>VLOOKUP(A689,'Bon de livraison'!$G$3:$H$630,2,FALSE)</f>
        <v>#N/A</v>
      </c>
      <c r="F689" s="47">
        <f>VLOOKUP(E689,'Bon de livraison'!M:N,2,FALSE)</f>
        <v>0</v>
      </c>
      <c r="J689" s="48">
        <f>VLOOKUP(I689,'Bon de livraison'!J:K,2,FALSE)</f>
        <v>0</v>
      </c>
    </row>
    <row r="690" spans="2:10" x14ac:dyDescent="0.25">
      <c r="B690" s="20" t="e">
        <f>VLOOKUP(A690,'Bon de livraison'!$G$3:$H$630,2,FALSE)</f>
        <v>#N/A</v>
      </c>
      <c r="F690" s="47">
        <f>VLOOKUP(E690,'Bon de livraison'!M:N,2,FALSE)</f>
        <v>0</v>
      </c>
      <c r="J690" s="48">
        <f>VLOOKUP(I690,'Bon de livraison'!J:K,2,FALSE)</f>
        <v>0</v>
      </c>
    </row>
    <row r="691" spans="2:10" x14ac:dyDescent="0.25">
      <c r="B691" s="20" t="e">
        <f>VLOOKUP(A691,'Bon de livraison'!$G$3:$H$630,2,FALSE)</f>
        <v>#N/A</v>
      </c>
      <c r="F691" s="47">
        <f>VLOOKUP(E691,'Bon de livraison'!M:N,2,FALSE)</f>
        <v>0</v>
      </c>
      <c r="J691" s="48">
        <f>VLOOKUP(I691,'Bon de livraison'!J:K,2,FALSE)</f>
        <v>0</v>
      </c>
    </row>
    <row r="692" spans="2:10" x14ac:dyDescent="0.25">
      <c r="B692" s="20" t="e">
        <f>VLOOKUP(A692,'Bon de livraison'!$G$3:$H$630,2,FALSE)</f>
        <v>#N/A</v>
      </c>
      <c r="F692" s="47">
        <f>VLOOKUP(E692,'Bon de livraison'!M:N,2,FALSE)</f>
        <v>0</v>
      </c>
      <c r="J692" s="48">
        <f>VLOOKUP(I692,'Bon de livraison'!J:K,2,FALSE)</f>
        <v>0</v>
      </c>
    </row>
    <row r="693" spans="2:10" x14ac:dyDescent="0.25">
      <c r="B693" s="20" t="e">
        <f>VLOOKUP(A693,'Bon de livraison'!$G$3:$H$630,2,FALSE)</f>
        <v>#N/A</v>
      </c>
      <c r="F693" s="47">
        <f>VLOOKUP(E693,'Bon de livraison'!M:N,2,FALSE)</f>
        <v>0</v>
      </c>
      <c r="J693" s="48">
        <f>VLOOKUP(I693,'Bon de livraison'!J:K,2,FALSE)</f>
        <v>0</v>
      </c>
    </row>
    <row r="694" spans="2:10" x14ac:dyDescent="0.25">
      <c r="B694" s="20" t="e">
        <f>VLOOKUP(A694,'Bon de livraison'!$G$3:$H$630,2,FALSE)</f>
        <v>#N/A</v>
      </c>
      <c r="F694" s="47">
        <f>VLOOKUP(E694,'Bon de livraison'!M:N,2,FALSE)</f>
        <v>0</v>
      </c>
      <c r="J694" s="48">
        <f>VLOOKUP(I694,'Bon de livraison'!J:K,2,FALSE)</f>
        <v>0</v>
      </c>
    </row>
    <row r="695" spans="2:10" x14ac:dyDescent="0.25">
      <c r="B695" s="20" t="e">
        <f>VLOOKUP(A695,'Bon de livraison'!$G$3:$H$630,2,FALSE)</f>
        <v>#N/A</v>
      </c>
      <c r="F695" s="47">
        <f>VLOOKUP(E695,'Bon de livraison'!M:N,2,FALSE)</f>
        <v>0</v>
      </c>
      <c r="J695" s="48">
        <f>VLOOKUP(I695,'Bon de livraison'!J:K,2,FALSE)</f>
        <v>0</v>
      </c>
    </row>
    <row r="696" spans="2:10" x14ac:dyDescent="0.25">
      <c r="B696" s="20" t="e">
        <f>VLOOKUP(A696,'Bon de livraison'!$G$3:$H$630,2,FALSE)</f>
        <v>#N/A</v>
      </c>
      <c r="F696" s="47">
        <f>VLOOKUP(E696,'Bon de livraison'!M:N,2,FALSE)</f>
        <v>0</v>
      </c>
      <c r="J696" s="48">
        <f>VLOOKUP(I696,'Bon de livraison'!J:K,2,FALSE)</f>
        <v>0</v>
      </c>
    </row>
    <row r="697" spans="2:10" x14ac:dyDescent="0.25">
      <c r="B697" s="20" t="e">
        <f>VLOOKUP(A697,'Bon de livraison'!$G$3:$H$630,2,FALSE)</f>
        <v>#N/A</v>
      </c>
      <c r="F697" s="47">
        <f>VLOOKUP(E697,'Bon de livraison'!M:N,2,FALSE)</f>
        <v>0</v>
      </c>
      <c r="J697" s="48">
        <f>VLOOKUP(I697,'Bon de livraison'!J:K,2,FALSE)</f>
        <v>0</v>
      </c>
    </row>
    <row r="698" spans="2:10" x14ac:dyDescent="0.25">
      <c r="B698" s="20" t="e">
        <f>VLOOKUP(A698,'Bon de livraison'!$G$3:$H$630,2,FALSE)</f>
        <v>#N/A</v>
      </c>
      <c r="F698" s="47">
        <f>VLOOKUP(E698,'Bon de livraison'!M:N,2,FALSE)</f>
        <v>0</v>
      </c>
      <c r="J698" s="48">
        <f>VLOOKUP(I698,'Bon de livraison'!J:K,2,FALSE)</f>
        <v>0</v>
      </c>
    </row>
    <row r="699" spans="2:10" x14ac:dyDescent="0.25">
      <c r="B699" s="20" t="e">
        <f>VLOOKUP(A699,'Bon de livraison'!$G$3:$H$630,2,FALSE)</f>
        <v>#N/A</v>
      </c>
      <c r="F699" s="47">
        <f>VLOOKUP(E699,'Bon de livraison'!M:N,2,FALSE)</f>
        <v>0</v>
      </c>
      <c r="J699" s="48">
        <f>VLOOKUP(I699,'Bon de livraison'!J:K,2,FALSE)</f>
        <v>0</v>
      </c>
    </row>
    <row r="700" spans="2:10" x14ac:dyDescent="0.25">
      <c r="B700" s="20" t="e">
        <f>VLOOKUP(A700,'Bon de livraison'!$G$3:$H$630,2,FALSE)</f>
        <v>#N/A</v>
      </c>
      <c r="F700" s="47">
        <f>VLOOKUP(E700,'Bon de livraison'!M:N,2,FALSE)</f>
        <v>0</v>
      </c>
      <c r="J700" s="48">
        <f>VLOOKUP(I700,'Bon de livraison'!J:K,2,FALSE)</f>
        <v>0</v>
      </c>
    </row>
    <row r="701" spans="2:10" x14ac:dyDescent="0.25">
      <c r="B701" s="20" t="e">
        <f>VLOOKUP(A701,'Bon de livraison'!$G$3:$H$630,2,FALSE)</f>
        <v>#N/A</v>
      </c>
      <c r="F701" s="47">
        <f>VLOOKUP(E701,'Bon de livraison'!M:N,2,FALSE)</f>
        <v>0</v>
      </c>
      <c r="J701" s="48">
        <f>VLOOKUP(I701,'Bon de livraison'!J:K,2,FALSE)</f>
        <v>0</v>
      </c>
    </row>
    <row r="702" spans="2:10" x14ac:dyDescent="0.25">
      <c r="B702" s="20" t="e">
        <f>VLOOKUP(A702,'Bon de livraison'!$G$3:$H$630,2,FALSE)</f>
        <v>#N/A</v>
      </c>
      <c r="F702" s="47">
        <f>VLOOKUP(E702,'Bon de livraison'!M:N,2,FALSE)</f>
        <v>0</v>
      </c>
      <c r="J702" s="48">
        <f>VLOOKUP(I702,'Bon de livraison'!J:K,2,FALSE)</f>
        <v>0</v>
      </c>
    </row>
    <row r="703" spans="2:10" x14ac:dyDescent="0.25">
      <c r="B703" s="20" t="e">
        <f>VLOOKUP(A703,'Bon de livraison'!$G$3:$H$630,2,FALSE)</f>
        <v>#N/A</v>
      </c>
      <c r="F703" s="47">
        <f>VLOOKUP(E703,'Bon de livraison'!M:N,2,FALSE)</f>
        <v>0</v>
      </c>
      <c r="J703" s="48">
        <f>VLOOKUP(I703,'Bon de livraison'!J:K,2,FALSE)</f>
        <v>0</v>
      </c>
    </row>
    <row r="704" spans="2:10" x14ac:dyDescent="0.25">
      <c r="B704" s="20" t="e">
        <f>VLOOKUP(A704,'Bon de livraison'!$G$3:$H$630,2,FALSE)</f>
        <v>#N/A</v>
      </c>
      <c r="F704" s="47">
        <f>VLOOKUP(E704,'Bon de livraison'!M:N,2,FALSE)</f>
        <v>0</v>
      </c>
      <c r="J704" s="48">
        <f>VLOOKUP(I704,'Bon de livraison'!J:K,2,FALSE)</f>
        <v>0</v>
      </c>
    </row>
    <row r="705" spans="2:10" x14ac:dyDescent="0.25">
      <c r="B705" s="20" t="e">
        <f>VLOOKUP(A705,'Bon de livraison'!$G$3:$H$630,2,FALSE)</f>
        <v>#N/A</v>
      </c>
      <c r="F705" s="47">
        <f>VLOOKUP(E705,'Bon de livraison'!M:N,2,FALSE)</f>
        <v>0</v>
      </c>
      <c r="J705" s="48">
        <f>VLOOKUP(I705,'Bon de livraison'!J:K,2,FALSE)</f>
        <v>0</v>
      </c>
    </row>
    <row r="706" spans="2:10" x14ac:dyDescent="0.25">
      <c r="B706" s="20" t="e">
        <f>VLOOKUP(A706,'Bon de livraison'!$G$3:$H$630,2,FALSE)</f>
        <v>#N/A</v>
      </c>
      <c r="F706" s="47">
        <f>VLOOKUP(E706,'Bon de livraison'!M:N,2,FALSE)</f>
        <v>0</v>
      </c>
      <c r="J706" s="48">
        <f>VLOOKUP(I706,'Bon de livraison'!J:K,2,FALSE)</f>
        <v>0</v>
      </c>
    </row>
    <row r="707" spans="2:10" x14ac:dyDescent="0.25">
      <c r="B707" s="20" t="e">
        <f>VLOOKUP(A707,'Bon de livraison'!$G$3:$H$630,2,FALSE)</f>
        <v>#N/A</v>
      </c>
      <c r="F707" s="47">
        <f>VLOOKUP(E707,'Bon de livraison'!M:N,2,FALSE)</f>
        <v>0</v>
      </c>
      <c r="J707" s="48">
        <f>VLOOKUP(I707,'Bon de livraison'!J:K,2,FALSE)</f>
        <v>0</v>
      </c>
    </row>
    <row r="708" spans="2:10" x14ac:dyDescent="0.25">
      <c r="B708" s="20" t="e">
        <f>VLOOKUP(A708,'Bon de livraison'!$G$3:$H$630,2,FALSE)</f>
        <v>#N/A</v>
      </c>
      <c r="F708" s="47">
        <f>VLOOKUP(E708,'Bon de livraison'!M:N,2,FALSE)</f>
        <v>0</v>
      </c>
      <c r="J708" s="48">
        <f>VLOOKUP(I708,'Bon de livraison'!J:K,2,FALSE)</f>
        <v>0</v>
      </c>
    </row>
    <row r="709" spans="2:10" x14ac:dyDescent="0.25">
      <c r="B709" s="20" t="e">
        <f>VLOOKUP(A709,'Bon de livraison'!$G$3:$H$630,2,FALSE)</f>
        <v>#N/A</v>
      </c>
      <c r="F709" s="47">
        <f>VLOOKUP(E709,'Bon de livraison'!M:N,2,FALSE)</f>
        <v>0</v>
      </c>
      <c r="J709" s="48">
        <f>VLOOKUP(I709,'Bon de livraison'!J:K,2,FALSE)</f>
        <v>0</v>
      </c>
    </row>
    <row r="710" spans="2:10" x14ac:dyDescent="0.25">
      <c r="B710" s="20" t="e">
        <f>VLOOKUP(A710,'Bon de livraison'!$G$3:$H$630,2,FALSE)</f>
        <v>#N/A</v>
      </c>
      <c r="F710" s="47">
        <f>VLOOKUP(E710,'Bon de livraison'!M:N,2,FALSE)</f>
        <v>0</v>
      </c>
      <c r="J710" s="48">
        <f>VLOOKUP(I710,'Bon de livraison'!J:K,2,FALSE)</f>
        <v>0</v>
      </c>
    </row>
    <row r="711" spans="2:10" x14ac:dyDescent="0.25">
      <c r="B711" s="20" t="e">
        <f>VLOOKUP(A711,'Bon de livraison'!$G$3:$H$630,2,FALSE)</f>
        <v>#N/A</v>
      </c>
      <c r="F711" s="47">
        <f>VLOOKUP(E711,'Bon de livraison'!M:N,2,FALSE)</f>
        <v>0</v>
      </c>
      <c r="J711" s="48">
        <f>VLOOKUP(I711,'Bon de livraison'!J:K,2,FALSE)</f>
        <v>0</v>
      </c>
    </row>
    <row r="712" spans="2:10" x14ac:dyDescent="0.25">
      <c r="B712" s="20" t="e">
        <f>VLOOKUP(A712,'Bon de livraison'!$G$3:$H$630,2,FALSE)</f>
        <v>#N/A</v>
      </c>
      <c r="F712" s="47">
        <f>VLOOKUP(E712,'Bon de livraison'!M:N,2,FALSE)</f>
        <v>0</v>
      </c>
      <c r="J712" s="48">
        <f>VLOOKUP(I712,'Bon de livraison'!J:K,2,FALSE)</f>
        <v>0</v>
      </c>
    </row>
    <row r="713" spans="2:10" x14ac:dyDescent="0.25">
      <c r="B713" s="20" t="e">
        <f>VLOOKUP(A713,'Bon de livraison'!$G$3:$H$630,2,FALSE)</f>
        <v>#N/A</v>
      </c>
      <c r="F713" s="47">
        <f>VLOOKUP(E713,'Bon de livraison'!M:N,2,FALSE)</f>
        <v>0</v>
      </c>
      <c r="J713" s="48">
        <f>VLOOKUP(I713,'Bon de livraison'!J:K,2,FALSE)</f>
        <v>0</v>
      </c>
    </row>
    <row r="714" spans="2:10" x14ac:dyDescent="0.25">
      <c r="B714" s="20" t="e">
        <f>VLOOKUP(A714,'Bon de livraison'!$G$3:$H$630,2,FALSE)</f>
        <v>#N/A</v>
      </c>
      <c r="F714" s="47">
        <f>VLOOKUP(E714,'Bon de livraison'!M:N,2,FALSE)</f>
        <v>0</v>
      </c>
      <c r="J714" s="48">
        <f>VLOOKUP(I714,'Bon de livraison'!J:K,2,FALSE)</f>
        <v>0</v>
      </c>
    </row>
    <row r="715" spans="2:10" x14ac:dyDescent="0.25">
      <c r="B715" s="20" t="e">
        <f>VLOOKUP(A715,'Bon de livraison'!$G$3:$H$630,2,FALSE)</f>
        <v>#N/A</v>
      </c>
      <c r="F715" s="47">
        <f>VLOOKUP(E715,'Bon de livraison'!M:N,2,FALSE)</f>
        <v>0</v>
      </c>
      <c r="J715" s="48">
        <f>VLOOKUP(I715,'Bon de livraison'!J:K,2,FALSE)</f>
        <v>0</v>
      </c>
    </row>
    <row r="716" spans="2:10" x14ac:dyDescent="0.25">
      <c r="B716" s="20" t="e">
        <f>VLOOKUP(A716,'Bon de livraison'!$G$3:$H$630,2,FALSE)</f>
        <v>#N/A</v>
      </c>
      <c r="F716" s="47">
        <f>VLOOKUP(E716,'Bon de livraison'!M:N,2,FALSE)</f>
        <v>0</v>
      </c>
      <c r="J716" s="48">
        <f>VLOOKUP(I716,'Bon de livraison'!J:K,2,FALSE)</f>
        <v>0</v>
      </c>
    </row>
    <row r="717" spans="2:10" x14ac:dyDescent="0.25">
      <c r="B717" s="20" t="e">
        <f>VLOOKUP(A717,'Bon de livraison'!$G$3:$H$630,2,FALSE)</f>
        <v>#N/A</v>
      </c>
      <c r="F717" s="47">
        <f>VLOOKUP(E717,'Bon de livraison'!M:N,2,FALSE)</f>
        <v>0</v>
      </c>
      <c r="J717" s="48">
        <f>VLOOKUP(I717,'Bon de livraison'!J:K,2,FALSE)</f>
        <v>0</v>
      </c>
    </row>
    <row r="718" spans="2:10" x14ac:dyDescent="0.25">
      <c r="B718" s="20" t="e">
        <f>VLOOKUP(A718,'Bon de livraison'!$G$3:$H$630,2,FALSE)</f>
        <v>#N/A</v>
      </c>
      <c r="F718" s="47">
        <f>VLOOKUP(E718,'Bon de livraison'!M:N,2,FALSE)</f>
        <v>0</v>
      </c>
      <c r="J718" s="48">
        <f>VLOOKUP(I718,'Bon de livraison'!J:K,2,FALSE)</f>
        <v>0</v>
      </c>
    </row>
    <row r="719" spans="2:10" x14ac:dyDescent="0.25">
      <c r="B719" s="20" t="e">
        <f>VLOOKUP(A719,'Bon de livraison'!$G$3:$H$630,2,FALSE)</f>
        <v>#N/A</v>
      </c>
      <c r="F719" s="47">
        <f>VLOOKUP(E719,'Bon de livraison'!M:N,2,FALSE)</f>
        <v>0</v>
      </c>
      <c r="J719" s="48">
        <f>VLOOKUP(I719,'Bon de livraison'!J:K,2,FALSE)</f>
        <v>0</v>
      </c>
    </row>
    <row r="720" spans="2:10" x14ac:dyDescent="0.25">
      <c r="B720" s="20" t="e">
        <f>VLOOKUP(A720,'Bon de livraison'!$G$3:$H$630,2,FALSE)</f>
        <v>#N/A</v>
      </c>
      <c r="F720" s="47">
        <f>VLOOKUP(E720,'Bon de livraison'!M:N,2,FALSE)</f>
        <v>0</v>
      </c>
      <c r="J720" s="48">
        <f>VLOOKUP(I720,'Bon de livraison'!J:K,2,FALSE)</f>
        <v>0</v>
      </c>
    </row>
    <row r="721" spans="2:10" x14ac:dyDescent="0.25">
      <c r="B721" s="20" t="e">
        <f>VLOOKUP(A721,'Bon de livraison'!$G$3:$H$630,2,FALSE)</f>
        <v>#N/A</v>
      </c>
      <c r="F721" s="47">
        <f>VLOOKUP(E721,'Bon de livraison'!M:N,2,FALSE)</f>
        <v>0</v>
      </c>
      <c r="J721" s="48">
        <f>VLOOKUP(I721,'Bon de livraison'!J:K,2,FALSE)</f>
        <v>0</v>
      </c>
    </row>
    <row r="722" spans="2:10" x14ac:dyDescent="0.25">
      <c r="B722" s="20" t="e">
        <f>VLOOKUP(A722,'Bon de livraison'!$G$3:$H$630,2,FALSE)</f>
        <v>#N/A</v>
      </c>
      <c r="F722" s="47">
        <f>VLOOKUP(E722,'Bon de livraison'!M:N,2,FALSE)</f>
        <v>0</v>
      </c>
      <c r="J722" s="48">
        <f>VLOOKUP(I722,'Bon de livraison'!J:K,2,FALSE)</f>
        <v>0</v>
      </c>
    </row>
    <row r="723" spans="2:10" x14ac:dyDescent="0.25">
      <c r="B723" s="20" t="e">
        <f>VLOOKUP(A723,'Bon de livraison'!$G$3:$H$630,2,FALSE)</f>
        <v>#N/A</v>
      </c>
      <c r="F723" s="47">
        <f>VLOOKUP(E723,'Bon de livraison'!M:N,2,FALSE)</f>
        <v>0</v>
      </c>
      <c r="J723" s="48">
        <f>VLOOKUP(I723,'Bon de livraison'!J:K,2,FALSE)</f>
        <v>0</v>
      </c>
    </row>
    <row r="724" spans="2:10" x14ac:dyDescent="0.25">
      <c r="B724" s="20" t="e">
        <f>VLOOKUP(A724,'Bon de livraison'!$G$3:$H$630,2,FALSE)</f>
        <v>#N/A</v>
      </c>
      <c r="F724" s="47">
        <f>VLOOKUP(E724,'Bon de livraison'!M:N,2,FALSE)</f>
        <v>0</v>
      </c>
      <c r="J724" s="48">
        <f>VLOOKUP(I724,'Bon de livraison'!J:K,2,FALSE)</f>
        <v>0</v>
      </c>
    </row>
    <row r="725" spans="2:10" x14ac:dyDescent="0.25">
      <c r="B725" s="20" t="e">
        <f>VLOOKUP(A725,'Bon de livraison'!$G$3:$H$630,2,FALSE)</f>
        <v>#N/A</v>
      </c>
      <c r="F725" s="47">
        <f>VLOOKUP(E725,'Bon de livraison'!M:N,2,FALSE)</f>
        <v>0</v>
      </c>
      <c r="J725" s="48">
        <f>VLOOKUP(I725,'Bon de livraison'!J:K,2,FALSE)</f>
        <v>0</v>
      </c>
    </row>
    <row r="726" spans="2:10" x14ac:dyDescent="0.25">
      <c r="B726" s="20" t="e">
        <f>VLOOKUP(A726,'Bon de livraison'!$G$3:$H$630,2,FALSE)</f>
        <v>#N/A</v>
      </c>
      <c r="F726" s="47">
        <f>VLOOKUP(E726,'Bon de livraison'!M:N,2,FALSE)</f>
        <v>0</v>
      </c>
      <c r="J726" s="48">
        <f>VLOOKUP(I726,'Bon de livraison'!J:K,2,FALSE)</f>
        <v>0</v>
      </c>
    </row>
    <row r="727" spans="2:10" x14ac:dyDescent="0.25">
      <c r="B727" s="20" t="e">
        <f>VLOOKUP(A727,'Bon de livraison'!$G$3:$H$630,2,FALSE)</f>
        <v>#N/A</v>
      </c>
      <c r="F727" s="47">
        <f>VLOOKUP(E727,'Bon de livraison'!M:N,2,FALSE)</f>
        <v>0</v>
      </c>
      <c r="J727" s="48">
        <f>VLOOKUP(I727,'Bon de livraison'!J:K,2,FALSE)</f>
        <v>0</v>
      </c>
    </row>
    <row r="728" spans="2:10" x14ac:dyDescent="0.25">
      <c r="B728" s="20" t="e">
        <f>VLOOKUP(A728,'Bon de livraison'!$G$3:$H$630,2,FALSE)</f>
        <v>#N/A</v>
      </c>
      <c r="F728" s="47">
        <f>VLOOKUP(E728,'Bon de livraison'!M:N,2,FALSE)</f>
        <v>0</v>
      </c>
      <c r="J728" s="48">
        <f>VLOOKUP(I728,'Bon de livraison'!J:K,2,FALSE)</f>
        <v>0</v>
      </c>
    </row>
    <row r="729" spans="2:10" x14ac:dyDescent="0.25">
      <c r="B729" s="20" t="e">
        <f>VLOOKUP(A729,'Bon de livraison'!$G$3:$H$630,2,FALSE)</f>
        <v>#N/A</v>
      </c>
      <c r="F729" s="47">
        <f>VLOOKUP(E729,'Bon de livraison'!M:N,2,FALSE)</f>
        <v>0</v>
      </c>
      <c r="J729" s="48">
        <f>VLOOKUP(I729,'Bon de livraison'!J:K,2,FALSE)</f>
        <v>0</v>
      </c>
    </row>
    <row r="730" spans="2:10" x14ac:dyDescent="0.25">
      <c r="B730" s="20" t="e">
        <f>VLOOKUP(A730,'Bon de livraison'!$G$3:$H$630,2,FALSE)</f>
        <v>#N/A</v>
      </c>
      <c r="F730" s="47">
        <f>VLOOKUP(E730,'Bon de livraison'!M:N,2,FALSE)</f>
        <v>0</v>
      </c>
      <c r="J730" s="48">
        <f>VLOOKUP(I730,'Bon de livraison'!J:K,2,FALSE)</f>
        <v>0</v>
      </c>
    </row>
    <row r="731" spans="2:10" x14ac:dyDescent="0.25">
      <c r="B731" s="20" t="e">
        <f>VLOOKUP(A731,'Bon de livraison'!$G$3:$H$630,2,FALSE)</f>
        <v>#N/A</v>
      </c>
      <c r="F731" s="47">
        <f>VLOOKUP(E731,'Bon de livraison'!M:N,2,FALSE)</f>
        <v>0</v>
      </c>
      <c r="J731" s="48">
        <f>VLOOKUP(I731,'Bon de livraison'!J:K,2,FALSE)</f>
        <v>0</v>
      </c>
    </row>
    <row r="732" spans="2:10" x14ac:dyDescent="0.25">
      <c r="B732" s="20" t="e">
        <f>VLOOKUP(A732,'Bon de livraison'!$G$3:$H$630,2,FALSE)</f>
        <v>#N/A</v>
      </c>
      <c r="F732" s="47">
        <f>VLOOKUP(E732,'Bon de livraison'!M:N,2,FALSE)</f>
        <v>0</v>
      </c>
      <c r="J732" s="48">
        <f>VLOOKUP(I732,'Bon de livraison'!J:K,2,FALSE)</f>
        <v>0</v>
      </c>
    </row>
    <row r="733" spans="2:10" x14ac:dyDescent="0.25">
      <c r="B733" s="20" t="e">
        <f>VLOOKUP(A733,'Bon de livraison'!$G$3:$H$630,2,FALSE)</f>
        <v>#N/A</v>
      </c>
      <c r="F733" s="47">
        <f>VLOOKUP(E733,'Bon de livraison'!M:N,2,FALSE)</f>
        <v>0</v>
      </c>
      <c r="J733" s="48">
        <f>VLOOKUP(I733,'Bon de livraison'!J:K,2,FALSE)</f>
        <v>0</v>
      </c>
    </row>
    <row r="734" spans="2:10" x14ac:dyDescent="0.25">
      <c r="B734" s="20" t="e">
        <f>VLOOKUP(A734,'Bon de livraison'!$G$3:$H$630,2,FALSE)</f>
        <v>#N/A</v>
      </c>
      <c r="F734" s="47">
        <f>VLOOKUP(E734,'Bon de livraison'!M:N,2,FALSE)</f>
        <v>0</v>
      </c>
      <c r="J734" s="48">
        <f>VLOOKUP(I734,'Bon de livraison'!J:K,2,FALSE)</f>
        <v>0</v>
      </c>
    </row>
    <row r="735" spans="2:10" x14ac:dyDescent="0.25">
      <c r="B735" s="20" t="e">
        <f>VLOOKUP(A735,'Bon de livraison'!$G$3:$H$630,2,FALSE)</f>
        <v>#N/A</v>
      </c>
      <c r="F735" s="47">
        <f>VLOOKUP(E735,'Bon de livraison'!M:N,2,FALSE)</f>
        <v>0</v>
      </c>
      <c r="J735" s="48">
        <f>VLOOKUP(I735,'Bon de livraison'!J:K,2,FALSE)</f>
        <v>0</v>
      </c>
    </row>
    <row r="736" spans="2:10" x14ac:dyDescent="0.25">
      <c r="B736" s="20" t="e">
        <f>VLOOKUP(A736,'Bon de livraison'!$G$3:$H$630,2,FALSE)</f>
        <v>#N/A</v>
      </c>
      <c r="F736" s="47">
        <f>VLOOKUP(E736,'Bon de livraison'!M:N,2,FALSE)</f>
        <v>0</v>
      </c>
      <c r="J736" s="48">
        <f>VLOOKUP(I736,'Bon de livraison'!J:K,2,FALSE)</f>
        <v>0</v>
      </c>
    </row>
    <row r="737" spans="2:10" x14ac:dyDescent="0.25">
      <c r="B737" s="20" t="e">
        <f>VLOOKUP(A737,'Bon de livraison'!$G$3:$H$630,2,FALSE)</f>
        <v>#N/A</v>
      </c>
      <c r="F737" s="47">
        <f>VLOOKUP(E737,'Bon de livraison'!M:N,2,FALSE)</f>
        <v>0</v>
      </c>
      <c r="J737" s="48">
        <f>VLOOKUP(I737,'Bon de livraison'!J:K,2,FALSE)</f>
        <v>0</v>
      </c>
    </row>
    <row r="738" spans="2:10" x14ac:dyDescent="0.25">
      <c r="B738" s="20" t="e">
        <f>VLOOKUP(A738,'Bon de livraison'!$G$3:$H$630,2,FALSE)</f>
        <v>#N/A</v>
      </c>
      <c r="F738" s="47">
        <f>VLOOKUP(E738,'Bon de livraison'!M:N,2,FALSE)</f>
        <v>0</v>
      </c>
      <c r="J738" s="48">
        <f>VLOOKUP(I738,'Bon de livraison'!J:K,2,FALSE)</f>
        <v>0</v>
      </c>
    </row>
    <row r="739" spans="2:10" x14ac:dyDescent="0.25">
      <c r="B739" s="20" t="e">
        <f>VLOOKUP(A739,'Bon de livraison'!$G$3:$H$630,2,FALSE)</f>
        <v>#N/A</v>
      </c>
      <c r="F739" s="47">
        <f>VLOOKUP(E739,'Bon de livraison'!M:N,2,FALSE)</f>
        <v>0</v>
      </c>
      <c r="J739" s="48">
        <f>VLOOKUP(I739,'Bon de livraison'!J:K,2,FALSE)</f>
        <v>0</v>
      </c>
    </row>
    <row r="740" spans="2:10" x14ac:dyDescent="0.25">
      <c r="B740" s="20" t="e">
        <f>VLOOKUP(A740,'Bon de livraison'!$G$3:$H$630,2,FALSE)</f>
        <v>#N/A</v>
      </c>
      <c r="F740" s="47">
        <f>VLOOKUP(E740,'Bon de livraison'!M:N,2,FALSE)</f>
        <v>0</v>
      </c>
      <c r="J740" s="48">
        <f>VLOOKUP(I740,'Bon de livraison'!J:K,2,FALSE)</f>
        <v>0</v>
      </c>
    </row>
    <row r="741" spans="2:10" x14ac:dyDescent="0.25">
      <c r="B741" s="20" t="e">
        <f>VLOOKUP(A741,'Bon de livraison'!$G$3:$H$630,2,FALSE)</f>
        <v>#N/A</v>
      </c>
      <c r="F741" s="47">
        <f>VLOOKUP(E741,'Bon de livraison'!M:N,2,FALSE)</f>
        <v>0</v>
      </c>
      <c r="J741" s="48">
        <f>VLOOKUP(I741,'Bon de livraison'!J:K,2,FALSE)</f>
        <v>0</v>
      </c>
    </row>
    <row r="742" spans="2:10" x14ac:dyDescent="0.25">
      <c r="B742" s="20" t="e">
        <f>VLOOKUP(A742,'Bon de livraison'!$G$3:$H$630,2,FALSE)</f>
        <v>#N/A</v>
      </c>
      <c r="F742" s="47">
        <f>VLOOKUP(E742,'Bon de livraison'!M:N,2,FALSE)</f>
        <v>0</v>
      </c>
      <c r="J742" s="48">
        <f>VLOOKUP(I742,'Bon de livraison'!J:K,2,FALSE)</f>
        <v>0</v>
      </c>
    </row>
    <row r="743" spans="2:10" x14ac:dyDescent="0.25">
      <c r="B743" s="20" t="e">
        <f>VLOOKUP(A743,'Bon de livraison'!$G$3:$H$630,2,FALSE)</f>
        <v>#N/A</v>
      </c>
      <c r="F743" s="47">
        <f>VLOOKUP(E743,'Bon de livraison'!M:N,2,FALSE)</f>
        <v>0</v>
      </c>
      <c r="J743" s="48">
        <f>VLOOKUP(I743,'Bon de livraison'!J:K,2,FALSE)</f>
        <v>0</v>
      </c>
    </row>
    <row r="744" spans="2:10" x14ac:dyDescent="0.25">
      <c r="B744" s="20" t="e">
        <f>VLOOKUP(A744,'Bon de livraison'!$G$3:$H$630,2,FALSE)</f>
        <v>#N/A</v>
      </c>
      <c r="F744" s="47">
        <f>VLOOKUP(E744,'Bon de livraison'!M:N,2,FALSE)</f>
        <v>0</v>
      </c>
      <c r="J744" s="48">
        <f>VLOOKUP(I744,'Bon de livraison'!J:K,2,FALSE)</f>
        <v>0</v>
      </c>
    </row>
    <row r="745" spans="2:10" x14ac:dyDescent="0.25">
      <c r="B745" s="20" t="e">
        <f>VLOOKUP(A745,'Bon de livraison'!$G$3:$H$630,2,FALSE)</f>
        <v>#N/A</v>
      </c>
      <c r="F745" s="47">
        <f>VLOOKUP(E745,'Bon de livraison'!M:N,2,FALSE)</f>
        <v>0</v>
      </c>
      <c r="J745" s="48">
        <f>VLOOKUP(I745,'Bon de livraison'!J:K,2,FALSE)</f>
        <v>0</v>
      </c>
    </row>
    <row r="746" spans="2:10" x14ac:dyDescent="0.25">
      <c r="B746" s="20" t="e">
        <f>VLOOKUP(A746,'Bon de livraison'!$G$3:$H$630,2,FALSE)</f>
        <v>#N/A</v>
      </c>
      <c r="F746" s="47">
        <f>VLOOKUP(E746,'Bon de livraison'!M:N,2,FALSE)</f>
        <v>0</v>
      </c>
      <c r="J746" s="48">
        <f>VLOOKUP(I746,'Bon de livraison'!J:K,2,FALSE)</f>
        <v>0</v>
      </c>
    </row>
    <row r="747" spans="2:10" x14ac:dyDescent="0.25">
      <c r="B747" s="20" t="e">
        <f>VLOOKUP(A747,'Bon de livraison'!$G$3:$H$630,2,FALSE)</f>
        <v>#N/A</v>
      </c>
      <c r="F747" s="47">
        <f>VLOOKUP(E747,'Bon de livraison'!M:N,2,FALSE)</f>
        <v>0</v>
      </c>
      <c r="J747" s="48">
        <f>VLOOKUP(I747,'Bon de livraison'!J:K,2,FALSE)</f>
        <v>0</v>
      </c>
    </row>
    <row r="748" spans="2:10" x14ac:dyDescent="0.25">
      <c r="B748" s="20" t="e">
        <f>VLOOKUP(A748,'Bon de livraison'!$G$3:$H$630,2,FALSE)</f>
        <v>#N/A</v>
      </c>
      <c r="F748" s="47">
        <f>VLOOKUP(E748,'Bon de livraison'!M:N,2,FALSE)</f>
        <v>0</v>
      </c>
      <c r="J748" s="48">
        <f>VLOOKUP(I748,'Bon de livraison'!J:K,2,FALSE)</f>
        <v>0</v>
      </c>
    </row>
    <row r="749" spans="2:10" x14ac:dyDescent="0.25">
      <c r="B749" s="20" t="e">
        <f>VLOOKUP(A749,'Bon de livraison'!$G$3:$H$630,2,FALSE)</f>
        <v>#N/A</v>
      </c>
      <c r="F749" s="47">
        <f>VLOOKUP(E749,'Bon de livraison'!M:N,2,FALSE)</f>
        <v>0</v>
      </c>
      <c r="J749" s="48">
        <f>VLOOKUP(I749,'Bon de livraison'!J:K,2,FALSE)</f>
        <v>0</v>
      </c>
    </row>
    <row r="750" spans="2:10" x14ac:dyDescent="0.25">
      <c r="B750" s="20" t="e">
        <f>VLOOKUP(A750,'Bon de livraison'!$G$3:$H$630,2,FALSE)</f>
        <v>#N/A</v>
      </c>
      <c r="F750" s="47">
        <f>VLOOKUP(E750,'Bon de livraison'!M:N,2,FALSE)</f>
        <v>0</v>
      </c>
      <c r="J750" s="48">
        <f>VLOOKUP(I750,'Bon de livraison'!J:K,2,FALSE)</f>
        <v>0</v>
      </c>
    </row>
    <row r="751" spans="2:10" x14ac:dyDescent="0.25">
      <c r="B751" s="20" t="e">
        <f>VLOOKUP(A751,'Bon de livraison'!$G$3:$H$630,2,FALSE)</f>
        <v>#N/A</v>
      </c>
      <c r="F751" s="47">
        <f>VLOOKUP(E751,'Bon de livraison'!M:N,2,FALSE)</f>
        <v>0</v>
      </c>
      <c r="J751" s="48">
        <f>VLOOKUP(I751,'Bon de livraison'!J:K,2,FALSE)</f>
        <v>0</v>
      </c>
    </row>
    <row r="752" spans="2:10" x14ac:dyDescent="0.25">
      <c r="B752" s="20" t="e">
        <f>VLOOKUP(A752,'Bon de livraison'!$G$3:$H$630,2,FALSE)</f>
        <v>#N/A</v>
      </c>
      <c r="F752" s="47">
        <f>VLOOKUP(E752,'Bon de livraison'!M:N,2,FALSE)</f>
        <v>0</v>
      </c>
      <c r="J752" s="48">
        <f>VLOOKUP(I752,'Bon de livraison'!J:K,2,FALSE)</f>
        <v>0</v>
      </c>
    </row>
    <row r="753" spans="2:10" x14ac:dyDescent="0.25">
      <c r="B753" s="20" t="e">
        <f>VLOOKUP(A753,'Bon de livraison'!$G$3:$H$630,2,FALSE)</f>
        <v>#N/A</v>
      </c>
      <c r="F753" s="47">
        <f>VLOOKUP(E753,'Bon de livraison'!M:N,2,FALSE)</f>
        <v>0</v>
      </c>
      <c r="J753" s="48">
        <f>VLOOKUP(I753,'Bon de livraison'!J:K,2,FALSE)</f>
        <v>0</v>
      </c>
    </row>
    <row r="754" spans="2:10" x14ac:dyDescent="0.25">
      <c r="B754" s="20" t="e">
        <f>VLOOKUP(A754,'Bon de livraison'!$G$3:$H$630,2,FALSE)</f>
        <v>#N/A</v>
      </c>
      <c r="F754" s="47">
        <f>VLOOKUP(E754,'Bon de livraison'!M:N,2,FALSE)</f>
        <v>0</v>
      </c>
      <c r="J754" s="48">
        <f>VLOOKUP(I754,'Bon de livraison'!J:K,2,FALSE)</f>
        <v>0</v>
      </c>
    </row>
    <row r="755" spans="2:10" x14ac:dyDescent="0.25">
      <c r="B755" s="20" t="e">
        <f>VLOOKUP(A755,'Bon de livraison'!$G$3:$H$630,2,FALSE)</f>
        <v>#N/A</v>
      </c>
      <c r="F755" s="47">
        <f>VLOOKUP(E755,'Bon de livraison'!M:N,2,FALSE)</f>
        <v>0</v>
      </c>
      <c r="J755" s="48">
        <f>VLOOKUP(I755,'Bon de livraison'!J:K,2,FALSE)</f>
        <v>0</v>
      </c>
    </row>
    <row r="756" spans="2:10" x14ac:dyDescent="0.25">
      <c r="B756" s="20" t="e">
        <f>VLOOKUP(A756,'Bon de livraison'!$G$3:$H$630,2,FALSE)</f>
        <v>#N/A</v>
      </c>
      <c r="F756" s="47">
        <f>VLOOKUP(E756,'Bon de livraison'!M:N,2,FALSE)</f>
        <v>0</v>
      </c>
      <c r="J756" s="48">
        <f>VLOOKUP(I756,'Bon de livraison'!J:K,2,FALSE)</f>
        <v>0</v>
      </c>
    </row>
    <row r="757" spans="2:10" x14ac:dyDescent="0.25">
      <c r="B757" s="20" t="e">
        <f>VLOOKUP(A757,'Bon de livraison'!$G$3:$H$630,2,FALSE)</f>
        <v>#N/A</v>
      </c>
      <c r="F757" s="47">
        <f>VLOOKUP(E757,'Bon de livraison'!M:N,2,FALSE)</f>
        <v>0</v>
      </c>
      <c r="J757" s="48">
        <f>VLOOKUP(I757,'Bon de livraison'!J:K,2,FALSE)</f>
        <v>0</v>
      </c>
    </row>
    <row r="758" spans="2:10" x14ac:dyDescent="0.25">
      <c r="B758" s="20" t="e">
        <f>VLOOKUP(A758,'Bon de livraison'!$G$3:$H$630,2,FALSE)</f>
        <v>#N/A</v>
      </c>
      <c r="F758" s="47">
        <f>VLOOKUP(E758,'Bon de livraison'!M:N,2,FALSE)</f>
        <v>0</v>
      </c>
      <c r="J758" s="48">
        <f>VLOOKUP(I758,'Bon de livraison'!J:K,2,FALSE)</f>
        <v>0</v>
      </c>
    </row>
    <row r="759" spans="2:10" x14ac:dyDescent="0.25">
      <c r="B759" s="20" t="e">
        <f>VLOOKUP(A759,'Bon de livraison'!$G$3:$H$630,2,FALSE)</f>
        <v>#N/A</v>
      </c>
      <c r="F759" s="47">
        <f>VLOOKUP(E759,'Bon de livraison'!M:N,2,FALSE)</f>
        <v>0</v>
      </c>
      <c r="J759" s="48">
        <f>VLOOKUP(I759,'Bon de livraison'!J:K,2,FALSE)</f>
        <v>0</v>
      </c>
    </row>
    <row r="760" spans="2:10" x14ac:dyDescent="0.25">
      <c r="B760" s="20" t="e">
        <f>VLOOKUP(A760,'Bon de livraison'!$G$3:$H$630,2,FALSE)</f>
        <v>#N/A</v>
      </c>
      <c r="F760" s="47">
        <f>VLOOKUP(E760,'Bon de livraison'!M:N,2,FALSE)</f>
        <v>0</v>
      </c>
      <c r="J760" s="48">
        <f>VLOOKUP(I760,'Bon de livraison'!J:K,2,FALSE)</f>
        <v>0</v>
      </c>
    </row>
    <row r="761" spans="2:10" x14ac:dyDescent="0.25">
      <c r="B761" s="20" t="e">
        <f>VLOOKUP(A761,'Bon de livraison'!$G$3:$H$630,2,FALSE)</f>
        <v>#N/A</v>
      </c>
      <c r="F761" s="47">
        <f>VLOOKUP(E761,'Bon de livraison'!M:N,2,FALSE)</f>
        <v>0</v>
      </c>
      <c r="J761" s="48">
        <f>VLOOKUP(I761,'Bon de livraison'!J:K,2,FALSE)</f>
        <v>0</v>
      </c>
    </row>
    <row r="762" spans="2:10" x14ac:dyDescent="0.25">
      <c r="B762" s="20" t="e">
        <f>VLOOKUP(A762,'Bon de livraison'!$G$3:$H$630,2,FALSE)</f>
        <v>#N/A</v>
      </c>
      <c r="F762" s="47">
        <f>VLOOKUP(E762,'Bon de livraison'!M:N,2,FALSE)</f>
        <v>0</v>
      </c>
      <c r="J762" s="48">
        <f>VLOOKUP(I762,'Bon de livraison'!J:K,2,FALSE)</f>
        <v>0</v>
      </c>
    </row>
    <row r="763" spans="2:10" x14ac:dyDescent="0.25">
      <c r="B763" s="20" t="e">
        <f>VLOOKUP(A763,'Bon de livraison'!$G$3:$H$630,2,FALSE)</f>
        <v>#N/A</v>
      </c>
      <c r="F763" s="47">
        <f>VLOOKUP(E763,'Bon de livraison'!M:N,2,FALSE)</f>
        <v>0</v>
      </c>
      <c r="J763" s="48">
        <f>VLOOKUP(I763,'Bon de livraison'!J:K,2,FALSE)</f>
        <v>0</v>
      </c>
    </row>
    <row r="764" spans="2:10" x14ac:dyDescent="0.25">
      <c r="B764" s="20" t="e">
        <f>VLOOKUP(A764,'Bon de livraison'!$G$3:$H$630,2,FALSE)</f>
        <v>#N/A</v>
      </c>
      <c r="F764" s="47">
        <f>VLOOKUP(E764,'Bon de livraison'!M:N,2,FALSE)</f>
        <v>0</v>
      </c>
      <c r="J764" s="48">
        <f>VLOOKUP(I764,'Bon de livraison'!J:K,2,FALSE)</f>
        <v>0</v>
      </c>
    </row>
    <row r="765" spans="2:10" x14ac:dyDescent="0.25">
      <c r="B765" s="20" t="e">
        <f>VLOOKUP(A765,'Bon de livraison'!$G$3:$H$630,2,FALSE)</f>
        <v>#N/A</v>
      </c>
      <c r="F765" s="47">
        <f>VLOOKUP(E765,'Bon de livraison'!M:N,2,FALSE)</f>
        <v>0</v>
      </c>
      <c r="J765" s="48">
        <f>VLOOKUP(I765,'Bon de livraison'!J:K,2,FALSE)</f>
        <v>0</v>
      </c>
    </row>
    <row r="766" spans="2:10" x14ac:dyDescent="0.25">
      <c r="B766" s="20" t="e">
        <f>VLOOKUP(A766,'Bon de livraison'!$G$3:$H$630,2,FALSE)</f>
        <v>#N/A</v>
      </c>
      <c r="F766" s="47">
        <f>VLOOKUP(E766,'Bon de livraison'!M:N,2,FALSE)</f>
        <v>0</v>
      </c>
      <c r="J766" s="48">
        <f>VLOOKUP(I766,'Bon de livraison'!J:K,2,FALSE)</f>
        <v>0</v>
      </c>
    </row>
    <row r="767" spans="2:10" x14ac:dyDescent="0.25">
      <c r="B767" s="20" t="e">
        <f>VLOOKUP(A767,'Bon de livraison'!$G$3:$H$630,2,FALSE)</f>
        <v>#N/A</v>
      </c>
      <c r="F767" s="47">
        <f>VLOOKUP(E767,'Bon de livraison'!M:N,2,FALSE)</f>
        <v>0</v>
      </c>
      <c r="J767" s="48">
        <f>VLOOKUP(I767,'Bon de livraison'!J:K,2,FALSE)</f>
        <v>0</v>
      </c>
    </row>
    <row r="768" spans="2:10" x14ac:dyDescent="0.25">
      <c r="B768" s="20" t="e">
        <f>VLOOKUP(A768,'Bon de livraison'!$G$3:$H$630,2,FALSE)</f>
        <v>#N/A</v>
      </c>
      <c r="F768" s="47">
        <f>VLOOKUP(E768,'Bon de livraison'!M:N,2,FALSE)</f>
        <v>0</v>
      </c>
      <c r="J768" s="48">
        <f>VLOOKUP(I768,'Bon de livraison'!J:K,2,FALSE)</f>
        <v>0</v>
      </c>
    </row>
    <row r="769" spans="2:10" x14ac:dyDescent="0.25">
      <c r="B769" s="20" t="e">
        <f>VLOOKUP(A769,'Bon de livraison'!$G$3:$H$630,2,FALSE)</f>
        <v>#N/A</v>
      </c>
      <c r="F769" s="47">
        <f>VLOOKUP(E769,'Bon de livraison'!M:N,2,FALSE)</f>
        <v>0</v>
      </c>
      <c r="J769" s="48">
        <f>VLOOKUP(I769,'Bon de livraison'!J:K,2,FALSE)</f>
        <v>0</v>
      </c>
    </row>
    <row r="770" spans="2:10" x14ac:dyDescent="0.25">
      <c r="B770" s="20" t="e">
        <f>VLOOKUP(A770,'Bon de livraison'!$G$3:$H$630,2,FALSE)</f>
        <v>#N/A</v>
      </c>
      <c r="F770" s="47">
        <f>VLOOKUP(E770,'Bon de livraison'!M:N,2,FALSE)</f>
        <v>0</v>
      </c>
      <c r="J770" s="48">
        <f>VLOOKUP(I770,'Bon de livraison'!J:K,2,FALSE)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"/>
  <sheetViews>
    <sheetView topLeftCell="A24" workbookViewId="0">
      <selection activeCell="E7" sqref="E7"/>
    </sheetView>
  </sheetViews>
  <sheetFormatPr baseColWidth="10" defaultRowHeight="15" x14ac:dyDescent="0.25"/>
  <sheetData/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Bon de livraison</vt:lpstr>
      <vt:lpstr>compteur</vt:lpstr>
      <vt:lpstr>stock</vt:lpstr>
      <vt:lpstr>entrée</vt:lpstr>
      <vt:lpstr>sortie</vt:lpstr>
      <vt:lpstr>Feuil1</vt:lpstr>
      <vt:lpstr>'Bon de livraison'!Zone_d_impression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Orgel</dc:creator>
  <cp:lastModifiedBy>8205537M</cp:lastModifiedBy>
  <cp:lastPrinted>2016-03-06T19:13:21Z</cp:lastPrinted>
  <dcterms:created xsi:type="dcterms:W3CDTF">2015-11-29T14:27:50Z</dcterms:created>
  <dcterms:modified xsi:type="dcterms:W3CDTF">2016-03-31T06:00:20Z</dcterms:modified>
</cp:coreProperties>
</file>