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autoCompressPictures="0"/>
  <mc:AlternateContent xmlns:mc="http://schemas.openxmlformats.org/markup-compatibility/2006">
    <mc:Choice Requires="x15">
      <x15ac:absPath xmlns:x15ac="http://schemas.microsoft.com/office/spreadsheetml/2010/11/ac" url="C:\Users\michd\Documents\"/>
    </mc:Choice>
  </mc:AlternateContent>
  <bookViews>
    <workbookView xWindow="0" yWindow="0" windowWidth="18030" windowHeight="9150" tabRatio="661" activeTab="1"/>
  </bookViews>
  <sheets>
    <sheet name="Inscriptions" sheetId="1" r:id="rId1"/>
    <sheet name="POUSSIN" sheetId="30" r:id="rId2"/>
    <sheet name="POUSSINE" sheetId="32" r:id="rId3"/>
    <sheet name="PUPILLE G" sheetId="33" r:id="rId4"/>
    <sheet name="PUPILLE F" sheetId="34" r:id="rId5"/>
    <sheet name="BENJAMIN" sheetId="35" r:id="rId6"/>
    <sheet name="BENJAMINE" sheetId="36" r:id="rId7"/>
    <sheet name="MINIME G" sheetId="37" r:id="rId8"/>
    <sheet name="MINIME F" sheetId="38" r:id="rId9"/>
    <sheet name="CADET" sheetId="39" r:id="rId10"/>
    <sheet name="CADETTE" sheetId="40" r:id="rId11"/>
    <sheet name="ESPOIR" sheetId="41" r:id="rId12"/>
    <sheet name="Podium" sheetId="5" r:id="rId13"/>
  </sheets>
  <definedNames>
    <definedName name="_xlnm._FilterDatabase" localSheetId="5" hidden="1">BENJAMIN!$A$6:$R$48</definedName>
    <definedName name="_xlnm._FilterDatabase" localSheetId="6" hidden="1">BENJAMINE!$A$6:$R$48</definedName>
    <definedName name="_xlnm._FilterDatabase" localSheetId="9" hidden="1">CADET!$A$6:$R$48</definedName>
    <definedName name="_xlnm._FilterDatabase" localSheetId="10" hidden="1">CADETTE!$A$6:$R$48</definedName>
    <definedName name="_xlnm._FilterDatabase" localSheetId="11" hidden="1">ESPOIR!$A$6:$R$48</definedName>
    <definedName name="_xlnm._FilterDatabase" localSheetId="0" hidden="1">Inscriptions!$C$1:$C$190</definedName>
    <definedName name="_xlnm._FilterDatabase" localSheetId="8" hidden="1">'MINIME F'!$A$6:$R$48</definedName>
    <definedName name="_xlnm._FilterDatabase" localSheetId="7" hidden="1">'MINIME G'!$A$6:$R$48</definedName>
    <definedName name="_xlnm._FilterDatabase" localSheetId="1" hidden="1">POUSSIN!$A$6:$R$48</definedName>
    <definedName name="_xlnm._FilterDatabase" localSheetId="2" hidden="1">POUSSINE!$A$6:$R$48</definedName>
    <definedName name="_xlnm._FilterDatabase" localSheetId="4" hidden="1">'PUPILLE F'!$A$6:$R$48</definedName>
    <definedName name="_xlnm._FilterDatabase" localSheetId="3" hidden="1">'PUPILLE G'!$A$6:$R$48</definedName>
    <definedName name="EQUATION" localSheetId="5">BENJAMIN!$U$7</definedName>
    <definedName name="EQUATION" localSheetId="6">BENJAMINE!$U$7</definedName>
    <definedName name="EQUATION" localSheetId="9">CADET!$U$7</definedName>
    <definedName name="EQUATION" localSheetId="10">CADETTE!$U$7</definedName>
    <definedName name="EQUATION" localSheetId="11">ESPOIR!$U$7</definedName>
    <definedName name="EQUATION" localSheetId="8">'MINIME F'!$U$7</definedName>
    <definedName name="EQUATION" localSheetId="7">'MINIME G'!$U$7</definedName>
    <definedName name="EQUATION" localSheetId="1">POUSSIN!$U$7</definedName>
    <definedName name="EQUATION" localSheetId="2">POUSSINE!$U$7</definedName>
    <definedName name="EQUATION" localSheetId="4">'PUPILLE F'!$U$7</definedName>
    <definedName name="EQUATION" localSheetId="3">'PUPILLE G'!$U$7</definedName>
    <definedName name="EQUATION">#REF!</definedName>
    <definedName name="RG">POUSSIN!$AB$6:$AB$50</definedName>
    <definedName name="_xlnm.Print_Area" localSheetId="12">Podium!$A$1:$N$35</definedName>
  </definedNames>
  <calcPr calcId="162913"/>
  <pivotCaches>
    <pivotCache cacheId="0" r:id="rId14"/>
  </pivotCaches>
  <extLst>
    <ext xmlns:mx="http://schemas.microsoft.com/office/mac/excel/2008/main" uri="{7523E5D3-25F3-A5E0-1632-64F254C22452}">
      <mx:ArchID Flags="2"/>
    </ext>
  </extLst>
</workbook>
</file>

<file path=xl/calcChain.xml><?xml version="1.0" encoding="utf-8"?>
<calcChain xmlns="http://schemas.openxmlformats.org/spreadsheetml/2006/main">
  <c r="AG4" i="30" l="1" a="1"/>
  <c r="AG4" i="30" s="1"/>
  <c r="AF5" i="30"/>
  <c r="AF6" i="30"/>
  <c r="AG6" i="30" s="1" a="1"/>
  <c r="AG6" i="30" s="1"/>
  <c r="AH6" i="30" s="1"/>
  <c r="AF4" i="30"/>
  <c r="AG5" i="30" a="1"/>
  <c r="AG5" i="30" s="1"/>
  <c r="AH5" i="30" s="1"/>
  <c r="AH4" i="30" l="1"/>
  <c r="V8" i="32"/>
  <c r="G8" i="32" s="1"/>
  <c r="V9" i="32"/>
  <c r="G9" i="32" s="1"/>
  <c r="V10" i="32"/>
  <c r="G10" i="32" s="1"/>
  <c r="V11" i="32"/>
  <c r="G11" i="32" s="1"/>
  <c r="V12" i="32"/>
  <c r="G12" i="32" s="1"/>
  <c r="V13" i="32"/>
  <c r="G13" i="32" s="1"/>
  <c r="V14" i="32"/>
  <c r="G14" i="32" s="1"/>
  <c r="V15" i="32"/>
  <c r="G15" i="32" s="1"/>
  <c r="V16" i="32"/>
  <c r="G16" i="32" s="1"/>
  <c r="V17" i="32"/>
  <c r="G17" i="32" s="1"/>
  <c r="V18" i="32"/>
  <c r="G18" i="32" s="1"/>
  <c r="V19" i="32"/>
  <c r="G19" i="32" s="1"/>
  <c r="V20" i="32"/>
  <c r="G20" i="32" s="1"/>
  <c r="V21" i="32"/>
  <c r="G21" i="32" s="1"/>
  <c r="V22" i="32"/>
  <c r="G22" i="32" s="1"/>
  <c r="V23" i="32"/>
  <c r="G23" i="32" s="1"/>
  <c r="V24" i="32"/>
  <c r="G24" i="32" s="1"/>
  <c r="V25" i="32"/>
  <c r="G25" i="32" s="1"/>
  <c r="V26" i="32"/>
  <c r="G26" i="32" s="1"/>
  <c r="V27" i="32"/>
  <c r="G27" i="32" s="1"/>
  <c r="V28" i="32"/>
  <c r="G28" i="32" s="1"/>
  <c r="V29" i="32"/>
  <c r="G29" i="32" s="1"/>
  <c r="V30" i="32"/>
  <c r="G30" i="32" s="1"/>
  <c r="V31" i="32"/>
  <c r="G31" i="32" s="1"/>
  <c r="V32" i="32"/>
  <c r="G32" i="32" s="1"/>
  <c r="V33" i="32"/>
  <c r="G33" i="32" s="1"/>
  <c r="V34" i="32"/>
  <c r="G34" i="32" s="1"/>
  <c r="V35" i="32"/>
  <c r="G35" i="32" s="1"/>
  <c r="V36" i="32"/>
  <c r="G36" i="32" s="1"/>
  <c r="V37" i="32"/>
  <c r="G37" i="32" s="1"/>
  <c r="V38" i="32"/>
  <c r="G38" i="32" s="1"/>
  <c r="V39" i="32"/>
  <c r="G39" i="32" s="1"/>
  <c r="V40" i="32"/>
  <c r="G40" i="32" s="1"/>
  <c r="V41" i="32"/>
  <c r="G41" i="32" s="1"/>
  <c r="V42" i="32"/>
  <c r="G42" i="32" s="1"/>
  <c r="V43" i="32"/>
  <c r="G43" i="32" s="1"/>
  <c r="V44" i="32"/>
  <c r="G44" i="32" s="1"/>
  <c r="V45" i="32"/>
  <c r="G45" i="32" s="1"/>
  <c r="V46" i="32"/>
  <c r="G46" i="32" s="1"/>
  <c r="V47" i="32"/>
  <c r="G47" i="32" s="1"/>
  <c r="V48" i="32"/>
  <c r="G48" i="32" s="1"/>
  <c r="V49" i="32"/>
  <c r="G49" i="32" s="1"/>
  <c r="V50" i="32"/>
  <c r="G50" i="32" s="1"/>
  <c r="V8" i="30"/>
  <c r="G8" i="30" s="1"/>
  <c r="V9" i="30"/>
  <c r="G9" i="30" s="1"/>
  <c r="V10" i="30"/>
  <c r="G10" i="30" s="1"/>
  <c r="V11" i="30"/>
  <c r="G11" i="30" s="1"/>
  <c r="V12" i="30"/>
  <c r="G12" i="30" s="1"/>
  <c r="V13" i="30"/>
  <c r="G13" i="30" s="1"/>
  <c r="V14" i="30"/>
  <c r="G14" i="30" s="1"/>
  <c r="V15" i="30"/>
  <c r="G15" i="30" s="1"/>
  <c r="V16" i="30"/>
  <c r="G16" i="30" s="1"/>
  <c r="V17" i="30"/>
  <c r="G17" i="30" s="1"/>
  <c r="V18" i="30"/>
  <c r="G18" i="30" s="1"/>
  <c r="V19" i="30"/>
  <c r="G19" i="30" s="1"/>
  <c r="V20" i="30"/>
  <c r="G20" i="30" s="1"/>
  <c r="V21" i="30"/>
  <c r="G21" i="30" s="1"/>
  <c r="V22" i="30"/>
  <c r="G22" i="30" s="1"/>
  <c r="V23" i="30"/>
  <c r="G23" i="30" s="1"/>
  <c r="V24" i="30"/>
  <c r="G24" i="30" s="1"/>
  <c r="V25" i="30"/>
  <c r="G25" i="30" s="1"/>
  <c r="V26" i="30"/>
  <c r="G26" i="30" s="1"/>
  <c r="V27" i="30"/>
  <c r="G27" i="30" s="1"/>
  <c r="V28" i="30"/>
  <c r="G28" i="30" s="1"/>
  <c r="V29" i="30"/>
  <c r="G29" i="30" s="1"/>
  <c r="V30" i="30"/>
  <c r="G30" i="30" s="1"/>
  <c r="V31" i="30"/>
  <c r="G31" i="30" s="1"/>
  <c r="V32" i="30"/>
  <c r="G32" i="30" s="1"/>
  <c r="V33" i="30"/>
  <c r="G33" i="30" s="1"/>
  <c r="V34" i="30"/>
  <c r="G34" i="30" s="1"/>
  <c r="V35" i="30"/>
  <c r="G35" i="30" s="1"/>
  <c r="V36" i="30"/>
  <c r="G36" i="30" s="1"/>
  <c r="V37" i="30"/>
  <c r="G37" i="30" s="1"/>
  <c r="V38" i="30"/>
  <c r="G38" i="30" s="1"/>
  <c r="V39" i="30"/>
  <c r="G39" i="30" s="1"/>
  <c r="V40" i="30"/>
  <c r="G40" i="30" s="1"/>
  <c r="V41" i="30"/>
  <c r="G41" i="30" s="1"/>
  <c r="V42" i="30"/>
  <c r="G42" i="30" s="1"/>
  <c r="V43" i="30"/>
  <c r="G43" i="30" s="1"/>
  <c r="V44" i="30"/>
  <c r="G44" i="30"/>
  <c r="V45" i="30"/>
  <c r="G45" i="30"/>
  <c r="V46" i="30"/>
  <c r="G46" i="30"/>
  <c r="V47" i="30"/>
  <c r="G47" i="30"/>
  <c r="V48" i="30"/>
  <c r="G48" i="30"/>
  <c r="V49" i="30"/>
  <c r="G49" i="30"/>
  <c r="V50" i="30"/>
  <c r="G50" i="30"/>
  <c r="V8" i="36"/>
  <c r="G8" i="36"/>
  <c r="V9" i="36"/>
  <c r="G9" i="36"/>
  <c r="V10" i="36"/>
  <c r="G10" i="36"/>
  <c r="V11" i="36"/>
  <c r="G11" i="36"/>
  <c r="V12" i="36"/>
  <c r="G12" i="36"/>
  <c r="V13" i="36"/>
  <c r="G13" i="36"/>
  <c r="V14" i="36"/>
  <c r="G14" i="36"/>
  <c r="V15" i="36"/>
  <c r="G15" i="36"/>
  <c r="V16" i="36"/>
  <c r="G16" i="36"/>
  <c r="V17" i="36"/>
  <c r="G17" i="36"/>
  <c r="V18" i="36"/>
  <c r="G18" i="36"/>
  <c r="V19" i="36"/>
  <c r="G19" i="36"/>
  <c r="V20" i="36"/>
  <c r="G20" i="36"/>
  <c r="V21" i="36"/>
  <c r="G21" i="36"/>
  <c r="V22" i="36"/>
  <c r="G22" i="36"/>
  <c r="V23" i="36"/>
  <c r="G23" i="36"/>
  <c r="V24" i="36"/>
  <c r="G24" i="36"/>
  <c r="V25" i="36"/>
  <c r="G25" i="36"/>
  <c r="V26" i="36"/>
  <c r="G26" i="36"/>
  <c r="V27" i="36"/>
  <c r="G27" i="36"/>
  <c r="V28" i="36"/>
  <c r="G28" i="36"/>
  <c r="V29" i="36"/>
  <c r="G29" i="36"/>
  <c r="V30" i="36"/>
  <c r="G30" i="36"/>
  <c r="V31" i="36"/>
  <c r="G31" i="36"/>
  <c r="V32" i="36"/>
  <c r="G32" i="36"/>
  <c r="V33" i="36"/>
  <c r="G33" i="36"/>
  <c r="V34" i="36"/>
  <c r="G34" i="36"/>
  <c r="V35" i="36"/>
  <c r="G35" i="36"/>
  <c r="V36" i="36"/>
  <c r="G36" i="36"/>
  <c r="V37" i="36"/>
  <c r="G37" i="36"/>
  <c r="V38" i="36"/>
  <c r="G38" i="36"/>
  <c r="V39" i="36"/>
  <c r="G39" i="36"/>
  <c r="V40" i="36"/>
  <c r="G40" i="36"/>
  <c r="V41" i="36"/>
  <c r="G41" i="36"/>
  <c r="V42" i="36"/>
  <c r="G42" i="36"/>
  <c r="V43" i="36"/>
  <c r="G43" i="36"/>
  <c r="V44" i="36"/>
  <c r="G44" i="36"/>
  <c r="V45" i="36"/>
  <c r="G45" i="36"/>
  <c r="V46" i="36"/>
  <c r="G46" i="36"/>
  <c r="V47" i="36"/>
  <c r="G47" i="36"/>
  <c r="V48" i="36"/>
  <c r="G48" i="36"/>
  <c r="V49" i="36"/>
  <c r="G49" i="36"/>
  <c r="V50" i="36"/>
  <c r="G50" i="36"/>
  <c r="V7" i="36"/>
  <c r="G7" i="36"/>
  <c r="D33" i="5"/>
  <c r="D31" i="5"/>
  <c r="A7" i="37" a="1"/>
  <c r="A24" i="37" s="1"/>
  <c r="C24" i="37" s="1"/>
  <c r="A7" i="35" a="1"/>
  <c r="A24" i="35"/>
  <c r="C24" i="35" s="1"/>
  <c r="D32" i="5"/>
  <c r="C32" i="5"/>
  <c r="C33" i="5"/>
  <c r="C31" i="5"/>
  <c r="K27" i="5"/>
  <c r="K28" i="5"/>
  <c r="K26" i="5"/>
  <c r="J27" i="5"/>
  <c r="J28" i="5"/>
  <c r="J26" i="5"/>
  <c r="D27" i="5"/>
  <c r="D28" i="5"/>
  <c r="D26" i="5"/>
  <c r="C27" i="5"/>
  <c r="C28" i="5"/>
  <c r="C26" i="5"/>
  <c r="K22" i="5"/>
  <c r="K23" i="5"/>
  <c r="K21" i="5"/>
  <c r="J22" i="5"/>
  <c r="J23" i="5"/>
  <c r="J21" i="5"/>
  <c r="D22" i="5"/>
  <c r="D23" i="5"/>
  <c r="D21" i="5"/>
  <c r="C22" i="5"/>
  <c r="C23" i="5"/>
  <c r="C21" i="5"/>
  <c r="K17" i="5"/>
  <c r="K18" i="5"/>
  <c r="J17" i="5"/>
  <c r="J18" i="5"/>
  <c r="K16" i="5"/>
  <c r="J16" i="5"/>
  <c r="D17" i="5"/>
  <c r="D18" i="5"/>
  <c r="D16" i="5"/>
  <c r="C17" i="5"/>
  <c r="C18" i="5"/>
  <c r="C16" i="5"/>
  <c r="K12" i="5"/>
  <c r="K13" i="5"/>
  <c r="K11" i="5"/>
  <c r="J12" i="5"/>
  <c r="J13" i="5"/>
  <c r="J11" i="5"/>
  <c r="D12" i="5"/>
  <c r="D13" i="5"/>
  <c r="D11" i="5"/>
  <c r="C12" i="5"/>
  <c r="C13" i="5"/>
  <c r="C11" i="5"/>
  <c r="K7" i="5"/>
  <c r="K8" i="5"/>
  <c r="K6" i="5"/>
  <c r="J7" i="5"/>
  <c r="J8" i="5"/>
  <c r="J6" i="5"/>
  <c r="D8" i="5"/>
  <c r="C8" i="5"/>
  <c r="D7" i="5"/>
  <c r="C7" i="5"/>
  <c r="D6" i="5"/>
  <c r="C6" i="5"/>
  <c r="A7" i="41" a="1"/>
  <c r="A7" i="41" s="1"/>
  <c r="B7" i="41"/>
  <c r="A199" i="41"/>
  <c r="C199" i="41" s="1"/>
  <c r="B199" i="41"/>
  <c r="A197" i="41"/>
  <c r="C197" i="41" s="1"/>
  <c r="A195" i="41"/>
  <c r="C195" i="41" s="1"/>
  <c r="B195" i="41"/>
  <c r="A193" i="41"/>
  <c r="C193" i="41" s="1"/>
  <c r="A191" i="41"/>
  <c r="C191" i="41" s="1"/>
  <c r="B191" i="41"/>
  <c r="A189" i="41"/>
  <c r="C189" i="41" s="1"/>
  <c r="A187" i="41"/>
  <c r="C187" i="41" s="1"/>
  <c r="B187" i="41"/>
  <c r="A185" i="41"/>
  <c r="C185" i="41" s="1"/>
  <c r="A183" i="41"/>
  <c r="C183" i="41" s="1"/>
  <c r="B183" i="41"/>
  <c r="A181" i="41"/>
  <c r="C181" i="41" s="1"/>
  <c r="A179" i="41"/>
  <c r="C179" i="41" s="1"/>
  <c r="B179" i="41"/>
  <c r="A177" i="41"/>
  <c r="C177" i="41" s="1"/>
  <c r="A175" i="41"/>
  <c r="C175" i="41" s="1"/>
  <c r="B175" i="41"/>
  <c r="A173" i="41"/>
  <c r="C173" i="41" s="1"/>
  <c r="A171" i="41"/>
  <c r="C171" i="41" s="1"/>
  <c r="B171" i="41"/>
  <c r="A169" i="41"/>
  <c r="C169" i="41" s="1"/>
  <c r="A167" i="41"/>
  <c r="C167" i="41" s="1"/>
  <c r="B167" i="41"/>
  <c r="A165" i="41"/>
  <c r="C165" i="41" s="1"/>
  <c r="A163" i="41"/>
  <c r="C163" i="41" s="1"/>
  <c r="B163" i="41"/>
  <c r="A161" i="41"/>
  <c r="C161" i="41" s="1"/>
  <c r="A159" i="41"/>
  <c r="C159" i="41" s="1"/>
  <c r="B159" i="41"/>
  <c r="A157" i="41"/>
  <c r="C157" i="41" s="1"/>
  <c r="A155" i="41"/>
  <c r="C155" i="41" s="1"/>
  <c r="B155" i="41"/>
  <c r="A153" i="41"/>
  <c r="C153" i="41" s="1"/>
  <c r="A151" i="41"/>
  <c r="C151" i="41" s="1"/>
  <c r="B151" i="41"/>
  <c r="A149" i="41"/>
  <c r="C149" i="41" s="1"/>
  <c r="A147" i="41"/>
  <c r="C147" i="41" s="1"/>
  <c r="B147" i="41"/>
  <c r="A146" i="41"/>
  <c r="C146" i="41"/>
  <c r="B146" i="41"/>
  <c r="A145" i="41"/>
  <c r="C145" i="41" s="1"/>
  <c r="B145" i="41"/>
  <c r="A144" i="41"/>
  <c r="C144" i="41"/>
  <c r="B144" i="41"/>
  <c r="A143" i="41"/>
  <c r="C143" i="41" s="1"/>
  <c r="B143" i="41"/>
  <c r="A142" i="41"/>
  <c r="C142" i="41"/>
  <c r="B142" i="41"/>
  <c r="A141" i="41"/>
  <c r="C141" i="41" s="1"/>
  <c r="B141" i="41"/>
  <c r="A140" i="41"/>
  <c r="C140" i="41"/>
  <c r="B140" i="41"/>
  <c r="A139" i="41"/>
  <c r="C139" i="41" s="1"/>
  <c r="B139" i="41"/>
  <c r="A138" i="41"/>
  <c r="C138" i="41"/>
  <c r="B138" i="41"/>
  <c r="A137" i="41"/>
  <c r="C137" i="41" s="1"/>
  <c r="B137" i="41"/>
  <c r="A136" i="41"/>
  <c r="C136" i="41"/>
  <c r="B136" i="41"/>
  <c r="A135" i="41"/>
  <c r="C135" i="41" s="1"/>
  <c r="B135" i="41"/>
  <c r="A134" i="41"/>
  <c r="C134" i="41"/>
  <c r="B134" i="41"/>
  <c r="A133" i="41"/>
  <c r="C133" i="41" s="1"/>
  <c r="B133" i="41"/>
  <c r="A132" i="41"/>
  <c r="C132" i="41"/>
  <c r="B132" i="41"/>
  <c r="A131" i="41"/>
  <c r="C131" i="41" s="1"/>
  <c r="B131" i="41"/>
  <c r="A130" i="41"/>
  <c r="C130" i="41"/>
  <c r="B130" i="41"/>
  <c r="A129" i="41"/>
  <c r="C129" i="41" s="1"/>
  <c r="B129" i="41"/>
  <c r="A128" i="41"/>
  <c r="C128" i="41"/>
  <c r="B128" i="41"/>
  <c r="A127" i="41"/>
  <c r="C127" i="41" s="1"/>
  <c r="B127" i="41"/>
  <c r="A126" i="41"/>
  <c r="C126" i="41"/>
  <c r="B126" i="41"/>
  <c r="A125" i="41"/>
  <c r="C125" i="41" s="1"/>
  <c r="B125" i="41"/>
  <c r="A124" i="41"/>
  <c r="C124" i="41"/>
  <c r="B124" i="41"/>
  <c r="A123" i="41"/>
  <c r="C123" i="41" s="1"/>
  <c r="B123" i="41"/>
  <c r="A122" i="41"/>
  <c r="C122" i="41"/>
  <c r="B122" i="41"/>
  <c r="A121" i="41"/>
  <c r="C121" i="41" s="1"/>
  <c r="B121" i="41"/>
  <c r="A120" i="41"/>
  <c r="C120" i="41"/>
  <c r="B120" i="41"/>
  <c r="A119" i="41"/>
  <c r="C119" i="41" s="1"/>
  <c r="B119" i="41"/>
  <c r="A118" i="41"/>
  <c r="C118" i="41"/>
  <c r="B118" i="41"/>
  <c r="A117" i="41"/>
  <c r="C117" i="41" s="1"/>
  <c r="B117" i="41"/>
  <c r="A116" i="41"/>
  <c r="C116" i="41"/>
  <c r="B116" i="41"/>
  <c r="A115" i="41"/>
  <c r="C115" i="41" s="1"/>
  <c r="B115" i="41"/>
  <c r="A114" i="41"/>
  <c r="C114" i="41"/>
  <c r="B114" i="41"/>
  <c r="A113" i="41"/>
  <c r="C113" i="41" s="1"/>
  <c r="B113" i="41"/>
  <c r="A112" i="41"/>
  <c r="C112" i="41"/>
  <c r="B112" i="41"/>
  <c r="A111" i="41"/>
  <c r="C111" i="41" s="1"/>
  <c r="B111" i="41"/>
  <c r="A110" i="41"/>
  <c r="C110" i="41"/>
  <c r="B110" i="41"/>
  <c r="A109" i="41"/>
  <c r="C109" i="41" s="1"/>
  <c r="B109" i="41"/>
  <c r="A108" i="41"/>
  <c r="C108" i="41"/>
  <c r="B108" i="41"/>
  <c r="A107" i="41"/>
  <c r="C107" i="41" s="1"/>
  <c r="B107" i="41"/>
  <c r="A106" i="41"/>
  <c r="C106" i="41"/>
  <c r="B106" i="41"/>
  <c r="A105" i="41"/>
  <c r="C105" i="41" s="1"/>
  <c r="B105" i="41"/>
  <c r="A104" i="41"/>
  <c r="C104" i="41"/>
  <c r="B104" i="41"/>
  <c r="A103" i="41"/>
  <c r="C103" i="41" s="1"/>
  <c r="B103" i="41"/>
  <c r="A102" i="41"/>
  <c r="C102" i="41"/>
  <c r="B102" i="41"/>
  <c r="A101" i="41"/>
  <c r="C101" i="41" s="1"/>
  <c r="B101" i="41"/>
  <c r="A100" i="41"/>
  <c r="C100" i="41"/>
  <c r="B100" i="41"/>
  <c r="A99" i="41"/>
  <c r="C99" i="41" s="1"/>
  <c r="B99" i="41"/>
  <c r="A98" i="41"/>
  <c r="C98" i="41"/>
  <c r="B98" i="41"/>
  <c r="A97" i="41"/>
  <c r="C97" i="41" s="1"/>
  <c r="B97" i="41"/>
  <c r="A96" i="41"/>
  <c r="C96" i="41"/>
  <c r="B96" i="41"/>
  <c r="A95" i="41"/>
  <c r="C95" i="41" s="1"/>
  <c r="B95" i="41"/>
  <c r="A94" i="41"/>
  <c r="C94" i="41"/>
  <c r="B94" i="41"/>
  <c r="A93" i="41"/>
  <c r="C93" i="41" s="1"/>
  <c r="B93" i="41"/>
  <c r="A92" i="41"/>
  <c r="C92" i="41"/>
  <c r="B92" i="41"/>
  <c r="A91" i="41"/>
  <c r="C91" i="41" s="1"/>
  <c r="B91" i="41"/>
  <c r="A90" i="41"/>
  <c r="C90" i="41"/>
  <c r="B90" i="41"/>
  <c r="A89" i="41"/>
  <c r="C89" i="41" s="1"/>
  <c r="B89" i="41"/>
  <c r="A88" i="41"/>
  <c r="C88" i="41"/>
  <c r="B88" i="41"/>
  <c r="A87" i="41"/>
  <c r="C87" i="41" s="1"/>
  <c r="B87" i="41"/>
  <c r="A86" i="41"/>
  <c r="C86" i="41"/>
  <c r="B86" i="41"/>
  <c r="A85" i="41"/>
  <c r="C85" i="41" s="1"/>
  <c r="B85" i="41"/>
  <c r="A84" i="41"/>
  <c r="C84" i="41"/>
  <c r="B84" i="41"/>
  <c r="A83" i="41"/>
  <c r="C83" i="41" s="1"/>
  <c r="B83" i="41"/>
  <c r="A82" i="41"/>
  <c r="C82" i="41"/>
  <c r="B82" i="41"/>
  <c r="A81" i="41"/>
  <c r="C81" i="41" s="1"/>
  <c r="B81" i="41"/>
  <c r="A80" i="41"/>
  <c r="C80" i="41"/>
  <c r="B80" i="41"/>
  <c r="A79" i="41"/>
  <c r="C79" i="41" s="1"/>
  <c r="B79" i="41"/>
  <c r="A78" i="41"/>
  <c r="C78" i="41"/>
  <c r="B78" i="41"/>
  <c r="A77" i="41"/>
  <c r="C77" i="41" s="1"/>
  <c r="B77" i="41"/>
  <c r="A76" i="41"/>
  <c r="C76" i="41"/>
  <c r="B76" i="41"/>
  <c r="A75" i="41"/>
  <c r="C75" i="41" s="1"/>
  <c r="B75" i="41"/>
  <c r="A74" i="41"/>
  <c r="C74" i="41"/>
  <c r="B74" i="41"/>
  <c r="A73" i="41"/>
  <c r="C73" i="41" s="1"/>
  <c r="B73" i="41"/>
  <c r="A72" i="41"/>
  <c r="C72" i="41"/>
  <c r="B72" i="41"/>
  <c r="A71" i="41"/>
  <c r="C71" i="41" s="1"/>
  <c r="B71" i="41"/>
  <c r="A70" i="41"/>
  <c r="C70" i="41"/>
  <c r="B70" i="41"/>
  <c r="A69" i="41"/>
  <c r="C69" i="41" s="1"/>
  <c r="B69" i="41"/>
  <c r="A68" i="41"/>
  <c r="C68" i="41"/>
  <c r="B68" i="41"/>
  <c r="A67" i="41"/>
  <c r="C67" i="41" s="1"/>
  <c r="B67" i="41"/>
  <c r="A66" i="41"/>
  <c r="C66" i="41"/>
  <c r="B66" i="41"/>
  <c r="A65" i="41"/>
  <c r="C65" i="41" s="1"/>
  <c r="B65" i="41"/>
  <c r="A64" i="41"/>
  <c r="C64" i="41"/>
  <c r="B64" i="41"/>
  <c r="A63" i="41"/>
  <c r="C63" i="41" s="1"/>
  <c r="B63" i="41"/>
  <c r="A62" i="41"/>
  <c r="C62" i="41"/>
  <c r="B62" i="41"/>
  <c r="A61" i="41"/>
  <c r="C61" i="41" s="1"/>
  <c r="B61" i="41"/>
  <c r="A60" i="41"/>
  <c r="C60" i="41"/>
  <c r="B60" i="41"/>
  <c r="A59" i="41"/>
  <c r="C59" i="41" s="1"/>
  <c r="B59" i="41"/>
  <c r="A58" i="41"/>
  <c r="C58" i="41"/>
  <c r="B58" i="41"/>
  <c r="A57" i="41"/>
  <c r="C57" i="41" s="1"/>
  <c r="B57" i="41"/>
  <c r="A56" i="41"/>
  <c r="C56" i="41"/>
  <c r="B56" i="41"/>
  <c r="A55" i="41"/>
  <c r="C55" i="41" s="1"/>
  <c r="B55" i="41"/>
  <c r="X54" i="41"/>
  <c r="A54" i="41"/>
  <c r="C54" i="41" s="1"/>
  <c r="B54" i="41"/>
  <c r="X53" i="41"/>
  <c r="A53" i="41"/>
  <c r="C53" i="41" s="1"/>
  <c r="B53" i="41"/>
  <c r="X52" i="41"/>
  <c r="A52" i="41"/>
  <c r="C52" i="41" s="1"/>
  <c r="B52" i="41"/>
  <c r="X51" i="41"/>
  <c r="A51" i="41"/>
  <c r="C51" i="41" s="1"/>
  <c r="B51" i="41"/>
  <c r="U50" i="41"/>
  <c r="V50" i="41"/>
  <c r="W50" i="41"/>
  <c r="X50" i="41"/>
  <c r="Y50" i="41"/>
  <c r="Z50" i="41"/>
  <c r="AA50" i="41"/>
  <c r="AB50" i="41"/>
  <c r="U7" i="41"/>
  <c r="V7" i="41"/>
  <c r="W7" i="41"/>
  <c r="X7" i="41"/>
  <c r="Y7" i="41"/>
  <c r="Z7" i="41"/>
  <c r="AA7" i="41"/>
  <c r="AB7" i="41"/>
  <c r="U8" i="41"/>
  <c r="V8" i="41"/>
  <c r="W8" i="41"/>
  <c r="X8" i="41"/>
  <c r="Y8" i="41"/>
  <c r="Z8" i="41"/>
  <c r="AA8" i="41"/>
  <c r="AB8" i="41"/>
  <c r="U9" i="41"/>
  <c r="V9" i="41"/>
  <c r="W9" i="41"/>
  <c r="X9" i="41"/>
  <c r="Y9" i="41"/>
  <c r="Z9" i="41"/>
  <c r="AA9" i="41"/>
  <c r="AB9" i="41"/>
  <c r="U10" i="41"/>
  <c r="V10" i="41"/>
  <c r="W10" i="41"/>
  <c r="X10" i="41"/>
  <c r="Y10" i="41"/>
  <c r="Z10" i="41"/>
  <c r="AA10" i="41"/>
  <c r="AB10" i="41"/>
  <c r="U11" i="41"/>
  <c r="V11" i="41"/>
  <c r="W11" i="41"/>
  <c r="X11" i="41"/>
  <c r="Y11" i="41"/>
  <c r="Z11" i="41"/>
  <c r="AA11" i="41"/>
  <c r="AB11" i="41"/>
  <c r="U12" i="41"/>
  <c r="V12" i="41"/>
  <c r="W12" i="41"/>
  <c r="X12" i="41"/>
  <c r="Y12" i="41"/>
  <c r="Z12" i="41"/>
  <c r="AA12" i="41"/>
  <c r="AB12" i="41"/>
  <c r="U13" i="41"/>
  <c r="V13" i="41"/>
  <c r="W13" i="41"/>
  <c r="X13" i="41"/>
  <c r="Y13" i="41"/>
  <c r="Z13" i="41"/>
  <c r="AA13" i="41"/>
  <c r="AB13" i="41"/>
  <c r="U14" i="41"/>
  <c r="V14" i="41"/>
  <c r="G14" i="41" s="1"/>
  <c r="W14" i="41"/>
  <c r="X14" i="41"/>
  <c r="K14" i="41" s="1"/>
  <c r="Y14" i="41"/>
  <c r="Z14" i="41"/>
  <c r="O14" i="41" s="1"/>
  <c r="AA14" i="41"/>
  <c r="AB14" i="41"/>
  <c r="U15" i="41"/>
  <c r="V15" i="41"/>
  <c r="W15" i="41"/>
  <c r="X15" i="41"/>
  <c r="Y15" i="41"/>
  <c r="Z15" i="41"/>
  <c r="AA15" i="41"/>
  <c r="AB15" i="41"/>
  <c r="U16" i="41"/>
  <c r="V16" i="41"/>
  <c r="G16" i="41" s="1"/>
  <c r="W16" i="41"/>
  <c r="X16" i="41"/>
  <c r="K16" i="41" s="1"/>
  <c r="Y16" i="41"/>
  <c r="Z16" i="41"/>
  <c r="O16" i="41" s="1"/>
  <c r="AA16" i="41"/>
  <c r="AB16" i="41"/>
  <c r="U17" i="41"/>
  <c r="V17" i="41"/>
  <c r="W17" i="41"/>
  <c r="X17" i="41"/>
  <c r="Y17" i="41"/>
  <c r="Z17" i="41"/>
  <c r="AA17" i="41"/>
  <c r="AB17" i="41"/>
  <c r="U18" i="41"/>
  <c r="V18" i="41"/>
  <c r="G18" i="41" s="1"/>
  <c r="W18" i="41"/>
  <c r="X18" i="41"/>
  <c r="K18" i="41" s="1"/>
  <c r="Y18" i="41"/>
  <c r="Z18" i="41"/>
  <c r="O18" i="41" s="1"/>
  <c r="AA18" i="41"/>
  <c r="AB18" i="41"/>
  <c r="U19" i="41"/>
  <c r="V19" i="41"/>
  <c r="W19" i="41"/>
  <c r="X19" i="41"/>
  <c r="Y19" i="41"/>
  <c r="Z19" i="41"/>
  <c r="AA19" i="41"/>
  <c r="AB19" i="41"/>
  <c r="U20" i="41"/>
  <c r="V20" i="41"/>
  <c r="G20" i="41" s="1"/>
  <c r="W20" i="41"/>
  <c r="X20" i="41"/>
  <c r="K20" i="41" s="1"/>
  <c r="Y20" i="41"/>
  <c r="Z20" i="41"/>
  <c r="O20" i="41" s="1"/>
  <c r="AA20" i="41"/>
  <c r="AB20" i="41"/>
  <c r="U21" i="41"/>
  <c r="V21" i="41"/>
  <c r="W21" i="41"/>
  <c r="X21" i="41"/>
  <c r="Y21" i="41"/>
  <c r="Z21" i="41"/>
  <c r="AA21" i="41"/>
  <c r="AB21" i="41"/>
  <c r="U22" i="41"/>
  <c r="V22" i="41"/>
  <c r="G22" i="41" s="1"/>
  <c r="W22" i="41"/>
  <c r="X22" i="41"/>
  <c r="K22" i="41" s="1"/>
  <c r="Y22" i="41"/>
  <c r="Z22" i="41"/>
  <c r="O22" i="41" s="1"/>
  <c r="AA22" i="41"/>
  <c r="AB22" i="41"/>
  <c r="U23" i="41"/>
  <c r="V23" i="41"/>
  <c r="W23" i="41"/>
  <c r="X23" i="41"/>
  <c r="Y23" i="41"/>
  <c r="Z23" i="41"/>
  <c r="AA23" i="41"/>
  <c r="AB23" i="41"/>
  <c r="U24" i="41"/>
  <c r="V24" i="41"/>
  <c r="W24" i="41"/>
  <c r="X24" i="41"/>
  <c r="Y24" i="41"/>
  <c r="Z24" i="41"/>
  <c r="AA24" i="41"/>
  <c r="AB24" i="41"/>
  <c r="U25" i="41"/>
  <c r="V25" i="41"/>
  <c r="W25" i="41"/>
  <c r="X25" i="41"/>
  <c r="Y25" i="41"/>
  <c r="Z25" i="41"/>
  <c r="AA25" i="41"/>
  <c r="AB25" i="41"/>
  <c r="U26" i="41"/>
  <c r="V26" i="41"/>
  <c r="G26" i="41" s="1"/>
  <c r="W26" i="41"/>
  <c r="X26" i="41"/>
  <c r="K26" i="41" s="1"/>
  <c r="Y26" i="41"/>
  <c r="Z26" i="41"/>
  <c r="O26" i="41" s="1"/>
  <c r="AA26" i="41"/>
  <c r="AB26" i="41"/>
  <c r="U27" i="41"/>
  <c r="V27" i="41"/>
  <c r="W27" i="41"/>
  <c r="X27" i="41"/>
  <c r="Y27" i="41"/>
  <c r="Z27" i="41"/>
  <c r="AA27" i="41"/>
  <c r="AB27" i="41"/>
  <c r="U28" i="41"/>
  <c r="V28" i="41"/>
  <c r="G28" i="41" s="1"/>
  <c r="W28" i="41"/>
  <c r="X28" i="41"/>
  <c r="K28" i="41" s="1"/>
  <c r="Y28" i="41"/>
  <c r="Z28" i="41"/>
  <c r="O28" i="41" s="1"/>
  <c r="AA28" i="41"/>
  <c r="AB28" i="41"/>
  <c r="U29" i="41"/>
  <c r="V29" i="41"/>
  <c r="W29" i="41"/>
  <c r="X29" i="41"/>
  <c r="Y29" i="41"/>
  <c r="Z29" i="41"/>
  <c r="AA29" i="41"/>
  <c r="AB29" i="41"/>
  <c r="U30" i="41"/>
  <c r="V30" i="41"/>
  <c r="G30" i="41" s="1"/>
  <c r="W30" i="41"/>
  <c r="X30" i="41"/>
  <c r="K30" i="41" s="1"/>
  <c r="Y30" i="41"/>
  <c r="Z30" i="41"/>
  <c r="O30" i="41" s="1"/>
  <c r="AA30" i="41"/>
  <c r="AB30" i="41"/>
  <c r="U31" i="41"/>
  <c r="V31" i="41"/>
  <c r="W31" i="41"/>
  <c r="X31" i="41"/>
  <c r="Y31" i="41"/>
  <c r="Z31" i="41"/>
  <c r="AA31" i="41"/>
  <c r="AB31" i="41"/>
  <c r="U32" i="41"/>
  <c r="V32" i="41"/>
  <c r="G32" i="41" s="1"/>
  <c r="W32" i="41"/>
  <c r="X32" i="41"/>
  <c r="K32" i="41" s="1"/>
  <c r="Y32" i="41"/>
  <c r="Z32" i="41"/>
  <c r="O32" i="41" s="1"/>
  <c r="AA32" i="41"/>
  <c r="AB32" i="41"/>
  <c r="U33" i="41"/>
  <c r="V33" i="41"/>
  <c r="W33" i="41"/>
  <c r="X33" i="41"/>
  <c r="Y33" i="41"/>
  <c r="Z33" i="41"/>
  <c r="AA33" i="41"/>
  <c r="AB33" i="41"/>
  <c r="U34" i="41"/>
  <c r="V34" i="41"/>
  <c r="G34" i="41" s="1"/>
  <c r="W34" i="41"/>
  <c r="X34" i="41"/>
  <c r="K34" i="41" s="1"/>
  <c r="Y34" i="41"/>
  <c r="Z34" i="41"/>
  <c r="O34" i="41" s="1"/>
  <c r="AA34" i="41"/>
  <c r="AB34" i="41"/>
  <c r="U35" i="41"/>
  <c r="V35" i="41"/>
  <c r="W35" i="41"/>
  <c r="X35" i="41"/>
  <c r="Y35" i="41"/>
  <c r="Z35" i="41"/>
  <c r="AA35" i="41"/>
  <c r="AB35" i="41"/>
  <c r="U36" i="41"/>
  <c r="V36" i="41"/>
  <c r="G36" i="41" s="1"/>
  <c r="W36" i="41"/>
  <c r="X36" i="41"/>
  <c r="K36" i="41" s="1"/>
  <c r="Y36" i="41"/>
  <c r="Z36" i="41"/>
  <c r="O36" i="41" s="1"/>
  <c r="AA36" i="41"/>
  <c r="AB36" i="41"/>
  <c r="U37" i="41"/>
  <c r="V37" i="41"/>
  <c r="W37" i="41"/>
  <c r="X37" i="41"/>
  <c r="Y37" i="41"/>
  <c r="Z37" i="41"/>
  <c r="AA37" i="41"/>
  <c r="AB37" i="41"/>
  <c r="U38" i="41"/>
  <c r="V38" i="41"/>
  <c r="G38" i="41" s="1"/>
  <c r="W38" i="41"/>
  <c r="X38" i="41"/>
  <c r="K38" i="41" s="1"/>
  <c r="Y38" i="41"/>
  <c r="Z38" i="41"/>
  <c r="O38" i="41" s="1"/>
  <c r="AA38" i="41"/>
  <c r="AB38" i="41"/>
  <c r="U39" i="41"/>
  <c r="V39" i="41"/>
  <c r="W39" i="41"/>
  <c r="X39" i="41"/>
  <c r="Y39" i="41"/>
  <c r="Z39" i="41"/>
  <c r="AA39" i="41"/>
  <c r="AB39" i="41"/>
  <c r="U40" i="41"/>
  <c r="V40" i="41"/>
  <c r="G40" i="41" s="1"/>
  <c r="W40" i="41"/>
  <c r="X40" i="41"/>
  <c r="K40" i="41" s="1"/>
  <c r="Y40" i="41"/>
  <c r="Z40" i="41"/>
  <c r="O40" i="41" s="1"/>
  <c r="AA40" i="41"/>
  <c r="AB40" i="41"/>
  <c r="U41" i="41"/>
  <c r="V41" i="41"/>
  <c r="W41" i="41"/>
  <c r="X41" i="41"/>
  <c r="Y41" i="41"/>
  <c r="Z41" i="41"/>
  <c r="AA41" i="41"/>
  <c r="AB41" i="41"/>
  <c r="U42" i="41"/>
  <c r="V42" i="41"/>
  <c r="G42" i="41" s="1"/>
  <c r="W42" i="41"/>
  <c r="X42" i="41"/>
  <c r="K42" i="41" s="1"/>
  <c r="Y42" i="41"/>
  <c r="Z42" i="41"/>
  <c r="O42" i="41" s="1"/>
  <c r="AA42" i="41"/>
  <c r="AB42" i="41"/>
  <c r="U43" i="41"/>
  <c r="V43" i="41"/>
  <c r="W43" i="41"/>
  <c r="X43" i="41"/>
  <c r="Y43" i="41"/>
  <c r="Z43" i="41"/>
  <c r="AA43" i="41"/>
  <c r="AB43" i="41"/>
  <c r="U44" i="41"/>
  <c r="V44" i="41"/>
  <c r="G44" i="41" s="1"/>
  <c r="W44" i="41"/>
  <c r="X44" i="41"/>
  <c r="K44" i="41" s="1"/>
  <c r="Y44" i="41"/>
  <c r="Z44" i="41"/>
  <c r="O44" i="41" s="1"/>
  <c r="AA44" i="41"/>
  <c r="AB44" i="41"/>
  <c r="U45" i="41"/>
  <c r="V45" i="41"/>
  <c r="W45" i="41"/>
  <c r="X45" i="41"/>
  <c r="Y45" i="41"/>
  <c r="Z45" i="41"/>
  <c r="AA45" i="41"/>
  <c r="AB45" i="41"/>
  <c r="U46" i="41"/>
  <c r="V46" i="41"/>
  <c r="G46" i="41" s="1"/>
  <c r="W46" i="41"/>
  <c r="X46" i="41"/>
  <c r="K46" i="41" s="1"/>
  <c r="Y46" i="41"/>
  <c r="Z46" i="41"/>
  <c r="O46" i="41" s="1"/>
  <c r="AA46" i="41"/>
  <c r="AB46" i="41"/>
  <c r="U47" i="41"/>
  <c r="V47" i="41"/>
  <c r="W47" i="41"/>
  <c r="X47" i="41"/>
  <c r="Y47" i="41"/>
  <c r="Z47" i="41"/>
  <c r="AA47" i="41"/>
  <c r="AB47" i="41"/>
  <c r="U48" i="41"/>
  <c r="V48" i="41"/>
  <c r="G48" i="41" s="1"/>
  <c r="W48" i="41"/>
  <c r="X48" i="41"/>
  <c r="K48" i="41" s="1"/>
  <c r="Y48" i="41"/>
  <c r="Z48" i="41"/>
  <c r="O48" i="41" s="1"/>
  <c r="AA48" i="41"/>
  <c r="AB48" i="41"/>
  <c r="U49" i="41"/>
  <c r="V49" i="41"/>
  <c r="W49" i="41"/>
  <c r="X49" i="41"/>
  <c r="Y49" i="41"/>
  <c r="Z49" i="41"/>
  <c r="AA49" i="41"/>
  <c r="AB49" i="41"/>
  <c r="Q50" i="41"/>
  <c r="O50" i="41"/>
  <c r="M50" i="41"/>
  <c r="K50" i="41"/>
  <c r="I50" i="41"/>
  <c r="G50" i="41"/>
  <c r="E50" i="41"/>
  <c r="A50" i="41"/>
  <c r="C50" i="41"/>
  <c r="B50" i="41"/>
  <c r="AC49" i="41"/>
  <c r="Q49" i="41"/>
  <c r="O49" i="41"/>
  <c r="M49" i="41"/>
  <c r="K49" i="41"/>
  <c r="I49" i="41"/>
  <c r="G49" i="41"/>
  <c r="E49" i="41"/>
  <c r="A49" i="41"/>
  <c r="C49" i="41" s="1"/>
  <c r="Q48" i="41"/>
  <c r="M48" i="41"/>
  <c r="I48" i="41"/>
  <c r="E48" i="41"/>
  <c r="A48" i="41"/>
  <c r="C48" i="41"/>
  <c r="B48" i="41"/>
  <c r="AC47" i="41"/>
  <c r="Q47" i="41"/>
  <c r="O47" i="41"/>
  <c r="M47" i="41"/>
  <c r="K47" i="41"/>
  <c r="I47" i="41"/>
  <c r="G47" i="41"/>
  <c r="E47" i="41"/>
  <c r="A47" i="41"/>
  <c r="C47" i="41" s="1"/>
  <c r="B47" i="41"/>
  <c r="Q46" i="41"/>
  <c r="M46" i="41"/>
  <c r="I46" i="41"/>
  <c r="E46" i="41"/>
  <c r="A46" i="41"/>
  <c r="C46" i="41"/>
  <c r="B46" i="41"/>
  <c r="AC45" i="41"/>
  <c r="Q45" i="41"/>
  <c r="O45" i="41"/>
  <c r="M45" i="41"/>
  <c r="K45" i="41"/>
  <c r="I45" i="41"/>
  <c r="G45" i="41"/>
  <c r="E45" i="41"/>
  <c r="A45" i="41"/>
  <c r="C45" i="41" s="1"/>
  <c r="Q44" i="41"/>
  <c r="M44" i="41"/>
  <c r="I44" i="41"/>
  <c r="E44" i="41"/>
  <c r="A44" i="41"/>
  <c r="C44" i="41"/>
  <c r="B44" i="41"/>
  <c r="AC43" i="41"/>
  <c r="Q43" i="41"/>
  <c r="O43" i="41"/>
  <c r="M43" i="41"/>
  <c r="K43" i="41"/>
  <c r="I43" i="41"/>
  <c r="G43" i="41"/>
  <c r="E43" i="41"/>
  <c r="A43" i="41"/>
  <c r="C43" i="41" s="1"/>
  <c r="B43" i="41"/>
  <c r="Q42" i="41"/>
  <c r="M42" i="41"/>
  <c r="I42" i="41"/>
  <c r="E42" i="41"/>
  <c r="A42" i="41"/>
  <c r="C42" i="41"/>
  <c r="B42" i="41"/>
  <c r="AC41" i="41"/>
  <c r="Q41" i="41"/>
  <c r="O41" i="41"/>
  <c r="M41" i="41"/>
  <c r="K41" i="41"/>
  <c r="I41" i="41"/>
  <c r="G41" i="41"/>
  <c r="E41" i="41"/>
  <c r="A41" i="41"/>
  <c r="C41" i="41" s="1"/>
  <c r="Q40" i="41"/>
  <c r="M40" i="41"/>
  <c r="I40" i="41"/>
  <c r="E40" i="41"/>
  <c r="A40" i="41"/>
  <c r="C40" i="41"/>
  <c r="B40" i="41"/>
  <c r="AC39" i="41"/>
  <c r="Q39" i="41"/>
  <c r="O39" i="41"/>
  <c r="M39" i="41"/>
  <c r="K39" i="41"/>
  <c r="I39" i="41"/>
  <c r="G39" i="41"/>
  <c r="E39" i="41"/>
  <c r="A39" i="41"/>
  <c r="C39" i="41" s="1"/>
  <c r="B39" i="41"/>
  <c r="Q38" i="41"/>
  <c r="M38" i="41"/>
  <c r="I38" i="41"/>
  <c r="E38" i="41"/>
  <c r="A38" i="41"/>
  <c r="C38" i="41"/>
  <c r="B38" i="41"/>
  <c r="AC37" i="41"/>
  <c r="Q37" i="41"/>
  <c r="O37" i="41"/>
  <c r="M37" i="41"/>
  <c r="K37" i="41"/>
  <c r="I37" i="41"/>
  <c r="G37" i="41"/>
  <c r="E37" i="41"/>
  <c r="A37" i="41"/>
  <c r="C37" i="41" s="1"/>
  <c r="Q36" i="41"/>
  <c r="M36" i="41"/>
  <c r="I36" i="41"/>
  <c r="E36" i="41"/>
  <c r="A36" i="41"/>
  <c r="C36" i="41"/>
  <c r="B36" i="41"/>
  <c r="AC35" i="41"/>
  <c r="Q35" i="41"/>
  <c r="O35" i="41"/>
  <c r="M35" i="41"/>
  <c r="K35" i="41"/>
  <c r="I35" i="41"/>
  <c r="G35" i="41"/>
  <c r="E35" i="41"/>
  <c r="A35" i="41"/>
  <c r="C35" i="41" s="1"/>
  <c r="B35" i="41"/>
  <c r="Q34" i="41"/>
  <c r="M34" i="41"/>
  <c r="I34" i="41"/>
  <c r="E34" i="41"/>
  <c r="A34" i="41"/>
  <c r="C34" i="41"/>
  <c r="B34" i="41"/>
  <c r="AC33" i="41"/>
  <c r="Q33" i="41"/>
  <c r="O33" i="41"/>
  <c r="M33" i="41"/>
  <c r="K33" i="41"/>
  <c r="I33" i="41"/>
  <c r="G33" i="41"/>
  <c r="E33" i="41"/>
  <c r="A33" i="41"/>
  <c r="C33" i="41" s="1"/>
  <c r="Q32" i="41"/>
  <c r="M32" i="41"/>
  <c r="I32" i="41"/>
  <c r="E32" i="41"/>
  <c r="A32" i="41"/>
  <c r="C32" i="41"/>
  <c r="B32" i="41"/>
  <c r="AC31" i="41"/>
  <c r="Q31" i="41"/>
  <c r="O31" i="41"/>
  <c r="M31" i="41"/>
  <c r="K31" i="41"/>
  <c r="I31" i="41"/>
  <c r="G31" i="41"/>
  <c r="E31" i="41"/>
  <c r="A31" i="41"/>
  <c r="C31" i="41" s="1"/>
  <c r="B31" i="41"/>
  <c r="Q30" i="41"/>
  <c r="M30" i="41"/>
  <c r="I30" i="41"/>
  <c r="E30" i="41"/>
  <c r="A30" i="41"/>
  <c r="C30" i="41"/>
  <c r="B30" i="41"/>
  <c r="AC29" i="41"/>
  <c r="Q29" i="41"/>
  <c r="O29" i="41"/>
  <c r="M29" i="41"/>
  <c r="K29" i="41"/>
  <c r="I29" i="41"/>
  <c r="G29" i="41"/>
  <c r="E29" i="41"/>
  <c r="A29" i="41"/>
  <c r="C29" i="41" s="1"/>
  <c r="Q28" i="41"/>
  <c r="M28" i="41"/>
  <c r="I28" i="41"/>
  <c r="E28" i="41"/>
  <c r="A28" i="41"/>
  <c r="C28" i="41"/>
  <c r="B28" i="41"/>
  <c r="AC27" i="41"/>
  <c r="Q27" i="41"/>
  <c r="O27" i="41"/>
  <c r="M27" i="41"/>
  <c r="K27" i="41"/>
  <c r="I27" i="41"/>
  <c r="G27" i="41"/>
  <c r="E27" i="41"/>
  <c r="A27" i="41"/>
  <c r="C27" i="41" s="1"/>
  <c r="B27" i="41"/>
  <c r="Q26" i="41"/>
  <c r="M26" i="41"/>
  <c r="I26" i="41"/>
  <c r="E26" i="41"/>
  <c r="A26" i="41"/>
  <c r="C26" i="41"/>
  <c r="B26" i="41"/>
  <c r="AC25" i="41"/>
  <c r="Q25" i="41"/>
  <c r="O25" i="41"/>
  <c r="M25" i="41"/>
  <c r="K25" i="41"/>
  <c r="I25" i="41"/>
  <c r="G25" i="41"/>
  <c r="E25" i="41"/>
  <c r="A25" i="41"/>
  <c r="C25" i="41" s="1"/>
  <c r="Q24" i="41"/>
  <c r="I24" i="41"/>
  <c r="G24" i="41"/>
  <c r="E24" i="41"/>
  <c r="A24" i="41"/>
  <c r="B24" i="41" s="1"/>
  <c r="AC23" i="41"/>
  <c r="Q23" i="41"/>
  <c r="O23" i="41"/>
  <c r="M23" i="41"/>
  <c r="K23" i="41"/>
  <c r="I23" i="41"/>
  <c r="G23" i="41"/>
  <c r="E23" i="41"/>
  <c r="A23" i="41"/>
  <c r="C23" i="41" s="1"/>
  <c r="B23" i="41"/>
  <c r="Q22" i="41"/>
  <c r="M22" i="41"/>
  <c r="I22" i="41"/>
  <c r="E22" i="41"/>
  <c r="A22" i="41"/>
  <c r="C22" i="41"/>
  <c r="B22" i="41"/>
  <c r="AC21" i="41"/>
  <c r="Q21" i="41"/>
  <c r="O21" i="41"/>
  <c r="M21" i="41"/>
  <c r="K21" i="41"/>
  <c r="I21" i="41"/>
  <c r="G21" i="41"/>
  <c r="E21" i="41"/>
  <c r="A21" i="41"/>
  <c r="C21" i="41" s="1"/>
  <c r="Q20" i="41"/>
  <c r="M20" i="41"/>
  <c r="I20" i="41"/>
  <c r="E20" i="41"/>
  <c r="A20" i="41"/>
  <c r="C20" i="41"/>
  <c r="B20" i="41"/>
  <c r="AC19" i="41"/>
  <c r="Q19" i="41"/>
  <c r="O19" i="41"/>
  <c r="M19" i="41"/>
  <c r="K19" i="41"/>
  <c r="I19" i="41"/>
  <c r="G19" i="41"/>
  <c r="E19" i="41"/>
  <c r="A19" i="41"/>
  <c r="C19" i="41" s="1"/>
  <c r="B19" i="41"/>
  <c r="Q18" i="41"/>
  <c r="M18" i="41"/>
  <c r="I18" i="41"/>
  <c r="E18" i="41"/>
  <c r="A18" i="41"/>
  <c r="C18" i="41"/>
  <c r="B18" i="41"/>
  <c r="AC17" i="41"/>
  <c r="Q17" i="41"/>
  <c r="O17" i="41"/>
  <c r="M17" i="41"/>
  <c r="K17" i="41"/>
  <c r="I17" i="41"/>
  <c r="G17" i="41"/>
  <c r="E17" i="41"/>
  <c r="A17" i="41"/>
  <c r="C17" i="41" s="1"/>
  <c r="Q16" i="41"/>
  <c r="M16" i="41"/>
  <c r="I16" i="41"/>
  <c r="E16" i="41"/>
  <c r="A16" i="41"/>
  <c r="C16" i="41"/>
  <c r="B16" i="41"/>
  <c r="AC15" i="41"/>
  <c r="Q15" i="41"/>
  <c r="O15" i="41"/>
  <c r="M15" i="41"/>
  <c r="K15" i="41"/>
  <c r="I15" i="41"/>
  <c r="G15" i="41"/>
  <c r="E15" i="41"/>
  <c r="A15" i="41"/>
  <c r="C15" i="41" s="1"/>
  <c r="B15" i="41"/>
  <c r="Q14" i="41"/>
  <c r="M14" i="41"/>
  <c r="I14" i="41"/>
  <c r="E14" i="41"/>
  <c r="A14" i="41"/>
  <c r="C14" i="41"/>
  <c r="B14" i="41"/>
  <c r="AC13" i="41"/>
  <c r="Q13" i="41"/>
  <c r="O13" i="41"/>
  <c r="M13" i="41"/>
  <c r="K13" i="41"/>
  <c r="I13" i="41"/>
  <c r="G13" i="41"/>
  <c r="E13" i="41"/>
  <c r="A13" i="41"/>
  <c r="C13" i="41" s="1"/>
  <c r="Q12" i="41"/>
  <c r="O12" i="41"/>
  <c r="M12" i="41"/>
  <c r="K12" i="41"/>
  <c r="I12" i="41"/>
  <c r="G12" i="41"/>
  <c r="E12" i="41"/>
  <c r="A12" i="41"/>
  <c r="C12" i="41"/>
  <c r="B12" i="41"/>
  <c r="AC11" i="41"/>
  <c r="Q11" i="41"/>
  <c r="O11" i="41"/>
  <c r="M11" i="41"/>
  <c r="K11" i="41"/>
  <c r="I11" i="41"/>
  <c r="G11" i="41"/>
  <c r="E11" i="41"/>
  <c r="A11" i="41"/>
  <c r="C11" i="41" s="1"/>
  <c r="B11" i="41"/>
  <c r="AC10" i="41"/>
  <c r="Q10" i="41"/>
  <c r="O10" i="41"/>
  <c r="M10" i="41"/>
  <c r="K10" i="41"/>
  <c r="I10" i="41"/>
  <c r="G10" i="41"/>
  <c r="E10" i="41"/>
  <c r="A10" i="41"/>
  <c r="C10" i="41"/>
  <c r="B10" i="41"/>
  <c r="AC9" i="41"/>
  <c r="Q9" i="41"/>
  <c r="O9" i="41"/>
  <c r="M9" i="41"/>
  <c r="K9" i="41"/>
  <c r="I9" i="41"/>
  <c r="G9" i="41"/>
  <c r="E9" i="41"/>
  <c r="A9" i="41"/>
  <c r="C9" i="41" s="1"/>
  <c r="B9" i="41"/>
  <c r="AC8" i="41"/>
  <c r="Q8" i="41"/>
  <c r="O8" i="41"/>
  <c r="M8" i="41"/>
  <c r="K8" i="41"/>
  <c r="I8" i="41"/>
  <c r="G8" i="41"/>
  <c r="E8" i="41"/>
  <c r="AC7" i="41"/>
  <c r="Q7" i="41"/>
  <c r="O7" i="41"/>
  <c r="M7" i="41"/>
  <c r="K7" i="41"/>
  <c r="I7" i="41"/>
  <c r="G7" i="41"/>
  <c r="E7" i="41"/>
  <c r="C7" i="41"/>
  <c r="A7" i="40" a="1"/>
  <c r="A7" i="40"/>
  <c r="B7" i="40" s="1"/>
  <c r="A8" i="40"/>
  <c r="B8" i="40" s="1"/>
  <c r="A200" i="40"/>
  <c r="C200" i="40" s="1"/>
  <c r="B200" i="40"/>
  <c r="A199" i="40"/>
  <c r="C199" i="40"/>
  <c r="B199" i="40"/>
  <c r="A198" i="40"/>
  <c r="C198" i="40" s="1"/>
  <c r="B198" i="40"/>
  <c r="A197" i="40"/>
  <c r="C197" i="40"/>
  <c r="B197" i="40"/>
  <c r="A196" i="40"/>
  <c r="C196" i="40" s="1"/>
  <c r="B196" i="40"/>
  <c r="A195" i="40"/>
  <c r="C195" i="40"/>
  <c r="B195" i="40"/>
  <c r="A194" i="40"/>
  <c r="C194" i="40" s="1"/>
  <c r="B194" i="40"/>
  <c r="A193" i="40"/>
  <c r="C193" i="40"/>
  <c r="B193" i="40"/>
  <c r="A192" i="40"/>
  <c r="C192" i="40" s="1"/>
  <c r="B192" i="40"/>
  <c r="A191" i="40"/>
  <c r="C191" i="40"/>
  <c r="B191" i="40"/>
  <c r="A190" i="40"/>
  <c r="C190" i="40" s="1"/>
  <c r="B190" i="40"/>
  <c r="A189" i="40"/>
  <c r="C189" i="40"/>
  <c r="B189" i="40"/>
  <c r="A188" i="40"/>
  <c r="C188" i="40" s="1"/>
  <c r="B188" i="40"/>
  <c r="A187" i="40"/>
  <c r="C187" i="40"/>
  <c r="B187" i="40"/>
  <c r="A186" i="40"/>
  <c r="C186" i="40" s="1"/>
  <c r="B186" i="40"/>
  <c r="A185" i="40"/>
  <c r="C185" i="40"/>
  <c r="B185" i="40"/>
  <c r="A184" i="40"/>
  <c r="C184" i="40" s="1"/>
  <c r="B184" i="40"/>
  <c r="A183" i="40"/>
  <c r="C183" i="40"/>
  <c r="B183" i="40"/>
  <c r="A182" i="40"/>
  <c r="C182" i="40" s="1"/>
  <c r="B182" i="40"/>
  <c r="A181" i="40"/>
  <c r="C181" i="40"/>
  <c r="B181" i="40"/>
  <c r="A180" i="40"/>
  <c r="C180" i="40" s="1"/>
  <c r="B180" i="40"/>
  <c r="A179" i="40"/>
  <c r="C179" i="40"/>
  <c r="B179" i="40"/>
  <c r="A178" i="40"/>
  <c r="C178" i="40" s="1"/>
  <c r="B178" i="40"/>
  <c r="A177" i="40"/>
  <c r="C177" i="40"/>
  <c r="B177" i="40"/>
  <c r="A176" i="40"/>
  <c r="C176" i="40" s="1"/>
  <c r="B176" i="40"/>
  <c r="A175" i="40"/>
  <c r="C175" i="40"/>
  <c r="B175" i="40"/>
  <c r="A174" i="40"/>
  <c r="C174" i="40" s="1"/>
  <c r="B174" i="40"/>
  <c r="A173" i="40"/>
  <c r="C173" i="40"/>
  <c r="B173" i="40"/>
  <c r="A172" i="40"/>
  <c r="C172" i="40" s="1"/>
  <c r="B172" i="40"/>
  <c r="A171" i="40"/>
  <c r="C171" i="40"/>
  <c r="B171" i="40"/>
  <c r="A170" i="40"/>
  <c r="C170" i="40" s="1"/>
  <c r="B170" i="40"/>
  <c r="A169" i="40"/>
  <c r="C169" i="40"/>
  <c r="B169" i="40"/>
  <c r="A168" i="40"/>
  <c r="C168" i="40" s="1"/>
  <c r="B168" i="40"/>
  <c r="A167" i="40"/>
  <c r="C167" i="40"/>
  <c r="B167" i="40"/>
  <c r="A166" i="40"/>
  <c r="C166" i="40" s="1"/>
  <c r="A165" i="40"/>
  <c r="C165" i="40"/>
  <c r="B165" i="40"/>
  <c r="A164" i="40"/>
  <c r="C164" i="40" s="1"/>
  <c r="B164" i="40"/>
  <c r="A163" i="40"/>
  <c r="C163" i="40"/>
  <c r="B163" i="40"/>
  <c r="A162" i="40"/>
  <c r="C162" i="40" s="1"/>
  <c r="A161" i="40"/>
  <c r="C161" i="40"/>
  <c r="B161" i="40"/>
  <c r="A160" i="40"/>
  <c r="C160" i="40" s="1"/>
  <c r="B160" i="40"/>
  <c r="A159" i="40"/>
  <c r="C159" i="40"/>
  <c r="B159" i="40"/>
  <c r="A158" i="40"/>
  <c r="C158" i="40" s="1"/>
  <c r="A157" i="40"/>
  <c r="C157" i="40"/>
  <c r="B157" i="40"/>
  <c r="A156" i="40"/>
  <c r="C156" i="40" s="1"/>
  <c r="B156" i="40"/>
  <c r="A155" i="40"/>
  <c r="C155" i="40"/>
  <c r="B155" i="40"/>
  <c r="A154" i="40"/>
  <c r="C154" i="40" s="1"/>
  <c r="A153" i="40"/>
  <c r="C153" i="40"/>
  <c r="B153" i="40"/>
  <c r="A152" i="40"/>
  <c r="C152" i="40" s="1"/>
  <c r="B152" i="40"/>
  <c r="A151" i="40"/>
  <c r="C151" i="40"/>
  <c r="B151" i="40"/>
  <c r="A150" i="40"/>
  <c r="C150" i="40" s="1"/>
  <c r="A149" i="40"/>
  <c r="C149" i="40"/>
  <c r="B149" i="40"/>
  <c r="A148" i="40"/>
  <c r="C148" i="40" s="1"/>
  <c r="B148" i="40"/>
  <c r="A147" i="40"/>
  <c r="C147" i="40"/>
  <c r="B147" i="40"/>
  <c r="A146" i="40"/>
  <c r="C146" i="40" s="1"/>
  <c r="A145" i="40"/>
  <c r="C145" i="40"/>
  <c r="B145" i="40"/>
  <c r="A144" i="40"/>
  <c r="C144" i="40" s="1"/>
  <c r="B144" i="40"/>
  <c r="A143" i="40"/>
  <c r="C143" i="40"/>
  <c r="B143" i="40"/>
  <c r="A142" i="40"/>
  <c r="C142" i="40" s="1"/>
  <c r="A141" i="40"/>
  <c r="C141" i="40"/>
  <c r="B141" i="40"/>
  <c r="A140" i="40"/>
  <c r="C140" i="40" s="1"/>
  <c r="B140" i="40"/>
  <c r="A139" i="40"/>
  <c r="C139" i="40"/>
  <c r="B139" i="40"/>
  <c r="A138" i="40"/>
  <c r="C138" i="40" s="1"/>
  <c r="A137" i="40"/>
  <c r="C137" i="40"/>
  <c r="B137" i="40"/>
  <c r="A136" i="40"/>
  <c r="C136" i="40" s="1"/>
  <c r="B136" i="40"/>
  <c r="A135" i="40"/>
  <c r="C135" i="40"/>
  <c r="B135" i="40"/>
  <c r="A134" i="40"/>
  <c r="C134" i="40" s="1"/>
  <c r="A133" i="40"/>
  <c r="C133" i="40"/>
  <c r="B133" i="40"/>
  <c r="A132" i="40"/>
  <c r="C132" i="40" s="1"/>
  <c r="B132" i="40"/>
  <c r="A131" i="40"/>
  <c r="C131" i="40"/>
  <c r="B131" i="40"/>
  <c r="A130" i="40"/>
  <c r="C130" i="40" s="1"/>
  <c r="A129" i="40"/>
  <c r="C129" i="40"/>
  <c r="B129" i="40"/>
  <c r="A128" i="40"/>
  <c r="C128" i="40" s="1"/>
  <c r="B128" i="40"/>
  <c r="A127" i="40"/>
  <c r="C127" i="40"/>
  <c r="B127" i="40"/>
  <c r="A126" i="40"/>
  <c r="C126" i="40" s="1"/>
  <c r="A125" i="40"/>
  <c r="C125" i="40"/>
  <c r="B125" i="40"/>
  <c r="A124" i="40"/>
  <c r="C124" i="40" s="1"/>
  <c r="B124" i="40"/>
  <c r="A123" i="40"/>
  <c r="C123" i="40"/>
  <c r="B123" i="40"/>
  <c r="A122" i="40"/>
  <c r="C122" i="40" s="1"/>
  <c r="A121" i="40"/>
  <c r="C121" i="40"/>
  <c r="B121" i="40"/>
  <c r="A120" i="40"/>
  <c r="C120" i="40" s="1"/>
  <c r="B120" i="40"/>
  <c r="A119" i="40"/>
  <c r="C119" i="40"/>
  <c r="B119" i="40"/>
  <c r="A118" i="40"/>
  <c r="C118" i="40" s="1"/>
  <c r="A117" i="40"/>
  <c r="C117" i="40"/>
  <c r="B117" i="40"/>
  <c r="A116" i="40"/>
  <c r="C116" i="40" s="1"/>
  <c r="B116" i="40"/>
  <c r="A115" i="40"/>
  <c r="C115" i="40"/>
  <c r="B115" i="40"/>
  <c r="A114" i="40"/>
  <c r="C114" i="40" s="1"/>
  <c r="A113" i="40"/>
  <c r="C113" i="40"/>
  <c r="B113" i="40"/>
  <c r="A112" i="40"/>
  <c r="C112" i="40" s="1"/>
  <c r="B112" i="40"/>
  <c r="A111" i="40"/>
  <c r="C111" i="40"/>
  <c r="B111" i="40"/>
  <c r="A110" i="40"/>
  <c r="C110" i="40" s="1"/>
  <c r="A109" i="40"/>
  <c r="C109" i="40"/>
  <c r="B109" i="40"/>
  <c r="A108" i="40"/>
  <c r="C108" i="40" s="1"/>
  <c r="B108" i="40"/>
  <c r="A107" i="40"/>
  <c r="C107" i="40"/>
  <c r="B107" i="40"/>
  <c r="A106" i="40"/>
  <c r="C106" i="40" s="1"/>
  <c r="A105" i="40"/>
  <c r="C105" i="40"/>
  <c r="B105" i="40"/>
  <c r="A104" i="40"/>
  <c r="C104" i="40" s="1"/>
  <c r="B104" i="40"/>
  <c r="A103" i="40"/>
  <c r="C103" i="40"/>
  <c r="B103" i="40"/>
  <c r="A102" i="40"/>
  <c r="C102" i="40" s="1"/>
  <c r="A101" i="40"/>
  <c r="C101" i="40"/>
  <c r="B101" i="40"/>
  <c r="A100" i="40"/>
  <c r="C100" i="40" s="1"/>
  <c r="B100" i="40"/>
  <c r="A99" i="40"/>
  <c r="C99" i="40"/>
  <c r="B99" i="40"/>
  <c r="A98" i="40"/>
  <c r="C98" i="40" s="1"/>
  <c r="A97" i="40"/>
  <c r="C97" i="40"/>
  <c r="B97" i="40"/>
  <c r="A96" i="40"/>
  <c r="C96" i="40" s="1"/>
  <c r="B96" i="40"/>
  <c r="A95" i="40"/>
  <c r="C95" i="40"/>
  <c r="B95" i="40"/>
  <c r="A94" i="40"/>
  <c r="C94" i="40" s="1"/>
  <c r="A93" i="40"/>
  <c r="C93" i="40"/>
  <c r="B93" i="40"/>
  <c r="A92" i="40"/>
  <c r="C92" i="40" s="1"/>
  <c r="B92" i="40"/>
  <c r="A91" i="40"/>
  <c r="C91" i="40"/>
  <c r="B91" i="40"/>
  <c r="A90" i="40"/>
  <c r="C90" i="40" s="1"/>
  <c r="A89" i="40"/>
  <c r="C89" i="40"/>
  <c r="B89" i="40"/>
  <c r="A88" i="40"/>
  <c r="C88" i="40" s="1"/>
  <c r="B88" i="40"/>
  <c r="A87" i="40"/>
  <c r="C87" i="40"/>
  <c r="B87" i="40"/>
  <c r="A86" i="40"/>
  <c r="C86" i="40" s="1"/>
  <c r="A85" i="40"/>
  <c r="C85" i="40"/>
  <c r="B85" i="40"/>
  <c r="A84" i="40"/>
  <c r="C84" i="40" s="1"/>
  <c r="B84" i="40"/>
  <c r="A83" i="40"/>
  <c r="C83" i="40"/>
  <c r="B83" i="40"/>
  <c r="A82" i="40"/>
  <c r="C82" i="40" s="1"/>
  <c r="A81" i="40"/>
  <c r="C81" i="40"/>
  <c r="B81" i="40"/>
  <c r="A80" i="40"/>
  <c r="C80" i="40" s="1"/>
  <c r="B80" i="40"/>
  <c r="A79" i="40"/>
  <c r="C79" i="40"/>
  <c r="B79" i="40"/>
  <c r="A78" i="40"/>
  <c r="A77" i="40"/>
  <c r="C77" i="40"/>
  <c r="B77" i="40"/>
  <c r="A76" i="40"/>
  <c r="C76" i="40" s="1"/>
  <c r="B76" i="40"/>
  <c r="A75" i="40"/>
  <c r="C75" i="40"/>
  <c r="B75" i="40"/>
  <c r="A74" i="40"/>
  <c r="A73" i="40"/>
  <c r="C73" i="40"/>
  <c r="B73" i="40"/>
  <c r="A72" i="40"/>
  <c r="C72" i="40" s="1"/>
  <c r="B72" i="40"/>
  <c r="A71" i="40"/>
  <c r="C71" i="40"/>
  <c r="B71" i="40"/>
  <c r="A70" i="40"/>
  <c r="A69" i="40"/>
  <c r="C69" i="40"/>
  <c r="B69" i="40"/>
  <c r="A68" i="40"/>
  <c r="C68" i="40" s="1"/>
  <c r="B68" i="40"/>
  <c r="A67" i="40"/>
  <c r="C67" i="40"/>
  <c r="B67" i="40"/>
  <c r="A66" i="40"/>
  <c r="A65" i="40"/>
  <c r="C65" i="40"/>
  <c r="B65" i="40"/>
  <c r="A64" i="40"/>
  <c r="C64" i="40" s="1"/>
  <c r="B64" i="40"/>
  <c r="A63" i="40"/>
  <c r="C63" i="40"/>
  <c r="B63" i="40"/>
  <c r="A62" i="40"/>
  <c r="A61" i="40"/>
  <c r="C61" i="40"/>
  <c r="B61" i="40"/>
  <c r="A60" i="40"/>
  <c r="C60" i="40" s="1"/>
  <c r="B60" i="40"/>
  <c r="A59" i="40"/>
  <c r="C59" i="40"/>
  <c r="B59" i="40"/>
  <c r="A58" i="40"/>
  <c r="A57" i="40"/>
  <c r="C57" i="40"/>
  <c r="B57" i="40"/>
  <c r="A56" i="40"/>
  <c r="C56" i="40" s="1"/>
  <c r="B56" i="40"/>
  <c r="A55" i="40"/>
  <c r="C55" i="40"/>
  <c r="B55" i="40"/>
  <c r="X54" i="40"/>
  <c r="A54" i="40"/>
  <c r="C54" i="40"/>
  <c r="B54" i="40"/>
  <c r="X53" i="40"/>
  <c r="A53" i="40"/>
  <c r="C53" i="40"/>
  <c r="B53" i="40"/>
  <c r="X52" i="40"/>
  <c r="A52" i="40"/>
  <c r="C52" i="40"/>
  <c r="B52" i="40"/>
  <c r="X51" i="40"/>
  <c r="A51" i="40"/>
  <c r="C51" i="40"/>
  <c r="B51" i="40"/>
  <c r="U50" i="40"/>
  <c r="V50" i="40"/>
  <c r="W50" i="40"/>
  <c r="I50" i="40" s="1"/>
  <c r="X50" i="40"/>
  <c r="Y50" i="40"/>
  <c r="M50" i="40" s="1"/>
  <c r="Z50" i="40"/>
  <c r="AA50" i="40"/>
  <c r="Q50" i="40" s="1"/>
  <c r="U7" i="40"/>
  <c r="V7" i="40"/>
  <c r="W7" i="40"/>
  <c r="X7" i="40"/>
  <c r="Y7" i="40"/>
  <c r="Z7" i="40"/>
  <c r="AA7" i="40"/>
  <c r="U8" i="40"/>
  <c r="V8" i="40"/>
  <c r="W8" i="40"/>
  <c r="I8" i="40" s="1"/>
  <c r="X8" i="40"/>
  <c r="Y8" i="40"/>
  <c r="M8" i="40" s="1"/>
  <c r="Z8" i="40"/>
  <c r="AA8" i="40"/>
  <c r="Q8" i="40" s="1"/>
  <c r="U9" i="40"/>
  <c r="V9" i="40"/>
  <c r="W9" i="40"/>
  <c r="X9" i="40"/>
  <c r="Y9" i="40"/>
  <c r="Z9" i="40"/>
  <c r="AA9" i="40"/>
  <c r="U10" i="40"/>
  <c r="V10" i="40"/>
  <c r="W10" i="40"/>
  <c r="I10" i="40" s="1"/>
  <c r="X10" i="40"/>
  <c r="Y10" i="40"/>
  <c r="M10" i="40" s="1"/>
  <c r="Z10" i="40"/>
  <c r="AA10" i="40"/>
  <c r="Q10" i="40" s="1"/>
  <c r="U11" i="40"/>
  <c r="V11" i="40"/>
  <c r="W11" i="40"/>
  <c r="X11" i="40"/>
  <c r="Y11" i="40"/>
  <c r="Z11" i="40"/>
  <c r="AA11" i="40"/>
  <c r="U12" i="40"/>
  <c r="V12" i="40"/>
  <c r="W12" i="40"/>
  <c r="I12" i="40" s="1"/>
  <c r="X12" i="40"/>
  <c r="Y12" i="40"/>
  <c r="M12" i="40" s="1"/>
  <c r="Z12" i="40"/>
  <c r="AA12" i="40"/>
  <c r="Q12" i="40" s="1"/>
  <c r="U13" i="40"/>
  <c r="V13" i="40"/>
  <c r="W13" i="40"/>
  <c r="X13" i="40"/>
  <c r="Y13" i="40"/>
  <c r="Z13" i="40"/>
  <c r="AA13" i="40"/>
  <c r="U14" i="40"/>
  <c r="V14" i="40"/>
  <c r="W14" i="40"/>
  <c r="I14" i="40" s="1"/>
  <c r="X14" i="40"/>
  <c r="Y14" i="40"/>
  <c r="M14" i="40" s="1"/>
  <c r="Z14" i="40"/>
  <c r="AA14" i="40"/>
  <c r="Q14" i="40" s="1"/>
  <c r="U15" i="40"/>
  <c r="V15" i="40"/>
  <c r="W15" i="40"/>
  <c r="X15" i="40"/>
  <c r="Y15" i="40"/>
  <c r="Z15" i="40"/>
  <c r="AA15" i="40"/>
  <c r="U16" i="40"/>
  <c r="V16" i="40"/>
  <c r="W16" i="40"/>
  <c r="I16" i="40" s="1"/>
  <c r="X16" i="40"/>
  <c r="Y16" i="40"/>
  <c r="M16" i="40" s="1"/>
  <c r="Z16" i="40"/>
  <c r="AA16" i="40"/>
  <c r="Q16" i="40" s="1"/>
  <c r="U17" i="40"/>
  <c r="V17" i="40"/>
  <c r="W17" i="40"/>
  <c r="X17" i="40"/>
  <c r="Y17" i="40"/>
  <c r="Z17" i="40"/>
  <c r="AA17" i="40"/>
  <c r="U18" i="40"/>
  <c r="V18" i="40"/>
  <c r="W18" i="40"/>
  <c r="I18" i="40" s="1"/>
  <c r="X18" i="40"/>
  <c r="Y18" i="40"/>
  <c r="M18" i="40" s="1"/>
  <c r="Z18" i="40"/>
  <c r="AA18" i="40"/>
  <c r="Q18" i="40" s="1"/>
  <c r="U19" i="40"/>
  <c r="V19" i="40"/>
  <c r="W19" i="40"/>
  <c r="X19" i="40"/>
  <c r="Y19" i="40"/>
  <c r="Z19" i="40"/>
  <c r="AA19" i="40"/>
  <c r="U20" i="40"/>
  <c r="V20" i="40"/>
  <c r="W20" i="40"/>
  <c r="I20" i="40" s="1"/>
  <c r="X20" i="40"/>
  <c r="Y20" i="40"/>
  <c r="M20" i="40" s="1"/>
  <c r="Z20" i="40"/>
  <c r="AA20" i="40"/>
  <c r="Q20" i="40" s="1"/>
  <c r="U21" i="40"/>
  <c r="V21" i="40"/>
  <c r="W21" i="40"/>
  <c r="X21" i="40"/>
  <c r="Y21" i="40"/>
  <c r="Z21" i="40"/>
  <c r="AA21" i="40"/>
  <c r="U22" i="40"/>
  <c r="V22" i="40"/>
  <c r="W22" i="40"/>
  <c r="I22" i="40" s="1"/>
  <c r="X22" i="40"/>
  <c r="Y22" i="40"/>
  <c r="M22" i="40" s="1"/>
  <c r="Z22" i="40"/>
  <c r="AA22" i="40"/>
  <c r="Q22" i="40" s="1"/>
  <c r="U23" i="40"/>
  <c r="V23" i="40"/>
  <c r="W23" i="40"/>
  <c r="X23" i="40"/>
  <c r="Y23" i="40"/>
  <c r="Z23" i="40"/>
  <c r="AA23" i="40"/>
  <c r="U24" i="40"/>
  <c r="V24" i="40"/>
  <c r="W24" i="40"/>
  <c r="I24" i="40" s="1"/>
  <c r="X24" i="40"/>
  <c r="Y24" i="40"/>
  <c r="Z24" i="40"/>
  <c r="AA24" i="40"/>
  <c r="Q24" i="40" s="1"/>
  <c r="U25" i="40"/>
  <c r="V25" i="40"/>
  <c r="W25" i="40"/>
  <c r="X25" i="40"/>
  <c r="Y25" i="40"/>
  <c r="Z25" i="40"/>
  <c r="AA25" i="40"/>
  <c r="U26" i="40"/>
  <c r="V26" i="40"/>
  <c r="W26" i="40"/>
  <c r="I26" i="40" s="1"/>
  <c r="X26" i="40"/>
  <c r="Y26" i="40"/>
  <c r="M26" i="40" s="1"/>
  <c r="Z26" i="40"/>
  <c r="AA26" i="40"/>
  <c r="Q26" i="40" s="1"/>
  <c r="U27" i="40"/>
  <c r="V27" i="40"/>
  <c r="W27" i="40"/>
  <c r="X27" i="40"/>
  <c r="Y27" i="40"/>
  <c r="Z27" i="40"/>
  <c r="AA27" i="40"/>
  <c r="U28" i="40"/>
  <c r="V28" i="40"/>
  <c r="W28" i="40"/>
  <c r="I28" i="40" s="1"/>
  <c r="X28" i="40"/>
  <c r="Y28" i="40"/>
  <c r="M28" i="40" s="1"/>
  <c r="Z28" i="40"/>
  <c r="AA28" i="40"/>
  <c r="Q28" i="40" s="1"/>
  <c r="U29" i="40"/>
  <c r="V29" i="40"/>
  <c r="W29" i="40"/>
  <c r="X29" i="40"/>
  <c r="Y29" i="40"/>
  <c r="Z29" i="40"/>
  <c r="AA29" i="40"/>
  <c r="U30" i="40"/>
  <c r="V30" i="40"/>
  <c r="W30" i="40"/>
  <c r="I30" i="40" s="1"/>
  <c r="X30" i="40"/>
  <c r="Y30" i="40"/>
  <c r="M30" i="40" s="1"/>
  <c r="Z30" i="40"/>
  <c r="AA30" i="40"/>
  <c r="Q30" i="40" s="1"/>
  <c r="U31" i="40"/>
  <c r="V31" i="40"/>
  <c r="W31" i="40"/>
  <c r="X31" i="40"/>
  <c r="Y31" i="40"/>
  <c r="Z31" i="40"/>
  <c r="AA31" i="40"/>
  <c r="U32" i="40"/>
  <c r="V32" i="40"/>
  <c r="W32" i="40"/>
  <c r="I32" i="40" s="1"/>
  <c r="X32" i="40"/>
  <c r="Y32" i="40"/>
  <c r="M32" i="40" s="1"/>
  <c r="Z32" i="40"/>
  <c r="AA32" i="40"/>
  <c r="Q32" i="40" s="1"/>
  <c r="U33" i="40"/>
  <c r="V33" i="40"/>
  <c r="W33" i="40"/>
  <c r="X33" i="40"/>
  <c r="Y33" i="40"/>
  <c r="Z33" i="40"/>
  <c r="AA33" i="40"/>
  <c r="U34" i="40"/>
  <c r="V34" i="40"/>
  <c r="W34" i="40"/>
  <c r="I34" i="40" s="1"/>
  <c r="X34" i="40"/>
  <c r="Y34" i="40"/>
  <c r="M34" i="40" s="1"/>
  <c r="Z34" i="40"/>
  <c r="AA34" i="40"/>
  <c r="Q34" i="40" s="1"/>
  <c r="U35" i="40"/>
  <c r="V35" i="40"/>
  <c r="W35" i="40"/>
  <c r="X35" i="40"/>
  <c r="Y35" i="40"/>
  <c r="Z35" i="40"/>
  <c r="AA35" i="40"/>
  <c r="U36" i="40"/>
  <c r="V36" i="40"/>
  <c r="W36" i="40"/>
  <c r="I36" i="40" s="1"/>
  <c r="X36" i="40"/>
  <c r="Y36" i="40"/>
  <c r="M36" i="40" s="1"/>
  <c r="Z36" i="40"/>
  <c r="AA36" i="40"/>
  <c r="Q36" i="40" s="1"/>
  <c r="U37" i="40"/>
  <c r="V37" i="40"/>
  <c r="W37" i="40"/>
  <c r="X37" i="40"/>
  <c r="Y37" i="40"/>
  <c r="Z37" i="40"/>
  <c r="AA37" i="40"/>
  <c r="U38" i="40"/>
  <c r="V38" i="40"/>
  <c r="W38" i="40"/>
  <c r="I38" i="40" s="1"/>
  <c r="X38" i="40"/>
  <c r="Y38" i="40"/>
  <c r="M38" i="40" s="1"/>
  <c r="Z38" i="40"/>
  <c r="AA38" i="40"/>
  <c r="Q38" i="40" s="1"/>
  <c r="U39" i="40"/>
  <c r="V39" i="40"/>
  <c r="W39" i="40"/>
  <c r="X39" i="40"/>
  <c r="Y39" i="40"/>
  <c r="Z39" i="40"/>
  <c r="AA39" i="40"/>
  <c r="U40" i="40"/>
  <c r="V40" i="40"/>
  <c r="W40" i="40"/>
  <c r="I40" i="40" s="1"/>
  <c r="X40" i="40"/>
  <c r="Y40" i="40"/>
  <c r="M40" i="40" s="1"/>
  <c r="Z40" i="40"/>
  <c r="AA40" i="40"/>
  <c r="Q40" i="40" s="1"/>
  <c r="U41" i="40"/>
  <c r="V41" i="40"/>
  <c r="W41" i="40"/>
  <c r="X41" i="40"/>
  <c r="Y41" i="40"/>
  <c r="Z41" i="40"/>
  <c r="AA41" i="40"/>
  <c r="U42" i="40"/>
  <c r="V42" i="40"/>
  <c r="W42" i="40"/>
  <c r="I42" i="40" s="1"/>
  <c r="X42" i="40"/>
  <c r="Y42" i="40"/>
  <c r="M42" i="40" s="1"/>
  <c r="Z42" i="40"/>
  <c r="AA42" i="40"/>
  <c r="Q42" i="40" s="1"/>
  <c r="U43" i="40"/>
  <c r="V43" i="40"/>
  <c r="W43" i="40"/>
  <c r="X43" i="40"/>
  <c r="Y43" i="40"/>
  <c r="Z43" i="40"/>
  <c r="AA43" i="40"/>
  <c r="U44" i="40"/>
  <c r="V44" i="40"/>
  <c r="W44" i="40"/>
  <c r="I44" i="40" s="1"/>
  <c r="X44" i="40"/>
  <c r="Y44" i="40"/>
  <c r="M44" i="40" s="1"/>
  <c r="Z44" i="40"/>
  <c r="AA44" i="40"/>
  <c r="Q44" i="40" s="1"/>
  <c r="U45" i="40"/>
  <c r="V45" i="40"/>
  <c r="W45" i="40"/>
  <c r="X45" i="40"/>
  <c r="Y45" i="40"/>
  <c r="Z45" i="40"/>
  <c r="AA45" i="40"/>
  <c r="U46" i="40"/>
  <c r="V46" i="40"/>
  <c r="W46" i="40"/>
  <c r="I46" i="40" s="1"/>
  <c r="X46" i="40"/>
  <c r="Y46" i="40"/>
  <c r="M46" i="40" s="1"/>
  <c r="Z46" i="40"/>
  <c r="AA46" i="40"/>
  <c r="Q46" i="40" s="1"/>
  <c r="U47" i="40"/>
  <c r="V47" i="40"/>
  <c r="W47" i="40"/>
  <c r="X47" i="40"/>
  <c r="Y47" i="40"/>
  <c r="Z47" i="40"/>
  <c r="AA47" i="40"/>
  <c r="U48" i="40"/>
  <c r="V48" i="40"/>
  <c r="W48" i="40"/>
  <c r="I48" i="40" s="1"/>
  <c r="X48" i="40"/>
  <c r="Y48" i="40"/>
  <c r="M48" i="40" s="1"/>
  <c r="Z48" i="40"/>
  <c r="AA48" i="40"/>
  <c r="Q48" i="40" s="1"/>
  <c r="U49" i="40"/>
  <c r="V49" i="40"/>
  <c r="W49" i="40"/>
  <c r="X49" i="40"/>
  <c r="Y49" i="40"/>
  <c r="Z49" i="40"/>
  <c r="AA49" i="40"/>
  <c r="O50" i="40"/>
  <c r="K50" i="40"/>
  <c r="G50" i="40"/>
  <c r="A50" i="40"/>
  <c r="Q49" i="40"/>
  <c r="O49" i="40"/>
  <c r="M49" i="40"/>
  <c r="K49" i="40"/>
  <c r="I49" i="40"/>
  <c r="G49" i="40"/>
  <c r="E49" i="40"/>
  <c r="A49" i="40"/>
  <c r="C49" i="40"/>
  <c r="B49" i="40"/>
  <c r="O48" i="40"/>
  <c r="K48" i="40"/>
  <c r="G48" i="40"/>
  <c r="A48" i="40"/>
  <c r="Q47" i="40"/>
  <c r="O47" i="40"/>
  <c r="M47" i="40"/>
  <c r="K47" i="40"/>
  <c r="I47" i="40"/>
  <c r="G47" i="40"/>
  <c r="E47" i="40"/>
  <c r="A47" i="40"/>
  <c r="C47" i="40"/>
  <c r="B47" i="40"/>
  <c r="O46" i="40"/>
  <c r="K46" i="40"/>
  <c r="G46" i="40"/>
  <c r="A46" i="40"/>
  <c r="Q45" i="40"/>
  <c r="O45" i="40"/>
  <c r="M45" i="40"/>
  <c r="K45" i="40"/>
  <c r="I45" i="40"/>
  <c r="G45" i="40"/>
  <c r="E45" i="40"/>
  <c r="A45" i="40"/>
  <c r="C45" i="40"/>
  <c r="B45" i="40"/>
  <c r="O44" i="40"/>
  <c r="K44" i="40"/>
  <c r="G44" i="40"/>
  <c r="A44" i="40"/>
  <c r="Q43" i="40"/>
  <c r="O43" i="40"/>
  <c r="M43" i="40"/>
  <c r="K43" i="40"/>
  <c r="I43" i="40"/>
  <c r="G43" i="40"/>
  <c r="E43" i="40"/>
  <c r="A43" i="40"/>
  <c r="C43" i="40"/>
  <c r="B43" i="40"/>
  <c r="O42" i="40"/>
  <c r="K42" i="40"/>
  <c r="G42" i="40"/>
  <c r="A42" i="40"/>
  <c r="Q41" i="40"/>
  <c r="O41" i="40"/>
  <c r="M41" i="40"/>
  <c r="K41" i="40"/>
  <c r="I41" i="40"/>
  <c r="G41" i="40"/>
  <c r="E41" i="40"/>
  <c r="A41" i="40"/>
  <c r="C41" i="40"/>
  <c r="B41" i="40"/>
  <c r="O40" i="40"/>
  <c r="K40" i="40"/>
  <c r="G40" i="40"/>
  <c r="A40" i="40"/>
  <c r="Q39" i="40"/>
  <c r="O39" i="40"/>
  <c r="M39" i="40"/>
  <c r="K39" i="40"/>
  <c r="I39" i="40"/>
  <c r="G39" i="40"/>
  <c r="E39" i="40"/>
  <c r="A39" i="40"/>
  <c r="C39" i="40"/>
  <c r="B39" i="40"/>
  <c r="O38" i="40"/>
  <c r="K38" i="40"/>
  <c r="G38" i="40"/>
  <c r="A38" i="40"/>
  <c r="Q37" i="40"/>
  <c r="O37" i="40"/>
  <c r="M37" i="40"/>
  <c r="K37" i="40"/>
  <c r="I37" i="40"/>
  <c r="G37" i="40"/>
  <c r="E37" i="40"/>
  <c r="A37" i="40"/>
  <c r="C37" i="40"/>
  <c r="B37" i="40"/>
  <c r="O36" i="40"/>
  <c r="K36" i="40"/>
  <c r="G36" i="40"/>
  <c r="A36" i="40"/>
  <c r="Q35" i="40"/>
  <c r="O35" i="40"/>
  <c r="M35" i="40"/>
  <c r="K35" i="40"/>
  <c r="I35" i="40"/>
  <c r="G35" i="40"/>
  <c r="E35" i="40"/>
  <c r="A35" i="40"/>
  <c r="C35" i="40"/>
  <c r="B35" i="40"/>
  <c r="O34" i="40"/>
  <c r="K34" i="40"/>
  <c r="G34" i="40"/>
  <c r="A34" i="40"/>
  <c r="Q33" i="40"/>
  <c r="O33" i="40"/>
  <c r="M33" i="40"/>
  <c r="K33" i="40"/>
  <c r="I33" i="40"/>
  <c r="G33" i="40"/>
  <c r="E33" i="40"/>
  <c r="A33" i="40"/>
  <c r="C33" i="40"/>
  <c r="B33" i="40"/>
  <c r="O32" i="40"/>
  <c r="K32" i="40"/>
  <c r="G32" i="40"/>
  <c r="A32" i="40"/>
  <c r="Q31" i="40"/>
  <c r="O31" i="40"/>
  <c r="M31" i="40"/>
  <c r="K31" i="40"/>
  <c r="I31" i="40"/>
  <c r="G31" i="40"/>
  <c r="E31" i="40"/>
  <c r="A31" i="40"/>
  <c r="C31" i="40"/>
  <c r="B31" i="40"/>
  <c r="O30" i="40"/>
  <c r="K30" i="40"/>
  <c r="G30" i="40"/>
  <c r="A30" i="40"/>
  <c r="Q29" i="40"/>
  <c r="O29" i="40"/>
  <c r="M29" i="40"/>
  <c r="K29" i="40"/>
  <c r="I29" i="40"/>
  <c r="G29" i="40"/>
  <c r="E29" i="40"/>
  <c r="A29" i="40"/>
  <c r="C29" i="40"/>
  <c r="B29" i="40"/>
  <c r="O28" i="40"/>
  <c r="K28" i="40"/>
  <c r="G28" i="40"/>
  <c r="A28" i="40"/>
  <c r="Q27" i="40"/>
  <c r="O27" i="40"/>
  <c r="M27" i="40"/>
  <c r="K27" i="40"/>
  <c r="I27" i="40"/>
  <c r="G27" i="40"/>
  <c r="E27" i="40"/>
  <c r="A27" i="40"/>
  <c r="C27" i="40"/>
  <c r="B27" i="40"/>
  <c r="O26" i="40"/>
  <c r="K26" i="40"/>
  <c r="G26" i="40"/>
  <c r="A26" i="40"/>
  <c r="Q25" i="40"/>
  <c r="O25" i="40"/>
  <c r="M25" i="40"/>
  <c r="K25" i="40"/>
  <c r="I25" i="40"/>
  <c r="G25" i="40"/>
  <c r="E25" i="40"/>
  <c r="A25" i="40"/>
  <c r="C25" i="40"/>
  <c r="B25" i="40"/>
  <c r="G24" i="40"/>
  <c r="A24" i="40"/>
  <c r="B24" i="40"/>
  <c r="Q23" i="40"/>
  <c r="O23" i="40"/>
  <c r="M23" i="40"/>
  <c r="K23" i="40"/>
  <c r="I23" i="40"/>
  <c r="G23" i="40"/>
  <c r="E23" i="40"/>
  <c r="A23" i="40"/>
  <c r="C23" i="40"/>
  <c r="B23" i="40"/>
  <c r="O22" i="40"/>
  <c r="K22" i="40"/>
  <c r="G22" i="40"/>
  <c r="A22" i="40"/>
  <c r="Q21" i="40"/>
  <c r="O21" i="40"/>
  <c r="M21" i="40"/>
  <c r="K21" i="40"/>
  <c r="I21" i="40"/>
  <c r="G21" i="40"/>
  <c r="E21" i="40"/>
  <c r="A21" i="40"/>
  <c r="C21" i="40"/>
  <c r="B21" i="40"/>
  <c r="O20" i="40"/>
  <c r="K20" i="40"/>
  <c r="G20" i="40"/>
  <c r="A20" i="40"/>
  <c r="Q19" i="40"/>
  <c r="O19" i="40"/>
  <c r="M19" i="40"/>
  <c r="K19" i="40"/>
  <c r="I19" i="40"/>
  <c r="G19" i="40"/>
  <c r="E19" i="40"/>
  <c r="A19" i="40"/>
  <c r="C19" i="40"/>
  <c r="B19" i="40"/>
  <c r="O18" i="40"/>
  <c r="K18" i="40"/>
  <c r="G18" i="40"/>
  <c r="A18" i="40"/>
  <c r="Q17" i="40"/>
  <c r="O17" i="40"/>
  <c r="M17" i="40"/>
  <c r="K17" i="40"/>
  <c r="I17" i="40"/>
  <c r="G17" i="40"/>
  <c r="E17" i="40"/>
  <c r="A17" i="40"/>
  <c r="C17" i="40"/>
  <c r="B17" i="40"/>
  <c r="O16" i="40"/>
  <c r="K16" i="40"/>
  <c r="G16" i="40"/>
  <c r="A16" i="40"/>
  <c r="Q15" i="40"/>
  <c r="O15" i="40"/>
  <c r="M15" i="40"/>
  <c r="K15" i="40"/>
  <c r="I15" i="40"/>
  <c r="G15" i="40"/>
  <c r="E15" i="40"/>
  <c r="A15" i="40"/>
  <c r="C15" i="40"/>
  <c r="B15" i="40"/>
  <c r="O14" i="40"/>
  <c r="K14" i="40"/>
  <c r="G14" i="40"/>
  <c r="A14" i="40"/>
  <c r="Q13" i="40"/>
  <c r="O13" i="40"/>
  <c r="M13" i="40"/>
  <c r="K13" i="40"/>
  <c r="I13" i="40"/>
  <c r="G13" i="40"/>
  <c r="E13" i="40"/>
  <c r="A13" i="40"/>
  <c r="C13" i="40"/>
  <c r="B13" i="40"/>
  <c r="O12" i="40"/>
  <c r="K12" i="40"/>
  <c r="G12" i="40"/>
  <c r="A12" i="40"/>
  <c r="Q11" i="40"/>
  <c r="O11" i="40"/>
  <c r="M11" i="40"/>
  <c r="K11" i="40"/>
  <c r="I11" i="40"/>
  <c r="G11" i="40"/>
  <c r="E11" i="40"/>
  <c r="A11" i="40"/>
  <c r="C11" i="40"/>
  <c r="B11" i="40"/>
  <c r="O10" i="40"/>
  <c r="K10" i="40"/>
  <c r="G10" i="40"/>
  <c r="A10" i="40"/>
  <c r="Q9" i="40"/>
  <c r="O9" i="40"/>
  <c r="M9" i="40"/>
  <c r="K9" i="40"/>
  <c r="I9" i="40"/>
  <c r="G9" i="40"/>
  <c r="E9" i="40"/>
  <c r="A9" i="40"/>
  <c r="C9" i="40"/>
  <c r="B9" i="40"/>
  <c r="O8" i="40"/>
  <c r="K8" i="40"/>
  <c r="G8" i="40"/>
  <c r="C8" i="40"/>
  <c r="Q7" i="40"/>
  <c r="O7" i="40"/>
  <c r="M7" i="40"/>
  <c r="K7" i="40"/>
  <c r="I7" i="40"/>
  <c r="G7" i="40"/>
  <c r="E7" i="40"/>
  <c r="C7" i="40"/>
  <c r="A7" i="39" a="1"/>
  <c r="A199" i="39"/>
  <c r="C199" i="39" s="1"/>
  <c r="B199" i="39"/>
  <c r="A197" i="39"/>
  <c r="A195" i="39"/>
  <c r="C195" i="39" s="1"/>
  <c r="B195" i="39"/>
  <c r="A193" i="39"/>
  <c r="A191" i="39"/>
  <c r="C191" i="39" s="1"/>
  <c r="B191" i="39"/>
  <c r="A189" i="39"/>
  <c r="A187" i="39"/>
  <c r="C187" i="39" s="1"/>
  <c r="B187" i="39"/>
  <c r="A185" i="39"/>
  <c r="A183" i="39"/>
  <c r="C183" i="39" s="1"/>
  <c r="B183" i="39"/>
  <c r="A181" i="39"/>
  <c r="A179" i="39"/>
  <c r="C179" i="39" s="1"/>
  <c r="B179" i="39"/>
  <c r="A177" i="39"/>
  <c r="A175" i="39"/>
  <c r="C175" i="39" s="1"/>
  <c r="B175" i="39"/>
  <c r="A173" i="39"/>
  <c r="A171" i="39"/>
  <c r="C171" i="39" s="1"/>
  <c r="B171" i="39"/>
  <c r="A169" i="39"/>
  <c r="A167" i="39"/>
  <c r="C167" i="39" s="1"/>
  <c r="B167" i="39"/>
  <c r="A165" i="39"/>
  <c r="A163" i="39"/>
  <c r="C163" i="39" s="1"/>
  <c r="B163" i="39"/>
  <c r="A161" i="39"/>
  <c r="A160" i="39"/>
  <c r="C160" i="39" s="1"/>
  <c r="B160" i="39"/>
  <c r="A159" i="39"/>
  <c r="C159" i="39"/>
  <c r="B159" i="39"/>
  <c r="A158" i="39"/>
  <c r="C158" i="39" s="1"/>
  <c r="A157" i="39"/>
  <c r="C157" i="39"/>
  <c r="B157" i="39"/>
  <c r="A156" i="39"/>
  <c r="C156" i="39" s="1"/>
  <c r="B156" i="39"/>
  <c r="A155" i="39"/>
  <c r="C155" i="39"/>
  <c r="B155" i="39"/>
  <c r="A154" i="39"/>
  <c r="C154" i="39" s="1"/>
  <c r="A153" i="39"/>
  <c r="C153" i="39"/>
  <c r="B153" i="39"/>
  <c r="A152" i="39"/>
  <c r="C152" i="39" s="1"/>
  <c r="B152" i="39"/>
  <c r="A151" i="39"/>
  <c r="C151" i="39"/>
  <c r="B151" i="39"/>
  <c r="A150" i="39"/>
  <c r="C150" i="39" s="1"/>
  <c r="A149" i="39"/>
  <c r="C149" i="39"/>
  <c r="B149" i="39"/>
  <c r="A148" i="39"/>
  <c r="C148" i="39" s="1"/>
  <c r="B148" i="39"/>
  <c r="A147" i="39"/>
  <c r="C147" i="39"/>
  <c r="B147" i="39"/>
  <c r="A146" i="39"/>
  <c r="C146" i="39" s="1"/>
  <c r="A145" i="39"/>
  <c r="C145" i="39"/>
  <c r="B145" i="39"/>
  <c r="A144" i="39"/>
  <c r="C144" i="39" s="1"/>
  <c r="B144" i="39"/>
  <c r="A143" i="39"/>
  <c r="C143" i="39"/>
  <c r="B143" i="39"/>
  <c r="A142" i="39"/>
  <c r="C142" i="39" s="1"/>
  <c r="A141" i="39"/>
  <c r="C141" i="39"/>
  <c r="B141" i="39"/>
  <c r="A140" i="39"/>
  <c r="C140" i="39" s="1"/>
  <c r="B140" i="39"/>
  <c r="A139" i="39"/>
  <c r="C139" i="39"/>
  <c r="B139" i="39"/>
  <c r="A138" i="39"/>
  <c r="C138" i="39" s="1"/>
  <c r="A137" i="39"/>
  <c r="C137" i="39"/>
  <c r="B137" i="39"/>
  <c r="A136" i="39"/>
  <c r="C136" i="39" s="1"/>
  <c r="B136" i="39"/>
  <c r="A135" i="39"/>
  <c r="C135" i="39"/>
  <c r="B135" i="39"/>
  <c r="A134" i="39"/>
  <c r="C134" i="39" s="1"/>
  <c r="A133" i="39"/>
  <c r="C133" i="39"/>
  <c r="B133" i="39"/>
  <c r="A132" i="39"/>
  <c r="C132" i="39" s="1"/>
  <c r="B132" i="39"/>
  <c r="A131" i="39"/>
  <c r="C131" i="39"/>
  <c r="B131" i="39"/>
  <c r="A130" i="39"/>
  <c r="C130" i="39" s="1"/>
  <c r="A129" i="39"/>
  <c r="C129" i="39"/>
  <c r="B129" i="39"/>
  <c r="A128" i="39"/>
  <c r="C128" i="39" s="1"/>
  <c r="B128" i="39"/>
  <c r="A127" i="39"/>
  <c r="C127" i="39"/>
  <c r="B127" i="39"/>
  <c r="A126" i="39"/>
  <c r="C126" i="39" s="1"/>
  <c r="A125" i="39"/>
  <c r="C125" i="39"/>
  <c r="B125" i="39"/>
  <c r="A124" i="39"/>
  <c r="C124" i="39" s="1"/>
  <c r="B124" i="39"/>
  <c r="A123" i="39"/>
  <c r="C123" i="39"/>
  <c r="B123" i="39"/>
  <c r="A122" i="39"/>
  <c r="C122" i="39" s="1"/>
  <c r="A121" i="39"/>
  <c r="C121" i="39"/>
  <c r="B121" i="39"/>
  <c r="A120" i="39"/>
  <c r="C120" i="39" s="1"/>
  <c r="B120" i="39"/>
  <c r="A119" i="39"/>
  <c r="C119" i="39"/>
  <c r="B119" i="39"/>
  <c r="A118" i="39"/>
  <c r="C118" i="39" s="1"/>
  <c r="A117" i="39"/>
  <c r="C117" i="39"/>
  <c r="B117" i="39"/>
  <c r="A116" i="39"/>
  <c r="C116" i="39" s="1"/>
  <c r="B116" i="39"/>
  <c r="A115" i="39"/>
  <c r="C115" i="39"/>
  <c r="B115" i="39"/>
  <c r="A114" i="39"/>
  <c r="C114" i="39" s="1"/>
  <c r="A113" i="39"/>
  <c r="C113" i="39"/>
  <c r="B113" i="39"/>
  <c r="A112" i="39"/>
  <c r="C112" i="39" s="1"/>
  <c r="B112" i="39"/>
  <c r="A111" i="39"/>
  <c r="C111" i="39"/>
  <c r="B111" i="39"/>
  <c r="A110" i="39"/>
  <c r="C110" i="39" s="1"/>
  <c r="A109" i="39"/>
  <c r="C109" i="39"/>
  <c r="B109" i="39"/>
  <c r="A108" i="39"/>
  <c r="C108" i="39" s="1"/>
  <c r="B108" i="39"/>
  <c r="A107" i="39"/>
  <c r="C107" i="39"/>
  <c r="B107" i="39"/>
  <c r="A106" i="39"/>
  <c r="C106" i="39" s="1"/>
  <c r="A105" i="39"/>
  <c r="C105" i="39"/>
  <c r="B105" i="39"/>
  <c r="A104" i="39"/>
  <c r="C104" i="39" s="1"/>
  <c r="B104" i="39"/>
  <c r="A103" i="39"/>
  <c r="C103" i="39"/>
  <c r="B103" i="39"/>
  <c r="A102" i="39"/>
  <c r="C102" i="39" s="1"/>
  <c r="A101" i="39"/>
  <c r="C101" i="39"/>
  <c r="B101" i="39"/>
  <c r="A100" i="39"/>
  <c r="C100" i="39" s="1"/>
  <c r="B100" i="39"/>
  <c r="A99" i="39"/>
  <c r="C99" i="39"/>
  <c r="B99" i="39"/>
  <c r="A98" i="39"/>
  <c r="C98" i="39" s="1"/>
  <c r="A97" i="39"/>
  <c r="C97" i="39"/>
  <c r="B97" i="39"/>
  <c r="A96" i="39"/>
  <c r="C96" i="39" s="1"/>
  <c r="B96" i="39"/>
  <c r="A95" i="39"/>
  <c r="C95" i="39"/>
  <c r="B95" i="39"/>
  <c r="A94" i="39"/>
  <c r="C94" i="39" s="1"/>
  <c r="A93" i="39"/>
  <c r="C93" i="39"/>
  <c r="B93" i="39"/>
  <c r="A92" i="39"/>
  <c r="C92" i="39" s="1"/>
  <c r="B92" i="39"/>
  <c r="A91" i="39"/>
  <c r="C91" i="39"/>
  <c r="B91" i="39"/>
  <c r="A90" i="39"/>
  <c r="C90" i="39" s="1"/>
  <c r="A89" i="39"/>
  <c r="C89" i="39"/>
  <c r="B89" i="39"/>
  <c r="A88" i="39"/>
  <c r="C88" i="39" s="1"/>
  <c r="B88" i="39"/>
  <c r="A87" i="39"/>
  <c r="C87" i="39"/>
  <c r="B87" i="39"/>
  <c r="A86" i="39"/>
  <c r="C86" i="39" s="1"/>
  <c r="A85" i="39"/>
  <c r="C85" i="39"/>
  <c r="B85" i="39"/>
  <c r="A84" i="39"/>
  <c r="C84" i="39" s="1"/>
  <c r="B84" i="39"/>
  <c r="A83" i="39"/>
  <c r="C83" i="39"/>
  <c r="B83" i="39"/>
  <c r="A82" i="39"/>
  <c r="C82" i="39" s="1"/>
  <c r="A81" i="39"/>
  <c r="C81" i="39"/>
  <c r="B81" i="39"/>
  <c r="A80" i="39"/>
  <c r="C80" i="39" s="1"/>
  <c r="B80" i="39"/>
  <c r="A79" i="39"/>
  <c r="C79" i="39"/>
  <c r="B79" i="39"/>
  <c r="A78" i="39"/>
  <c r="C78" i="39" s="1"/>
  <c r="A77" i="39"/>
  <c r="C77" i="39"/>
  <c r="B77" i="39"/>
  <c r="A76" i="39"/>
  <c r="C76" i="39" s="1"/>
  <c r="B76" i="39"/>
  <c r="A75" i="39"/>
  <c r="C75" i="39"/>
  <c r="B75" i="39"/>
  <c r="A74" i="39"/>
  <c r="C74" i="39" s="1"/>
  <c r="A73" i="39"/>
  <c r="C73" i="39"/>
  <c r="B73" i="39"/>
  <c r="A72" i="39"/>
  <c r="C72" i="39" s="1"/>
  <c r="B72" i="39"/>
  <c r="A71" i="39"/>
  <c r="C71" i="39"/>
  <c r="B71" i="39"/>
  <c r="A70" i="39"/>
  <c r="C70" i="39" s="1"/>
  <c r="A69" i="39"/>
  <c r="C69" i="39"/>
  <c r="B69" i="39"/>
  <c r="A68" i="39"/>
  <c r="C68" i="39" s="1"/>
  <c r="B68" i="39"/>
  <c r="A67" i="39"/>
  <c r="C67" i="39"/>
  <c r="B67" i="39"/>
  <c r="A66" i="39"/>
  <c r="C66" i="39" s="1"/>
  <c r="A65" i="39"/>
  <c r="C65" i="39"/>
  <c r="B65" i="39"/>
  <c r="A64" i="39"/>
  <c r="C64" i="39" s="1"/>
  <c r="B64" i="39"/>
  <c r="A63" i="39"/>
  <c r="C63" i="39"/>
  <c r="B63" i="39"/>
  <c r="A62" i="39"/>
  <c r="C62" i="39" s="1"/>
  <c r="A61" i="39"/>
  <c r="C61" i="39"/>
  <c r="B61" i="39"/>
  <c r="A60" i="39"/>
  <c r="C60" i="39" s="1"/>
  <c r="B60" i="39"/>
  <c r="A59" i="39"/>
  <c r="C59" i="39"/>
  <c r="B59" i="39"/>
  <c r="A58" i="39"/>
  <c r="C58" i="39" s="1"/>
  <c r="A57" i="39"/>
  <c r="C57" i="39"/>
  <c r="B57" i="39"/>
  <c r="A56" i="39"/>
  <c r="C56" i="39" s="1"/>
  <c r="B56" i="39"/>
  <c r="A55" i="39"/>
  <c r="C55" i="39"/>
  <c r="B55" i="39"/>
  <c r="X54" i="39"/>
  <c r="A54" i="39"/>
  <c r="C54" i="39"/>
  <c r="B54" i="39"/>
  <c r="X53" i="39"/>
  <c r="A53" i="39"/>
  <c r="C53" i="39"/>
  <c r="B53" i="39"/>
  <c r="X52" i="39"/>
  <c r="A52" i="39"/>
  <c r="C52" i="39"/>
  <c r="B52" i="39"/>
  <c r="X51" i="39"/>
  <c r="A51" i="39"/>
  <c r="C51" i="39"/>
  <c r="B51" i="39"/>
  <c r="U50" i="39"/>
  <c r="V50" i="39"/>
  <c r="W50" i="39"/>
  <c r="I50" i="39" s="1"/>
  <c r="X50" i="39"/>
  <c r="Y50" i="39"/>
  <c r="M50" i="39" s="1"/>
  <c r="Z50" i="39"/>
  <c r="AA50" i="39"/>
  <c r="Q50" i="39" s="1"/>
  <c r="U7" i="39"/>
  <c r="V7" i="39"/>
  <c r="W7" i="39"/>
  <c r="X7" i="39"/>
  <c r="Y7" i="39"/>
  <c r="Z7" i="39"/>
  <c r="AA7" i="39"/>
  <c r="U8" i="39"/>
  <c r="V8" i="39"/>
  <c r="W8" i="39"/>
  <c r="I8" i="39" s="1"/>
  <c r="X8" i="39"/>
  <c r="Y8" i="39"/>
  <c r="M8" i="39" s="1"/>
  <c r="Z8" i="39"/>
  <c r="AA8" i="39"/>
  <c r="Q8" i="39" s="1"/>
  <c r="U9" i="39"/>
  <c r="V9" i="39"/>
  <c r="W9" i="39"/>
  <c r="X9" i="39"/>
  <c r="Y9" i="39"/>
  <c r="Z9" i="39"/>
  <c r="AA9" i="39"/>
  <c r="U10" i="39"/>
  <c r="V10" i="39"/>
  <c r="W10" i="39"/>
  <c r="I10" i="39" s="1"/>
  <c r="X10" i="39"/>
  <c r="Y10" i="39"/>
  <c r="M10" i="39" s="1"/>
  <c r="Z10" i="39"/>
  <c r="AA10" i="39"/>
  <c r="Q10" i="39" s="1"/>
  <c r="U11" i="39"/>
  <c r="V11" i="39"/>
  <c r="W11" i="39"/>
  <c r="X11" i="39"/>
  <c r="Y11" i="39"/>
  <c r="Z11" i="39"/>
  <c r="AA11" i="39"/>
  <c r="U12" i="39"/>
  <c r="V12" i="39"/>
  <c r="W12" i="39"/>
  <c r="I12" i="39" s="1"/>
  <c r="X12" i="39"/>
  <c r="Y12" i="39"/>
  <c r="M12" i="39" s="1"/>
  <c r="Z12" i="39"/>
  <c r="AA12" i="39"/>
  <c r="Q12" i="39" s="1"/>
  <c r="U13" i="39"/>
  <c r="V13" i="39"/>
  <c r="W13" i="39"/>
  <c r="X13" i="39"/>
  <c r="Y13" i="39"/>
  <c r="Z13" i="39"/>
  <c r="AA13" i="39"/>
  <c r="U14" i="39"/>
  <c r="V14" i="39"/>
  <c r="W14" i="39"/>
  <c r="I14" i="39" s="1"/>
  <c r="X14" i="39"/>
  <c r="Y14" i="39"/>
  <c r="M14" i="39" s="1"/>
  <c r="Z14" i="39"/>
  <c r="AA14" i="39"/>
  <c r="Q14" i="39" s="1"/>
  <c r="U15" i="39"/>
  <c r="V15" i="39"/>
  <c r="W15" i="39"/>
  <c r="X15" i="39"/>
  <c r="Y15" i="39"/>
  <c r="Z15" i="39"/>
  <c r="AA15" i="39"/>
  <c r="U16" i="39"/>
  <c r="V16" i="39"/>
  <c r="W16" i="39"/>
  <c r="I16" i="39" s="1"/>
  <c r="X16" i="39"/>
  <c r="Y16" i="39"/>
  <c r="M16" i="39" s="1"/>
  <c r="Z16" i="39"/>
  <c r="AA16" i="39"/>
  <c r="Q16" i="39" s="1"/>
  <c r="U17" i="39"/>
  <c r="V17" i="39"/>
  <c r="W17" i="39"/>
  <c r="X17" i="39"/>
  <c r="Y17" i="39"/>
  <c r="Z17" i="39"/>
  <c r="AA17" i="39"/>
  <c r="U18" i="39"/>
  <c r="V18" i="39"/>
  <c r="W18" i="39"/>
  <c r="I18" i="39" s="1"/>
  <c r="X18" i="39"/>
  <c r="Y18" i="39"/>
  <c r="M18" i="39" s="1"/>
  <c r="Z18" i="39"/>
  <c r="AA18" i="39"/>
  <c r="Q18" i="39" s="1"/>
  <c r="U19" i="39"/>
  <c r="V19" i="39"/>
  <c r="W19" i="39"/>
  <c r="X19" i="39"/>
  <c r="Y19" i="39"/>
  <c r="Z19" i="39"/>
  <c r="AA19" i="39"/>
  <c r="U20" i="39"/>
  <c r="V20" i="39"/>
  <c r="W20" i="39"/>
  <c r="I20" i="39" s="1"/>
  <c r="X20" i="39"/>
  <c r="Y20" i="39"/>
  <c r="M20" i="39" s="1"/>
  <c r="Z20" i="39"/>
  <c r="AA20" i="39"/>
  <c r="Q20" i="39" s="1"/>
  <c r="U21" i="39"/>
  <c r="V21" i="39"/>
  <c r="W21" i="39"/>
  <c r="X21" i="39"/>
  <c r="Y21" i="39"/>
  <c r="Z21" i="39"/>
  <c r="AA21" i="39"/>
  <c r="U22" i="39"/>
  <c r="V22" i="39"/>
  <c r="W22" i="39"/>
  <c r="I22" i="39" s="1"/>
  <c r="X22" i="39"/>
  <c r="Y22" i="39"/>
  <c r="M22" i="39" s="1"/>
  <c r="Z22" i="39"/>
  <c r="AA22" i="39"/>
  <c r="Q22" i="39" s="1"/>
  <c r="U23" i="39"/>
  <c r="V23" i="39"/>
  <c r="W23" i="39"/>
  <c r="X23" i="39"/>
  <c r="Y23" i="39"/>
  <c r="Z23" i="39"/>
  <c r="AA23" i="39"/>
  <c r="U24" i="39"/>
  <c r="V24" i="39"/>
  <c r="W24" i="39"/>
  <c r="I24" i="39" s="1"/>
  <c r="X24" i="39"/>
  <c r="Y24" i="39"/>
  <c r="Z24" i="39"/>
  <c r="AA24" i="39"/>
  <c r="Q24" i="39" s="1"/>
  <c r="U25" i="39"/>
  <c r="V25" i="39"/>
  <c r="W25" i="39"/>
  <c r="X25" i="39"/>
  <c r="Y25" i="39"/>
  <c r="Z25" i="39"/>
  <c r="AA25" i="39"/>
  <c r="U26" i="39"/>
  <c r="V26" i="39"/>
  <c r="W26" i="39"/>
  <c r="I26" i="39" s="1"/>
  <c r="X26" i="39"/>
  <c r="Y26" i="39"/>
  <c r="M26" i="39" s="1"/>
  <c r="Z26" i="39"/>
  <c r="AA26" i="39"/>
  <c r="Q26" i="39" s="1"/>
  <c r="U27" i="39"/>
  <c r="V27" i="39"/>
  <c r="W27" i="39"/>
  <c r="X27" i="39"/>
  <c r="Y27" i="39"/>
  <c r="Z27" i="39"/>
  <c r="AA27" i="39"/>
  <c r="U28" i="39"/>
  <c r="V28" i="39"/>
  <c r="W28" i="39"/>
  <c r="I28" i="39" s="1"/>
  <c r="X28" i="39"/>
  <c r="Y28" i="39"/>
  <c r="M28" i="39" s="1"/>
  <c r="Z28" i="39"/>
  <c r="AA28" i="39"/>
  <c r="Q28" i="39" s="1"/>
  <c r="U29" i="39"/>
  <c r="V29" i="39"/>
  <c r="W29" i="39"/>
  <c r="X29" i="39"/>
  <c r="Y29" i="39"/>
  <c r="Z29" i="39"/>
  <c r="AA29" i="39"/>
  <c r="U30" i="39"/>
  <c r="V30" i="39"/>
  <c r="W30" i="39"/>
  <c r="I30" i="39" s="1"/>
  <c r="X30" i="39"/>
  <c r="Y30" i="39"/>
  <c r="M30" i="39" s="1"/>
  <c r="Z30" i="39"/>
  <c r="AA30" i="39"/>
  <c r="Q30" i="39" s="1"/>
  <c r="U31" i="39"/>
  <c r="V31" i="39"/>
  <c r="W31" i="39"/>
  <c r="X31" i="39"/>
  <c r="Y31" i="39"/>
  <c r="Z31" i="39"/>
  <c r="AA31" i="39"/>
  <c r="U32" i="39"/>
  <c r="V32" i="39"/>
  <c r="W32" i="39"/>
  <c r="I32" i="39" s="1"/>
  <c r="X32" i="39"/>
  <c r="Y32" i="39"/>
  <c r="M32" i="39" s="1"/>
  <c r="Z32" i="39"/>
  <c r="AA32" i="39"/>
  <c r="Q32" i="39" s="1"/>
  <c r="U33" i="39"/>
  <c r="V33" i="39"/>
  <c r="W33" i="39"/>
  <c r="X33" i="39"/>
  <c r="Y33" i="39"/>
  <c r="Z33" i="39"/>
  <c r="AA33" i="39"/>
  <c r="U34" i="39"/>
  <c r="V34" i="39"/>
  <c r="W34" i="39"/>
  <c r="I34" i="39" s="1"/>
  <c r="X34" i="39"/>
  <c r="Y34" i="39"/>
  <c r="M34" i="39" s="1"/>
  <c r="Z34" i="39"/>
  <c r="AA34" i="39"/>
  <c r="Q34" i="39" s="1"/>
  <c r="U35" i="39"/>
  <c r="V35" i="39"/>
  <c r="W35" i="39"/>
  <c r="X35" i="39"/>
  <c r="Y35" i="39"/>
  <c r="Z35" i="39"/>
  <c r="AA35" i="39"/>
  <c r="U36" i="39"/>
  <c r="V36" i="39"/>
  <c r="W36" i="39"/>
  <c r="I36" i="39" s="1"/>
  <c r="X36" i="39"/>
  <c r="Y36" i="39"/>
  <c r="M36" i="39" s="1"/>
  <c r="Z36" i="39"/>
  <c r="AA36" i="39"/>
  <c r="Q36" i="39" s="1"/>
  <c r="U37" i="39"/>
  <c r="V37" i="39"/>
  <c r="W37" i="39"/>
  <c r="X37" i="39"/>
  <c r="Y37" i="39"/>
  <c r="Z37" i="39"/>
  <c r="AA37" i="39"/>
  <c r="U38" i="39"/>
  <c r="V38" i="39"/>
  <c r="W38" i="39"/>
  <c r="I38" i="39" s="1"/>
  <c r="X38" i="39"/>
  <c r="Y38" i="39"/>
  <c r="M38" i="39" s="1"/>
  <c r="Z38" i="39"/>
  <c r="AA38" i="39"/>
  <c r="Q38" i="39" s="1"/>
  <c r="U39" i="39"/>
  <c r="V39" i="39"/>
  <c r="W39" i="39"/>
  <c r="X39" i="39"/>
  <c r="Y39" i="39"/>
  <c r="Z39" i="39"/>
  <c r="AA39" i="39"/>
  <c r="U40" i="39"/>
  <c r="V40" i="39"/>
  <c r="W40" i="39"/>
  <c r="I40" i="39" s="1"/>
  <c r="X40" i="39"/>
  <c r="Y40" i="39"/>
  <c r="M40" i="39" s="1"/>
  <c r="Z40" i="39"/>
  <c r="AA40" i="39"/>
  <c r="Q40" i="39" s="1"/>
  <c r="U41" i="39"/>
  <c r="V41" i="39"/>
  <c r="W41" i="39"/>
  <c r="X41" i="39"/>
  <c r="Y41" i="39"/>
  <c r="Z41" i="39"/>
  <c r="AA41" i="39"/>
  <c r="U42" i="39"/>
  <c r="V42" i="39"/>
  <c r="W42" i="39"/>
  <c r="I42" i="39" s="1"/>
  <c r="X42" i="39"/>
  <c r="Y42" i="39"/>
  <c r="M42" i="39" s="1"/>
  <c r="Z42" i="39"/>
  <c r="AA42" i="39"/>
  <c r="Q42" i="39" s="1"/>
  <c r="U43" i="39"/>
  <c r="V43" i="39"/>
  <c r="W43" i="39"/>
  <c r="X43" i="39"/>
  <c r="Y43" i="39"/>
  <c r="Z43" i="39"/>
  <c r="AA43" i="39"/>
  <c r="U44" i="39"/>
  <c r="V44" i="39"/>
  <c r="W44" i="39"/>
  <c r="I44" i="39" s="1"/>
  <c r="X44" i="39"/>
  <c r="Y44" i="39"/>
  <c r="M44" i="39" s="1"/>
  <c r="Z44" i="39"/>
  <c r="AA44" i="39"/>
  <c r="Q44" i="39" s="1"/>
  <c r="U45" i="39"/>
  <c r="V45" i="39"/>
  <c r="W45" i="39"/>
  <c r="X45" i="39"/>
  <c r="Y45" i="39"/>
  <c r="Z45" i="39"/>
  <c r="AA45" i="39"/>
  <c r="U46" i="39"/>
  <c r="V46" i="39"/>
  <c r="W46" i="39"/>
  <c r="I46" i="39" s="1"/>
  <c r="X46" i="39"/>
  <c r="Y46" i="39"/>
  <c r="M46" i="39" s="1"/>
  <c r="Z46" i="39"/>
  <c r="AA46" i="39"/>
  <c r="Q46" i="39" s="1"/>
  <c r="U47" i="39"/>
  <c r="V47" i="39"/>
  <c r="W47" i="39"/>
  <c r="X47" i="39"/>
  <c r="Y47" i="39"/>
  <c r="Z47" i="39"/>
  <c r="AA47" i="39"/>
  <c r="U48" i="39"/>
  <c r="V48" i="39"/>
  <c r="W48" i="39"/>
  <c r="I48" i="39" s="1"/>
  <c r="X48" i="39"/>
  <c r="Y48" i="39"/>
  <c r="M48" i="39" s="1"/>
  <c r="Z48" i="39"/>
  <c r="AA48" i="39"/>
  <c r="Q48" i="39" s="1"/>
  <c r="U49" i="39"/>
  <c r="V49" i="39"/>
  <c r="W49" i="39"/>
  <c r="X49" i="39"/>
  <c r="Y49" i="39"/>
  <c r="Z49" i="39"/>
  <c r="AA49" i="39"/>
  <c r="O50" i="39"/>
  <c r="K50" i="39"/>
  <c r="G50" i="39"/>
  <c r="A50" i="39"/>
  <c r="C50" i="39" s="1"/>
  <c r="Q49" i="39"/>
  <c r="O49" i="39"/>
  <c r="M49" i="39"/>
  <c r="K49" i="39"/>
  <c r="I49" i="39"/>
  <c r="G49" i="39"/>
  <c r="E49" i="39"/>
  <c r="A49" i="39"/>
  <c r="C49" i="39"/>
  <c r="B49" i="39"/>
  <c r="O48" i="39"/>
  <c r="K48" i="39"/>
  <c r="G48" i="39"/>
  <c r="A48" i="39"/>
  <c r="C48" i="39" s="1"/>
  <c r="Q47" i="39"/>
  <c r="O47" i="39"/>
  <c r="M47" i="39"/>
  <c r="K47" i="39"/>
  <c r="I47" i="39"/>
  <c r="G47" i="39"/>
  <c r="E47" i="39"/>
  <c r="A47" i="39"/>
  <c r="C47" i="39"/>
  <c r="B47" i="39"/>
  <c r="O46" i="39"/>
  <c r="K46" i="39"/>
  <c r="G46" i="39"/>
  <c r="A46" i="39"/>
  <c r="C46" i="39" s="1"/>
  <c r="Q45" i="39"/>
  <c r="O45" i="39"/>
  <c r="M45" i="39"/>
  <c r="K45" i="39"/>
  <c r="I45" i="39"/>
  <c r="G45" i="39"/>
  <c r="E45" i="39"/>
  <c r="A45" i="39"/>
  <c r="C45" i="39"/>
  <c r="B45" i="39"/>
  <c r="O44" i="39"/>
  <c r="K44" i="39"/>
  <c r="G44" i="39"/>
  <c r="A44" i="39"/>
  <c r="C44" i="39" s="1"/>
  <c r="Q43" i="39"/>
  <c r="O43" i="39"/>
  <c r="M43" i="39"/>
  <c r="K43" i="39"/>
  <c r="I43" i="39"/>
  <c r="G43" i="39"/>
  <c r="E43" i="39"/>
  <c r="A43" i="39"/>
  <c r="C43" i="39"/>
  <c r="B43" i="39"/>
  <c r="O42" i="39"/>
  <c r="K42" i="39"/>
  <c r="G42" i="39"/>
  <c r="A42" i="39"/>
  <c r="C42" i="39" s="1"/>
  <c r="Q41" i="39"/>
  <c r="O41" i="39"/>
  <c r="M41" i="39"/>
  <c r="K41" i="39"/>
  <c r="I41" i="39"/>
  <c r="G41" i="39"/>
  <c r="E41" i="39"/>
  <c r="A41" i="39"/>
  <c r="C41" i="39"/>
  <c r="B41" i="39"/>
  <c r="O40" i="39"/>
  <c r="K40" i="39"/>
  <c r="G40" i="39"/>
  <c r="A40" i="39"/>
  <c r="C40" i="39" s="1"/>
  <c r="Q39" i="39"/>
  <c r="O39" i="39"/>
  <c r="M39" i="39"/>
  <c r="K39" i="39"/>
  <c r="I39" i="39"/>
  <c r="G39" i="39"/>
  <c r="E39" i="39"/>
  <c r="A39" i="39"/>
  <c r="C39" i="39"/>
  <c r="B39" i="39"/>
  <c r="O38" i="39"/>
  <c r="K38" i="39"/>
  <c r="G38" i="39"/>
  <c r="A38" i="39"/>
  <c r="C38" i="39" s="1"/>
  <c r="Q37" i="39"/>
  <c r="O37" i="39"/>
  <c r="M37" i="39"/>
  <c r="K37" i="39"/>
  <c r="I37" i="39"/>
  <c r="G37" i="39"/>
  <c r="E37" i="39"/>
  <c r="A37" i="39"/>
  <c r="C37" i="39"/>
  <c r="B37" i="39"/>
  <c r="O36" i="39"/>
  <c r="K36" i="39"/>
  <c r="G36" i="39"/>
  <c r="A36" i="39"/>
  <c r="C36" i="39" s="1"/>
  <c r="Q35" i="39"/>
  <c r="O35" i="39"/>
  <c r="M35" i="39"/>
  <c r="K35" i="39"/>
  <c r="I35" i="39"/>
  <c r="G35" i="39"/>
  <c r="E35" i="39"/>
  <c r="A35" i="39"/>
  <c r="C35" i="39"/>
  <c r="B35" i="39"/>
  <c r="O34" i="39"/>
  <c r="K34" i="39"/>
  <c r="G34" i="39"/>
  <c r="A34" i="39"/>
  <c r="C34" i="39" s="1"/>
  <c r="Q33" i="39"/>
  <c r="O33" i="39"/>
  <c r="M33" i="39"/>
  <c r="K33" i="39"/>
  <c r="I33" i="39"/>
  <c r="G33" i="39"/>
  <c r="E33" i="39"/>
  <c r="A33" i="39"/>
  <c r="C33" i="39"/>
  <c r="B33" i="39"/>
  <c r="O32" i="39"/>
  <c r="K32" i="39"/>
  <c r="G32" i="39"/>
  <c r="A32" i="39"/>
  <c r="C32" i="39" s="1"/>
  <c r="Q31" i="39"/>
  <c r="O31" i="39"/>
  <c r="M31" i="39"/>
  <c r="K31" i="39"/>
  <c r="I31" i="39"/>
  <c r="G31" i="39"/>
  <c r="E31" i="39"/>
  <c r="A31" i="39"/>
  <c r="C31" i="39"/>
  <c r="B31" i="39"/>
  <c r="O30" i="39"/>
  <c r="K30" i="39"/>
  <c r="G30" i="39"/>
  <c r="A30" i="39"/>
  <c r="C30" i="39" s="1"/>
  <c r="Q29" i="39"/>
  <c r="O29" i="39"/>
  <c r="M29" i="39"/>
  <c r="K29" i="39"/>
  <c r="I29" i="39"/>
  <c r="G29" i="39"/>
  <c r="E29" i="39"/>
  <c r="A29" i="39"/>
  <c r="C29" i="39"/>
  <c r="B29" i="39"/>
  <c r="O28" i="39"/>
  <c r="K28" i="39"/>
  <c r="G28" i="39"/>
  <c r="A28" i="39"/>
  <c r="C28" i="39" s="1"/>
  <c r="Q27" i="39"/>
  <c r="O27" i="39"/>
  <c r="M27" i="39"/>
  <c r="K27" i="39"/>
  <c r="I27" i="39"/>
  <c r="G27" i="39"/>
  <c r="E27" i="39"/>
  <c r="A27" i="39"/>
  <c r="C27" i="39"/>
  <c r="B27" i="39"/>
  <c r="O26" i="39"/>
  <c r="K26" i="39"/>
  <c r="G26" i="39"/>
  <c r="A26" i="39"/>
  <c r="C26" i="39" s="1"/>
  <c r="Q25" i="39"/>
  <c r="O25" i="39"/>
  <c r="M25" i="39"/>
  <c r="K25" i="39"/>
  <c r="I25" i="39"/>
  <c r="G25" i="39"/>
  <c r="E25" i="39"/>
  <c r="A25" i="39"/>
  <c r="C25" i="39"/>
  <c r="B25" i="39"/>
  <c r="G24" i="39"/>
  <c r="A24" i="39"/>
  <c r="B24" i="39"/>
  <c r="Q23" i="39"/>
  <c r="O23" i="39"/>
  <c r="M23" i="39"/>
  <c r="K23" i="39"/>
  <c r="I23" i="39"/>
  <c r="G23" i="39"/>
  <c r="E23" i="39"/>
  <c r="A23" i="39"/>
  <c r="C23" i="39"/>
  <c r="B23" i="39"/>
  <c r="O22" i="39"/>
  <c r="K22" i="39"/>
  <c r="G22" i="39"/>
  <c r="A22" i="39"/>
  <c r="C22" i="39" s="1"/>
  <c r="Q21" i="39"/>
  <c r="O21" i="39"/>
  <c r="M21" i="39"/>
  <c r="K21" i="39"/>
  <c r="I21" i="39"/>
  <c r="G21" i="39"/>
  <c r="E21" i="39"/>
  <c r="A21" i="39"/>
  <c r="C21" i="39"/>
  <c r="B21" i="39"/>
  <c r="O20" i="39"/>
  <c r="K20" i="39"/>
  <c r="G20" i="39"/>
  <c r="A20" i="39"/>
  <c r="C20" i="39" s="1"/>
  <c r="Q19" i="39"/>
  <c r="O19" i="39"/>
  <c r="M19" i="39"/>
  <c r="K19" i="39"/>
  <c r="I19" i="39"/>
  <c r="G19" i="39"/>
  <c r="E19" i="39"/>
  <c r="A19" i="39"/>
  <c r="C19" i="39"/>
  <c r="B19" i="39"/>
  <c r="O18" i="39"/>
  <c r="K18" i="39"/>
  <c r="G18" i="39"/>
  <c r="A18" i="39"/>
  <c r="C18" i="39" s="1"/>
  <c r="Q17" i="39"/>
  <c r="O17" i="39"/>
  <c r="M17" i="39"/>
  <c r="K17" i="39"/>
  <c r="I17" i="39"/>
  <c r="G17" i="39"/>
  <c r="E17" i="39"/>
  <c r="A17" i="39"/>
  <c r="C17" i="39"/>
  <c r="B17" i="39"/>
  <c r="O16" i="39"/>
  <c r="K16" i="39"/>
  <c r="G16" i="39"/>
  <c r="A16" i="39"/>
  <c r="C16" i="39" s="1"/>
  <c r="Q15" i="39"/>
  <c r="O15" i="39"/>
  <c r="M15" i="39"/>
  <c r="K15" i="39"/>
  <c r="I15" i="39"/>
  <c r="G15" i="39"/>
  <c r="E15" i="39"/>
  <c r="A15" i="39"/>
  <c r="C15" i="39"/>
  <c r="B15" i="39"/>
  <c r="O14" i="39"/>
  <c r="K14" i="39"/>
  <c r="G14" i="39"/>
  <c r="A14" i="39"/>
  <c r="C14" i="39" s="1"/>
  <c r="Q13" i="39"/>
  <c r="O13" i="39"/>
  <c r="M13" i="39"/>
  <c r="K13" i="39"/>
  <c r="I13" i="39"/>
  <c r="G13" i="39"/>
  <c r="E13" i="39"/>
  <c r="A13" i="39"/>
  <c r="C13" i="39"/>
  <c r="B13" i="39"/>
  <c r="O12" i="39"/>
  <c r="K12" i="39"/>
  <c r="G12" i="39"/>
  <c r="A12" i="39"/>
  <c r="C12" i="39" s="1"/>
  <c r="Q11" i="39"/>
  <c r="O11" i="39"/>
  <c r="M11" i="39"/>
  <c r="K11" i="39"/>
  <c r="I11" i="39"/>
  <c r="G11" i="39"/>
  <c r="E11" i="39"/>
  <c r="A11" i="39"/>
  <c r="C11" i="39"/>
  <c r="B11" i="39"/>
  <c r="O10" i="39"/>
  <c r="K10" i="39"/>
  <c r="G10" i="39"/>
  <c r="A10" i="39"/>
  <c r="C10" i="39" s="1"/>
  <c r="Q9" i="39"/>
  <c r="O9" i="39"/>
  <c r="M9" i="39"/>
  <c r="K9" i="39"/>
  <c r="I9" i="39"/>
  <c r="G9" i="39"/>
  <c r="E9" i="39"/>
  <c r="A9" i="39"/>
  <c r="C9" i="39"/>
  <c r="B9" i="39"/>
  <c r="O8" i="39"/>
  <c r="K8" i="39"/>
  <c r="G8" i="39"/>
  <c r="Q7" i="39"/>
  <c r="O7" i="39"/>
  <c r="M7" i="39"/>
  <c r="K7" i="39"/>
  <c r="I7" i="39"/>
  <c r="G7" i="39"/>
  <c r="E7" i="39"/>
  <c r="A7" i="38" a="1"/>
  <c r="A199" i="38"/>
  <c r="C199" i="38" s="1"/>
  <c r="A195" i="38"/>
  <c r="C195" i="38" s="1"/>
  <c r="A191" i="38"/>
  <c r="C191" i="38" s="1"/>
  <c r="A187" i="38"/>
  <c r="C187" i="38" s="1"/>
  <c r="A183" i="38"/>
  <c r="C183" i="38" s="1"/>
  <c r="A179" i="38"/>
  <c r="C179" i="38" s="1"/>
  <c r="A175" i="38"/>
  <c r="C175" i="38" s="1"/>
  <c r="A171" i="38"/>
  <c r="C171" i="38" s="1"/>
  <c r="A167" i="38"/>
  <c r="C167" i="38" s="1"/>
  <c r="A163" i="38"/>
  <c r="C163" i="38" s="1"/>
  <c r="A159" i="38"/>
  <c r="C159" i="38" s="1"/>
  <c r="A155" i="38"/>
  <c r="C155" i="38" s="1"/>
  <c r="A151" i="38"/>
  <c r="C151" i="38" s="1"/>
  <c r="A147" i="38"/>
  <c r="C147" i="38" s="1"/>
  <c r="A143" i="38"/>
  <c r="C143" i="38" s="1"/>
  <c r="A139" i="38"/>
  <c r="C139" i="38" s="1"/>
  <c r="A135" i="38"/>
  <c r="C135" i="38" s="1"/>
  <c r="A131" i="38"/>
  <c r="C131" i="38" s="1"/>
  <c r="A127" i="38"/>
  <c r="C127" i="38" s="1"/>
  <c r="A123" i="38"/>
  <c r="C123" i="38" s="1"/>
  <c r="A119" i="38"/>
  <c r="C119" i="38" s="1"/>
  <c r="A115" i="38"/>
  <c r="C115" i="38" s="1"/>
  <c r="A111" i="38"/>
  <c r="C111" i="38" s="1"/>
  <c r="A107" i="38"/>
  <c r="C107" i="38" s="1"/>
  <c r="A103" i="38"/>
  <c r="C103" i="38" s="1"/>
  <c r="A99" i="38"/>
  <c r="C99" i="38" s="1"/>
  <c r="A95" i="38"/>
  <c r="C95" i="38" s="1"/>
  <c r="A91" i="38"/>
  <c r="C91" i="38" s="1"/>
  <c r="A87" i="38"/>
  <c r="C87" i="38" s="1"/>
  <c r="A83" i="38"/>
  <c r="C83" i="38" s="1"/>
  <c r="A79" i="38"/>
  <c r="C79" i="38" s="1"/>
  <c r="A75" i="38"/>
  <c r="C75" i="38" s="1"/>
  <c r="A71" i="38"/>
  <c r="C71" i="38" s="1"/>
  <c r="A67" i="38"/>
  <c r="C67" i="38" s="1"/>
  <c r="A63" i="38"/>
  <c r="C63" i="38" s="1"/>
  <c r="A59" i="38"/>
  <c r="C59" i="38" s="1"/>
  <c r="A55" i="38"/>
  <c r="C55" i="38" s="1"/>
  <c r="X54" i="38"/>
  <c r="X53" i="38"/>
  <c r="A53" i="38"/>
  <c r="C53" i="38" s="1"/>
  <c r="X52" i="38"/>
  <c r="X51" i="38"/>
  <c r="A51" i="38"/>
  <c r="C51" i="38" s="1"/>
  <c r="U50" i="38"/>
  <c r="V50" i="38"/>
  <c r="G50" i="38" s="1"/>
  <c r="W50" i="38"/>
  <c r="X50" i="38"/>
  <c r="K50" i="38" s="1"/>
  <c r="Y50" i="38"/>
  <c r="Z50" i="38"/>
  <c r="O50" i="38" s="1"/>
  <c r="AA50" i="38"/>
  <c r="AB50" i="38"/>
  <c r="U7" i="38"/>
  <c r="V7" i="38"/>
  <c r="W7" i="38"/>
  <c r="X7" i="38"/>
  <c r="Y7" i="38"/>
  <c r="Z7" i="38"/>
  <c r="AA7" i="38"/>
  <c r="AB7" i="38"/>
  <c r="U8" i="38"/>
  <c r="V8" i="38"/>
  <c r="W8" i="38"/>
  <c r="X8" i="38"/>
  <c r="Y8" i="38"/>
  <c r="Z8" i="38"/>
  <c r="AA8" i="38"/>
  <c r="AB8" i="38"/>
  <c r="U9" i="38"/>
  <c r="V9" i="38"/>
  <c r="W9" i="38"/>
  <c r="X9" i="38"/>
  <c r="Y9" i="38"/>
  <c r="Z9" i="38"/>
  <c r="AA9" i="38"/>
  <c r="AB9" i="38"/>
  <c r="U10" i="38"/>
  <c r="V10" i="38"/>
  <c r="W10" i="38"/>
  <c r="X10" i="38"/>
  <c r="K10" i="38" s="1"/>
  <c r="Y10" i="38"/>
  <c r="Z10" i="38"/>
  <c r="O10" i="38" s="1"/>
  <c r="AA10" i="38"/>
  <c r="AB10" i="38"/>
  <c r="U11" i="38"/>
  <c r="V11" i="38"/>
  <c r="W11" i="38"/>
  <c r="X11" i="38"/>
  <c r="Y11" i="38"/>
  <c r="Z11" i="38"/>
  <c r="AA11" i="38"/>
  <c r="AB11" i="38"/>
  <c r="U12" i="38"/>
  <c r="V12" i="38"/>
  <c r="G12" i="38" s="1"/>
  <c r="W12" i="38"/>
  <c r="X12" i="38"/>
  <c r="K12" i="38" s="1"/>
  <c r="Y12" i="38"/>
  <c r="Z12" i="38"/>
  <c r="O12" i="38" s="1"/>
  <c r="AA12" i="38"/>
  <c r="AB12" i="38"/>
  <c r="U13" i="38"/>
  <c r="V13" i="38"/>
  <c r="W13" i="38"/>
  <c r="X13" i="38"/>
  <c r="Y13" i="38"/>
  <c r="Z13" i="38"/>
  <c r="AA13" i="38"/>
  <c r="AB13" i="38"/>
  <c r="U14" i="38"/>
  <c r="V14" i="38"/>
  <c r="G14" i="38" s="1"/>
  <c r="W14" i="38"/>
  <c r="X14" i="38"/>
  <c r="K14" i="38" s="1"/>
  <c r="Y14" i="38"/>
  <c r="Z14" i="38"/>
  <c r="O14" i="38" s="1"/>
  <c r="AA14" i="38"/>
  <c r="AB14" i="38"/>
  <c r="U15" i="38"/>
  <c r="V15" i="38"/>
  <c r="W15" i="38"/>
  <c r="X15" i="38"/>
  <c r="Y15" i="38"/>
  <c r="Z15" i="38"/>
  <c r="AA15" i="38"/>
  <c r="AB15" i="38"/>
  <c r="U16" i="38"/>
  <c r="V16" i="38"/>
  <c r="G16" i="38" s="1"/>
  <c r="W16" i="38"/>
  <c r="X16" i="38"/>
  <c r="K16" i="38" s="1"/>
  <c r="Y16" i="38"/>
  <c r="Z16" i="38"/>
  <c r="O16" i="38" s="1"/>
  <c r="AA16" i="38"/>
  <c r="AB16" i="38"/>
  <c r="U17" i="38"/>
  <c r="V17" i="38"/>
  <c r="W17" i="38"/>
  <c r="X17" i="38"/>
  <c r="Y17" i="38"/>
  <c r="Z17" i="38"/>
  <c r="AA17" i="38"/>
  <c r="AB17" i="38"/>
  <c r="U18" i="38"/>
  <c r="V18" i="38"/>
  <c r="G18" i="38" s="1"/>
  <c r="W18" i="38"/>
  <c r="X18" i="38"/>
  <c r="K18" i="38" s="1"/>
  <c r="Y18" i="38"/>
  <c r="Z18" i="38"/>
  <c r="O18" i="38" s="1"/>
  <c r="AA18" i="38"/>
  <c r="AB18" i="38"/>
  <c r="U19" i="38"/>
  <c r="V19" i="38"/>
  <c r="W19" i="38"/>
  <c r="X19" i="38"/>
  <c r="Y19" i="38"/>
  <c r="Z19" i="38"/>
  <c r="AA19" i="38"/>
  <c r="AB19" i="38"/>
  <c r="U20" i="38"/>
  <c r="V20" i="38"/>
  <c r="G20" i="38" s="1"/>
  <c r="W20" i="38"/>
  <c r="X20" i="38"/>
  <c r="K20" i="38" s="1"/>
  <c r="Y20" i="38"/>
  <c r="Z20" i="38"/>
  <c r="O20" i="38" s="1"/>
  <c r="AA20" i="38"/>
  <c r="AB20" i="38"/>
  <c r="U21" i="38"/>
  <c r="V21" i="38"/>
  <c r="W21" i="38"/>
  <c r="X21" i="38"/>
  <c r="Y21" i="38"/>
  <c r="Z21" i="38"/>
  <c r="AA21" i="38"/>
  <c r="AB21" i="38"/>
  <c r="U22" i="38"/>
  <c r="V22" i="38"/>
  <c r="G22" i="38" s="1"/>
  <c r="W22" i="38"/>
  <c r="X22" i="38"/>
  <c r="K22" i="38" s="1"/>
  <c r="Y22" i="38"/>
  <c r="Z22" i="38"/>
  <c r="O22" i="38" s="1"/>
  <c r="AA22" i="38"/>
  <c r="AB22" i="38"/>
  <c r="U23" i="38"/>
  <c r="V23" i="38"/>
  <c r="W23" i="38"/>
  <c r="X23" i="38"/>
  <c r="Y23" i="38"/>
  <c r="Z23" i="38"/>
  <c r="AA23" i="38"/>
  <c r="AB23" i="38"/>
  <c r="U24" i="38"/>
  <c r="V24" i="38"/>
  <c r="W24" i="38"/>
  <c r="X24" i="38"/>
  <c r="Y24" i="38"/>
  <c r="Z24" i="38"/>
  <c r="AA24" i="38"/>
  <c r="AB24" i="38"/>
  <c r="U25" i="38"/>
  <c r="V25" i="38"/>
  <c r="W25" i="38"/>
  <c r="X25" i="38"/>
  <c r="Y25" i="38"/>
  <c r="Z25" i="38"/>
  <c r="AA25" i="38"/>
  <c r="AB25" i="38"/>
  <c r="U26" i="38"/>
  <c r="V26" i="38"/>
  <c r="G26" i="38" s="1"/>
  <c r="W26" i="38"/>
  <c r="X26" i="38"/>
  <c r="K26" i="38" s="1"/>
  <c r="Y26" i="38"/>
  <c r="Z26" i="38"/>
  <c r="O26" i="38" s="1"/>
  <c r="AA26" i="38"/>
  <c r="AB26" i="38"/>
  <c r="U27" i="38"/>
  <c r="V27" i="38"/>
  <c r="W27" i="38"/>
  <c r="X27" i="38"/>
  <c r="Y27" i="38"/>
  <c r="Z27" i="38"/>
  <c r="AA27" i="38"/>
  <c r="AB27" i="38"/>
  <c r="U28" i="38"/>
  <c r="V28" i="38"/>
  <c r="G28" i="38" s="1"/>
  <c r="W28" i="38"/>
  <c r="X28" i="38"/>
  <c r="K28" i="38" s="1"/>
  <c r="Y28" i="38"/>
  <c r="Z28" i="38"/>
  <c r="O28" i="38" s="1"/>
  <c r="AA28" i="38"/>
  <c r="AB28" i="38"/>
  <c r="U29" i="38"/>
  <c r="V29" i="38"/>
  <c r="W29" i="38"/>
  <c r="X29" i="38"/>
  <c r="Y29" i="38"/>
  <c r="Z29" i="38"/>
  <c r="AA29" i="38"/>
  <c r="AB29" i="38"/>
  <c r="U30" i="38"/>
  <c r="V30" i="38"/>
  <c r="G30" i="38" s="1"/>
  <c r="W30" i="38"/>
  <c r="X30" i="38"/>
  <c r="K30" i="38" s="1"/>
  <c r="Y30" i="38"/>
  <c r="Z30" i="38"/>
  <c r="O30" i="38" s="1"/>
  <c r="AA30" i="38"/>
  <c r="AB30" i="38"/>
  <c r="U31" i="38"/>
  <c r="V31" i="38"/>
  <c r="W31" i="38"/>
  <c r="X31" i="38"/>
  <c r="Y31" i="38"/>
  <c r="Z31" i="38"/>
  <c r="AA31" i="38"/>
  <c r="AB31" i="38"/>
  <c r="U32" i="38"/>
  <c r="V32" i="38"/>
  <c r="G32" i="38" s="1"/>
  <c r="W32" i="38"/>
  <c r="X32" i="38"/>
  <c r="K32" i="38" s="1"/>
  <c r="Y32" i="38"/>
  <c r="Z32" i="38"/>
  <c r="O32" i="38" s="1"/>
  <c r="AA32" i="38"/>
  <c r="AB32" i="38"/>
  <c r="U33" i="38"/>
  <c r="V33" i="38"/>
  <c r="W33" i="38"/>
  <c r="X33" i="38"/>
  <c r="Y33" i="38"/>
  <c r="Z33" i="38"/>
  <c r="AA33" i="38"/>
  <c r="AB33" i="38"/>
  <c r="U34" i="38"/>
  <c r="V34" i="38"/>
  <c r="G34" i="38" s="1"/>
  <c r="W34" i="38"/>
  <c r="X34" i="38"/>
  <c r="K34" i="38" s="1"/>
  <c r="Y34" i="38"/>
  <c r="Z34" i="38"/>
  <c r="O34" i="38" s="1"/>
  <c r="AA34" i="38"/>
  <c r="AB34" i="38"/>
  <c r="U35" i="38"/>
  <c r="V35" i="38"/>
  <c r="W35" i="38"/>
  <c r="X35" i="38"/>
  <c r="Y35" i="38"/>
  <c r="Z35" i="38"/>
  <c r="AA35" i="38"/>
  <c r="AB35" i="38"/>
  <c r="U36" i="38"/>
  <c r="V36" i="38"/>
  <c r="G36" i="38" s="1"/>
  <c r="W36" i="38"/>
  <c r="X36" i="38"/>
  <c r="K36" i="38" s="1"/>
  <c r="Y36" i="38"/>
  <c r="Z36" i="38"/>
  <c r="O36" i="38" s="1"/>
  <c r="AA36" i="38"/>
  <c r="AB36" i="38"/>
  <c r="U37" i="38"/>
  <c r="V37" i="38"/>
  <c r="W37" i="38"/>
  <c r="X37" i="38"/>
  <c r="Y37" i="38"/>
  <c r="Z37" i="38"/>
  <c r="AA37" i="38"/>
  <c r="AB37" i="38"/>
  <c r="U38" i="38"/>
  <c r="V38" i="38"/>
  <c r="G38" i="38" s="1"/>
  <c r="W38" i="38"/>
  <c r="X38" i="38"/>
  <c r="K38" i="38" s="1"/>
  <c r="Y38" i="38"/>
  <c r="Z38" i="38"/>
  <c r="O38" i="38" s="1"/>
  <c r="AA38" i="38"/>
  <c r="AB38" i="38"/>
  <c r="U39" i="38"/>
  <c r="V39" i="38"/>
  <c r="W39" i="38"/>
  <c r="X39" i="38"/>
  <c r="Y39" i="38"/>
  <c r="Z39" i="38"/>
  <c r="AA39" i="38"/>
  <c r="AB39" i="38"/>
  <c r="U40" i="38"/>
  <c r="V40" i="38"/>
  <c r="G40" i="38" s="1"/>
  <c r="W40" i="38"/>
  <c r="X40" i="38"/>
  <c r="K40" i="38" s="1"/>
  <c r="Y40" i="38"/>
  <c r="Z40" i="38"/>
  <c r="O40" i="38" s="1"/>
  <c r="AA40" i="38"/>
  <c r="AB40" i="38"/>
  <c r="U41" i="38"/>
  <c r="V41" i="38"/>
  <c r="W41" i="38"/>
  <c r="X41" i="38"/>
  <c r="Y41" i="38"/>
  <c r="Z41" i="38"/>
  <c r="AA41" i="38"/>
  <c r="AB41" i="38"/>
  <c r="U42" i="38"/>
  <c r="V42" i="38"/>
  <c r="G42" i="38" s="1"/>
  <c r="W42" i="38"/>
  <c r="X42" i="38"/>
  <c r="K42" i="38" s="1"/>
  <c r="Y42" i="38"/>
  <c r="Z42" i="38"/>
  <c r="O42" i="38" s="1"/>
  <c r="AA42" i="38"/>
  <c r="AB42" i="38"/>
  <c r="U43" i="38"/>
  <c r="V43" i="38"/>
  <c r="W43" i="38"/>
  <c r="X43" i="38"/>
  <c r="Y43" i="38"/>
  <c r="Z43" i="38"/>
  <c r="AA43" i="38"/>
  <c r="AB43" i="38"/>
  <c r="U44" i="38"/>
  <c r="V44" i="38"/>
  <c r="G44" i="38" s="1"/>
  <c r="W44" i="38"/>
  <c r="X44" i="38"/>
  <c r="K44" i="38" s="1"/>
  <c r="Y44" i="38"/>
  <c r="Z44" i="38"/>
  <c r="O44" i="38" s="1"/>
  <c r="AA44" i="38"/>
  <c r="AB44" i="38"/>
  <c r="U45" i="38"/>
  <c r="V45" i="38"/>
  <c r="W45" i="38"/>
  <c r="X45" i="38"/>
  <c r="Y45" i="38"/>
  <c r="Z45" i="38"/>
  <c r="AA45" i="38"/>
  <c r="AB45" i="38"/>
  <c r="U46" i="38"/>
  <c r="V46" i="38"/>
  <c r="G46" i="38" s="1"/>
  <c r="W46" i="38"/>
  <c r="X46" i="38"/>
  <c r="K46" i="38" s="1"/>
  <c r="Y46" i="38"/>
  <c r="Z46" i="38"/>
  <c r="O46" i="38" s="1"/>
  <c r="AA46" i="38"/>
  <c r="AB46" i="38"/>
  <c r="U47" i="38"/>
  <c r="V47" i="38"/>
  <c r="W47" i="38"/>
  <c r="X47" i="38"/>
  <c r="Y47" i="38"/>
  <c r="Z47" i="38"/>
  <c r="AA47" i="38"/>
  <c r="AB47" i="38"/>
  <c r="U48" i="38"/>
  <c r="V48" i="38"/>
  <c r="G48" i="38" s="1"/>
  <c r="W48" i="38"/>
  <c r="X48" i="38"/>
  <c r="K48" i="38" s="1"/>
  <c r="Y48" i="38"/>
  <c r="Z48" i="38"/>
  <c r="O48" i="38" s="1"/>
  <c r="AA48" i="38"/>
  <c r="AB48" i="38"/>
  <c r="U49" i="38"/>
  <c r="V49" i="38"/>
  <c r="W49" i="38"/>
  <c r="X49" i="38"/>
  <c r="Y49" i="38"/>
  <c r="Z49" i="38"/>
  <c r="AA49" i="38"/>
  <c r="AB49" i="38"/>
  <c r="Q50" i="38"/>
  <c r="M50" i="38"/>
  <c r="I50" i="38"/>
  <c r="E50" i="38"/>
  <c r="AC49" i="38"/>
  <c r="Q49" i="38"/>
  <c r="O49" i="38"/>
  <c r="M49" i="38"/>
  <c r="K49" i="38"/>
  <c r="I49" i="38"/>
  <c r="G49" i="38"/>
  <c r="E49" i="38"/>
  <c r="Q48" i="38"/>
  <c r="M48" i="38"/>
  <c r="I48" i="38"/>
  <c r="E48" i="38"/>
  <c r="AC47" i="38"/>
  <c r="Q47" i="38"/>
  <c r="O47" i="38"/>
  <c r="M47" i="38"/>
  <c r="K47" i="38"/>
  <c r="I47" i="38"/>
  <c r="G47" i="38"/>
  <c r="E47" i="38"/>
  <c r="A47" i="38"/>
  <c r="C47" i="38" s="1"/>
  <c r="Q46" i="38"/>
  <c r="M46" i="38"/>
  <c r="I46" i="38"/>
  <c r="E46" i="38"/>
  <c r="AC45" i="38"/>
  <c r="Q45" i="38"/>
  <c r="O45" i="38"/>
  <c r="M45" i="38"/>
  <c r="K45" i="38"/>
  <c r="I45" i="38"/>
  <c r="G45" i="38"/>
  <c r="E45" i="38"/>
  <c r="Q44" i="38"/>
  <c r="M44" i="38"/>
  <c r="I44" i="38"/>
  <c r="E44" i="38"/>
  <c r="AC43" i="38"/>
  <c r="Q43" i="38"/>
  <c r="O43" i="38"/>
  <c r="M43" i="38"/>
  <c r="K43" i="38"/>
  <c r="I43" i="38"/>
  <c r="G43" i="38"/>
  <c r="E43" i="38"/>
  <c r="A43" i="38"/>
  <c r="C43" i="38" s="1"/>
  <c r="Q42" i="38"/>
  <c r="M42" i="38"/>
  <c r="I42" i="38"/>
  <c r="E42" i="38"/>
  <c r="AC41" i="38"/>
  <c r="Q41" i="38"/>
  <c r="O41" i="38"/>
  <c r="M41" i="38"/>
  <c r="K41" i="38"/>
  <c r="I41" i="38"/>
  <c r="G41" i="38"/>
  <c r="E41" i="38"/>
  <c r="Q40" i="38"/>
  <c r="M40" i="38"/>
  <c r="I40" i="38"/>
  <c r="E40" i="38"/>
  <c r="AC39" i="38"/>
  <c r="Q39" i="38"/>
  <c r="O39" i="38"/>
  <c r="M39" i="38"/>
  <c r="K39" i="38"/>
  <c r="I39" i="38"/>
  <c r="G39" i="38"/>
  <c r="E39" i="38"/>
  <c r="A39" i="38"/>
  <c r="C39" i="38" s="1"/>
  <c r="Q38" i="38"/>
  <c r="M38" i="38"/>
  <c r="I38" i="38"/>
  <c r="E38" i="38"/>
  <c r="AC37" i="38"/>
  <c r="Q37" i="38"/>
  <c r="O37" i="38"/>
  <c r="M37" i="38"/>
  <c r="K37" i="38"/>
  <c r="I37" i="38"/>
  <c r="G37" i="38"/>
  <c r="E37" i="38"/>
  <c r="Q36" i="38"/>
  <c r="M36" i="38"/>
  <c r="I36" i="38"/>
  <c r="E36" i="38"/>
  <c r="AC35" i="38"/>
  <c r="Q35" i="38"/>
  <c r="O35" i="38"/>
  <c r="M35" i="38"/>
  <c r="K35" i="38"/>
  <c r="I35" i="38"/>
  <c r="G35" i="38"/>
  <c r="E35" i="38"/>
  <c r="A35" i="38"/>
  <c r="C35" i="38" s="1"/>
  <c r="Q34" i="38"/>
  <c r="M34" i="38"/>
  <c r="I34" i="38"/>
  <c r="E34" i="38"/>
  <c r="AC33" i="38"/>
  <c r="Q33" i="38"/>
  <c r="O33" i="38"/>
  <c r="M33" i="38"/>
  <c r="K33" i="38"/>
  <c r="I33" i="38"/>
  <c r="G33" i="38"/>
  <c r="E33" i="38"/>
  <c r="Q32" i="38"/>
  <c r="M32" i="38"/>
  <c r="I32" i="38"/>
  <c r="E32" i="38"/>
  <c r="AC31" i="38"/>
  <c r="Q31" i="38"/>
  <c r="O31" i="38"/>
  <c r="M31" i="38"/>
  <c r="K31" i="38"/>
  <c r="I31" i="38"/>
  <c r="G31" i="38"/>
  <c r="E31" i="38"/>
  <c r="A31" i="38"/>
  <c r="C31" i="38" s="1"/>
  <c r="Q30" i="38"/>
  <c r="M30" i="38"/>
  <c r="I30" i="38"/>
  <c r="E30" i="38"/>
  <c r="AC29" i="38"/>
  <c r="Q29" i="38"/>
  <c r="O29" i="38"/>
  <c r="M29" i="38"/>
  <c r="K29" i="38"/>
  <c r="I29" i="38"/>
  <c r="G29" i="38"/>
  <c r="E29" i="38"/>
  <c r="Q28" i="38"/>
  <c r="M28" i="38"/>
  <c r="I28" i="38"/>
  <c r="E28" i="38"/>
  <c r="AC27" i="38"/>
  <c r="Q27" i="38"/>
  <c r="O27" i="38"/>
  <c r="M27" i="38"/>
  <c r="K27" i="38"/>
  <c r="I27" i="38"/>
  <c r="G27" i="38"/>
  <c r="E27" i="38"/>
  <c r="A27" i="38"/>
  <c r="C27" i="38" s="1"/>
  <c r="Q26" i="38"/>
  <c r="M26" i="38"/>
  <c r="I26" i="38"/>
  <c r="E26" i="38"/>
  <c r="AC25" i="38"/>
  <c r="Q25" i="38"/>
  <c r="O25" i="38"/>
  <c r="M25" i="38"/>
  <c r="K25" i="38"/>
  <c r="I25" i="38"/>
  <c r="G25" i="38"/>
  <c r="E25" i="38"/>
  <c r="Q24" i="38"/>
  <c r="I24" i="38"/>
  <c r="G24" i="38"/>
  <c r="E24" i="38"/>
  <c r="AC23" i="38"/>
  <c r="Q23" i="38"/>
  <c r="O23" i="38"/>
  <c r="M23" i="38"/>
  <c r="K23" i="38"/>
  <c r="I23" i="38"/>
  <c r="G23" i="38"/>
  <c r="E23" i="38"/>
  <c r="A23" i="38"/>
  <c r="C23" i="38" s="1"/>
  <c r="Q22" i="38"/>
  <c r="M22" i="38"/>
  <c r="I22" i="38"/>
  <c r="E22" i="38"/>
  <c r="AC21" i="38"/>
  <c r="Q21" i="38"/>
  <c r="O21" i="38"/>
  <c r="M21" i="38"/>
  <c r="K21" i="38"/>
  <c r="I21" i="38"/>
  <c r="G21" i="38"/>
  <c r="E21" i="38"/>
  <c r="Q20" i="38"/>
  <c r="M20" i="38"/>
  <c r="I20" i="38"/>
  <c r="E20" i="38"/>
  <c r="AC19" i="38"/>
  <c r="Q19" i="38"/>
  <c r="O19" i="38"/>
  <c r="M19" i="38"/>
  <c r="K19" i="38"/>
  <c r="I19" i="38"/>
  <c r="G19" i="38"/>
  <c r="E19" i="38"/>
  <c r="A19" i="38"/>
  <c r="C19" i="38" s="1"/>
  <c r="Q18" i="38"/>
  <c r="M18" i="38"/>
  <c r="I18" i="38"/>
  <c r="E18" i="38"/>
  <c r="AC17" i="38"/>
  <c r="Q17" i="38"/>
  <c r="O17" i="38"/>
  <c r="M17" i="38"/>
  <c r="K17" i="38"/>
  <c r="I17" i="38"/>
  <c r="G17" i="38"/>
  <c r="E17" i="38"/>
  <c r="Q16" i="38"/>
  <c r="M16" i="38"/>
  <c r="I16" i="38"/>
  <c r="E16" i="38"/>
  <c r="AC15" i="38"/>
  <c r="Q15" i="38"/>
  <c r="O15" i="38"/>
  <c r="M15" i="38"/>
  <c r="K15" i="38"/>
  <c r="I15" i="38"/>
  <c r="G15" i="38"/>
  <c r="E15" i="38"/>
  <c r="A15" i="38"/>
  <c r="C15" i="38" s="1"/>
  <c r="Q14" i="38"/>
  <c r="M14" i="38"/>
  <c r="I14" i="38"/>
  <c r="E14" i="38"/>
  <c r="AC13" i="38"/>
  <c r="Q13" i="38"/>
  <c r="O13" i="38"/>
  <c r="M13" i="38"/>
  <c r="K13" i="38"/>
  <c r="I13" i="38"/>
  <c r="G13" i="38"/>
  <c r="E13" i="38"/>
  <c r="Q12" i="38"/>
  <c r="M12" i="38"/>
  <c r="I12" i="38"/>
  <c r="E12" i="38"/>
  <c r="AC11" i="38"/>
  <c r="Q11" i="38"/>
  <c r="O11" i="38"/>
  <c r="M11" i="38"/>
  <c r="K11" i="38"/>
  <c r="I11" i="38"/>
  <c r="G11" i="38"/>
  <c r="E11" i="38"/>
  <c r="A11" i="38"/>
  <c r="C11" i="38" s="1"/>
  <c r="Q10" i="38"/>
  <c r="M10" i="38"/>
  <c r="I10" i="38"/>
  <c r="G10" i="38"/>
  <c r="E10" i="38"/>
  <c r="AC9" i="38"/>
  <c r="Q9" i="38"/>
  <c r="O9" i="38"/>
  <c r="M9" i="38"/>
  <c r="K9" i="38"/>
  <c r="I9" i="38"/>
  <c r="G9" i="38"/>
  <c r="E9" i="38"/>
  <c r="A9" i="38"/>
  <c r="C9" i="38" s="1"/>
  <c r="B9" i="38"/>
  <c r="AC8" i="38"/>
  <c r="Q8" i="38"/>
  <c r="O8" i="38"/>
  <c r="M8" i="38"/>
  <c r="K8" i="38"/>
  <c r="I8" i="38"/>
  <c r="G8" i="38"/>
  <c r="E8" i="38"/>
  <c r="AC7" i="38"/>
  <c r="Q7" i="38"/>
  <c r="O7" i="38"/>
  <c r="M7" i="38"/>
  <c r="K7" i="38"/>
  <c r="I7" i="38"/>
  <c r="G7" i="38"/>
  <c r="E7" i="38"/>
  <c r="A7" i="37"/>
  <c r="B7" i="37"/>
  <c r="A8" i="37"/>
  <c r="B8" i="37"/>
  <c r="A200" i="37"/>
  <c r="C200" i="37"/>
  <c r="B200" i="37"/>
  <c r="A199" i="37"/>
  <c r="C199" i="37" s="1"/>
  <c r="B199" i="37"/>
  <c r="A198" i="37"/>
  <c r="C198" i="37"/>
  <c r="B198" i="37"/>
  <c r="A197" i="37"/>
  <c r="C197" i="37" s="1"/>
  <c r="B197" i="37"/>
  <c r="A196" i="37"/>
  <c r="C196" i="37"/>
  <c r="B196" i="37"/>
  <c r="A195" i="37"/>
  <c r="C195" i="37" s="1"/>
  <c r="B195" i="37"/>
  <c r="A194" i="37"/>
  <c r="C194" i="37"/>
  <c r="B194" i="37"/>
  <c r="A193" i="37"/>
  <c r="C193" i="37" s="1"/>
  <c r="B193" i="37"/>
  <c r="A192" i="37"/>
  <c r="C192" i="37"/>
  <c r="B192" i="37"/>
  <c r="A191" i="37"/>
  <c r="C191" i="37" s="1"/>
  <c r="B191" i="37"/>
  <c r="A190" i="37"/>
  <c r="C190" i="37"/>
  <c r="B190" i="37"/>
  <c r="A189" i="37"/>
  <c r="C189" i="37" s="1"/>
  <c r="B189" i="37"/>
  <c r="A188" i="37"/>
  <c r="C188" i="37"/>
  <c r="B188" i="37"/>
  <c r="A187" i="37"/>
  <c r="C187" i="37" s="1"/>
  <c r="B187" i="37"/>
  <c r="A186" i="37"/>
  <c r="C186" i="37"/>
  <c r="B186" i="37"/>
  <c r="A185" i="37"/>
  <c r="C185" i="37" s="1"/>
  <c r="B185" i="37"/>
  <c r="A184" i="37"/>
  <c r="C184" i="37"/>
  <c r="B184" i="37"/>
  <c r="A183" i="37"/>
  <c r="C183" i="37" s="1"/>
  <c r="B183" i="37"/>
  <c r="A182" i="37"/>
  <c r="C182" i="37"/>
  <c r="B182" i="37"/>
  <c r="A181" i="37"/>
  <c r="C181" i="37" s="1"/>
  <c r="B181" i="37"/>
  <c r="A180" i="37"/>
  <c r="C180" i="37"/>
  <c r="B180" i="37"/>
  <c r="A179" i="37"/>
  <c r="C179" i="37" s="1"/>
  <c r="B179" i="37"/>
  <c r="A178" i="37"/>
  <c r="C178" i="37"/>
  <c r="B178" i="37"/>
  <c r="A177" i="37"/>
  <c r="C177" i="37" s="1"/>
  <c r="B177" i="37"/>
  <c r="A176" i="37"/>
  <c r="C176" i="37"/>
  <c r="B176" i="37"/>
  <c r="A175" i="37"/>
  <c r="C175" i="37" s="1"/>
  <c r="B175" i="37"/>
  <c r="A174" i="37"/>
  <c r="C174" i="37"/>
  <c r="B174" i="37"/>
  <c r="A173" i="37"/>
  <c r="C173" i="37" s="1"/>
  <c r="B173" i="37"/>
  <c r="A172" i="37"/>
  <c r="C172" i="37"/>
  <c r="B172" i="37"/>
  <c r="A171" i="37"/>
  <c r="C171" i="37" s="1"/>
  <c r="B171" i="37"/>
  <c r="A170" i="37"/>
  <c r="C170" i="37"/>
  <c r="B170" i="37"/>
  <c r="A169" i="37"/>
  <c r="C169" i="37" s="1"/>
  <c r="B169" i="37"/>
  <c r="A168" i="37"/>
  <c r="C168" i="37"/>
  <c r="B168" i="37"/>
  <c r="A167" i="37"/>
  <c r="C167" i="37" s="1"/>
  <c r="B167" i="37"/>
  <c r="A166" i="37"/>
  <c r="C166" i="37"/>
  <c r="B166" i="37"/>
  <c r="A165" i="37"/>
  <c r="C165" i="37" s="1"/>
  <c r="B165" i="37"/>
  <c r="A164" i="37"/>
  <c r="C164" i="37"/>
  <c r="B164" i="37"/>
  <c r="A163" i="37"/>
  <c r="C163" i="37" s="1"/>
  <c r="B163" i="37"/>
  <c r="A162" i="37"/>
  <c r="C162" i="37"/>
  <c r="B162" i="37"/>
  <c r="A161" i="37"/>
  <c r="C161" i="37" s="1"/>
  <c r="B161" i="37"/>
  <c r="A160" i="37"/>
  <c r="C160" i="37"/>
  <c r="B160" i="37"/>
  <c r="A159" i="37"/>
  <c r="C159" i="37" s="1"/>
  <c r="B159" i="37"/>
  <c r="A158" i="37"/>
  <c r="C158" i="37"/>
  <c r="B158" i="37"/>
  <c r="A157" i="37"/>
  <c r="C157" i="37" s="1"/>
  <c r="B157" i="37"/>
  <c r="A156" i="37"/>
  <c r="C156" i="37"/>
  <c r="B156" i="37"/>
  <c r="A155" i="37"/>
  <c r="C155" i="37" s="1"/>
  <c r="B155" i="37"/>
  <c r="A154" i="37"/>
  <c r="C154" i="37"/>
  <c r="B154" i="37"/>
  <c r="A153" i="37"/>
  <c r="C153" i="37" s="1"/>
  <c r="B153" i="37"/>
  <c r="A152" i="37"/>
  <c r="C152" i="37"/>
  <c r="B152" i="37"/>
  <c r="A151" i="37"/>
  <c r="C151" i="37" s="1"/>
  <c r="B151" i="37"/>
  <c r="A150" i="37"/>
  <c r="C150" i="37"/>
  <c r="B150" i="37"/>
  <c r="A149" i="37"/>
  <c r="C149" i="37" s="1"/>
  <c r="B149" i="37"/>
  <c r="A148" i="37"/>
  <c r="C148" i="37"/>
  <c r="B148" i="37"/>
  <c r="A147" i="37"/>
  <c r="C147" i="37" s="1"/>
  <c r="B147" i="37"/>
  <c r="A146" i="37"/>
  <c r="C146" i="37"/>
  <c r="B146" i="37"/>
  <c r="A145" i="37"/>
  <c r="C145" i="37" s="1"/>
  <c r="B145" i="37"/>
  <c r="A144" i="37"/>
  <c r="C144" i="37"/>
  <c r="B144" i="37"/>
  <c r="A143" i="37"/>
  <c r="C143" i="37" s="1"/>
  <c r="B143" i="37"/>
  <c r="A142" i="37"/>
  <c r="C142" i="37"/>
  <c r="B142" i="37"/>
  <c r="A141" i="37"/>
  <c r="C141" i="37" s="1"/>
  <c r="B141" i="37"/>
  <c r="A140" i="37"/>
  <c r="C140" i="37"/>
  <c r="B140" i="37"/>
  <c r="A139" i="37"/>
  <c r="C139" i="37" s="1"/>
  <c r="B139" i="37"/>
  <c r="A138" i="37"/>
  <c r="C138" i="37"/>
  <c r="B138" i="37"/>
  <c r="A137" i="37"/>
  <c r="C137" i="37" s="1"/>
  <c r="B137" i="37"/>
  <c r="A136" i="37"/>
  <c r="C136" i="37"/>
  <c r="B136" i="37"/>
  <c r="A135" i="37"/>
  <c r="C135" i="37" s="1"/>
  <c r="B135" i="37"/>
  <c r="A134" i="37"/>
  <c r="C134" i="37"/>
  <c r="B134" i="37"/>
  <c r="A133" i="37"/>
  <c r="C133" i="37" s="1"/>
  <c r="B133" i="37"/>
  <c r="A132" i="37"/>
  <c r="C132" i="37"/>
  <c r="B132" i="37"/>
  <c r="A131" i="37"/>
  <c r="C131" i="37" s="1"/>
  <c r="B131" i="37"/>
  <c r="A130" i="37"/>
  <c r="C130" i="37"/>
  <c r="B130" i="37"/>
  <c r="A129" i="37"/>
  <c r="C129" i="37" s="1"/>
  <c r="B129" i="37"/>
  <c r="A128" i="37"/>
  <c r="C128" i="37"/>
  <c r="B128" i="37"/>
  <c r="A127" i="37"/>
  <c r="C127" i="37" s="1"/>
  <c r="B127" i="37"/>
  <c r="A126" i="37"/>
  <c r="C126" i="37"/>
  <c r="B126" i="37"/>
  <c r="A125" i="37"/>
  <c r="C125" i="37" s="1"/>
  <c r="B125" i="37"/>
  <c r="A124" i="37"/>
  <c r="C124" i="37"/>
  <c r="B124" i="37"/>
  <c r="A123" i="37"/>
  <c r="C123" i="37" s="1"/>
  <c r="B123" i="37"/>
  <c r="A122" i="37"/>
  <c r="C122" i="37"/>
  <c r="B122" i="37"/>
  <c r="A121" i="37"/>
  <c r="C121" i="37" s="1"/>
  <c r="B121" i="37"/>
  <c r="A120" i="37"/>
  <c r="C120" i="37"/>
  <c r="B120" i="37"/>
  <c r="A119" i="37"/>
  <c r="C119" i="37" s="1"/>
  <c r="B119" i="37"/>
  <c r="A118" i="37"/>
  <c r="C118" i="37"/>
  <c r="B118" i="37"/>
  <c r="A117" i="37"/>
  <c r="C117" i="37" s="1"/>
  <c r="B117" i="37"/>
  <c r="A116" i="37"/>
  <c r="C116" i="37"/>
  <c r="B116" i="37"/>
  <c r="A115" i="37"/>
  <c r="C115" i="37" s="1"/>
  <c r="B115" i="37"/>
  <c r="A114" i="37"/>
  <c r="C114" i="37"/>
  <c r="B114" i="37"/>
  <c r="A113" i="37"/>
  <c r="C113" i="37" s="1"/>
  <c r="B113" i="37"/>
  <c r="A112" i="37"/>
  <c r="C112" i="37"/>
  <c r="B112" i="37"/>
  <c r="A111" i="37"/>
  <c r="C111" i="37" s="1"/>
  <c r="B111" i="37"/>
  <c r="A110" i="37"/>
  <c r="C110" i="37"/>
  <c r="B110" i="37"/>
  <c r="A109" i="37"/>
  <c r="C109" i="37" s="1"/>
  <c r="B109" i="37"/>
  <c r="A108" i="37"/>
  <c r="C108" i="37"/>
  <c r="B108" i="37"/>
  <c r="A107" i="37"/>
  <c r="C107" i="37" s="1"/>
  <c r="B107" i="37"/>
  <c r="A106" i="37"/>
  <c r="C106" i="37"/>
  <c r="B106" i="37"/>
  <c r="A105" i="37"/>
  <c r="C105" i="37" s="1"/>
  <c r="B105" i="37"/>
  <c r="A104" i="37"/>
  <c r="C104" i="37"/>
  <c r="B104" i="37"/>
  <c r="A103" i="37"/>
  <c r="C103" i="37" s="1"/>
  <c r="B103" i="37"/>
  <c r="A102" i="37"/>
  <c r="C102" i="37"/>
  <c r="B102" i="37"/>
  <c r="A101" i="37"/>
  <c r="C101" i="37" s="1"/>
  <c r="B101" i="37"/>
  <c r="A100" i="37"/>
  <c r="C100" i="37"/>
  <c r="B100" i="37"/>
  <c r="A99" i="37"/>
  <c r="C99" i="37" s="1"/>
  <c r="B99" i="37"/>
  <c r="A98" i="37"/>
  <c r="C98" i="37"/>
  <c r="B98" i="37"/>
  <c r="A97" i="37"/>
  <c r="C97" i="37" s="1"/>
  <c r="B97" i="37"/>
  <c r="A96" i="37"/>
  <c r="C96" i="37"/>
  <c r="B96" i="37"/>
  <c r="A95" i="37"/>
  <c r="C95" i="37" s="1"/>
  <c r="B95" i="37"/>
  <c r="A94" i="37"/>
  <c r="C94" i="37"/>
  <c r="B94" i="37"/>
  <c r="A93" i="37"/>
  <c r="C93" i="37" s="1"/>
  <c r="B93" i="37"/>
  <c r="A92" i="37"/>
  <c r="C92" i="37"/>
  <c r="B92" i="37"/>
  <c r="A91" i="37"/>
  <c r="C91" i="37" s="1"/>
  <c r="B91" i="37"/>
  <c r="A90" i="37"/>
  <c r="C90" i="37"/>
  <c r="B90" i="37"/>
  <c r="A89" i="37"/>
  <c r="C89" i="37" s="1"/>
  <c r="B89" i="37"/>
  <c r="A88" i="37"/>
  <c r="C88" i="37"/>
  <c r="B88" i="37"/>
  <c r="A87" i="37"/>
  <c r="C87" i="37" s="1"/>
  <c r="B87" i="37"/>
  <c r="A86" i="37"/>
  <c r="C86" i="37"/>
  <c r="B86" i="37"/>
  <c r="A85" i="37"/>
  <c r="C85" i="37" s="1"/>
  <c r="B85" i="37"/>
  <c r="A84" i="37"/>
  <c r="C84" i="37"/>
  <c r="B84" i="37"/>
  <c r="A83" i="37"/>
  <c r="C83" i="37" s="1"/>
  <c r="B83" i="37"/>
  <c r="A82" i="37"/>
  <c r="C82" i="37"/>
  <c r="B82" i="37"/>
  <c r="A81" i="37"/>
  <c r="C81" i="37" s="1"/>
  <c r="B81" i="37"/>
  <c r="A80" i="37"/>
  <c r="C80" i="37"/>
  <c r="B80" i="37"/>
  <c r="A79" i="37"/>
  <c r="C79" i="37" s="1"/>
  <c r="B79" i="37"/>
  <c r="A78" i="37"/>
  <c r="C78" i="37"/>
  <c r="B78" i="37"/>
  <c r="A77" i="37"/>
  <c r="C77" i="37" s="1"/>
  <c r="B77" i="37"/>
  <c r="A76" i="37"/>
  <c r="C76" i="37"/>
  <c r="B76" i="37"/>
  <c r="A75" i="37"/>
  <c r="C75" i="37" s="1"/>
  <c r="B75" i="37"/>
  <c r="A74" i="37"/>
  <c r="C74" i="37"/>
  <c r="B74" i="37"/>
  <c r="A73" i="37"/>
  <c r="C73" i="37" s="1"/>
  <c r="B73" i="37"/>
  <c r="A72" i="37"/>
  <c r="C72" i="37"/>
  <c r="B72" i="37"/>
  <c r="A71" i="37"/>
  <c r="C71" i="37" s="1"/>
  <c r="B71" i="37"/>
  <c r="A70" i="37"/>
  <c r="C70" i="37"/>
  <c r="B70" i="37"/>
  <c r="A69" i="37"/>
  <c r="C69" i="37" s="1"/>
  <c r="B69" i="37"/>
  <c r="A68" i="37"/>
  <c r="C68" i="37"/>
  <c r="B68" i="37"/>
  <c r="A67" i="37"/>
  <c r="C67" i="37" s="1"/>
  <c r="B67" i="37"/>
  <c r="A66" i="37"/>
  <c r="C66" i="37"/>
  <c r="B66" i="37"/>
  <c r="A65" i="37"/>
  <c r="C65" i="37" s="1"/>
  <c r="B65" i="37"/>
  <c r="A64" i="37"/>
  <c r="C64" i="37"/>
  <c r="B64" i="37"/>
  <c r="A63" i="37"/>
  <c r="C63" i="37" s="1"/>
  <c r="B63" i="37"/>
  <c r="A62" i="37"/>
  <c r="C62" i="37"/>
  <c r="B62" i="37"/>
  <c r="A61" i="37"/>
  <c r="C61" i="37" s="1"/>
  <c r="B61" i="37"/>
  <c r="A60" i="37"/>
  <c r="C60" i="37"/>
  <c r="B60" i="37"/>
  <c r="A59" i="37"/>
  <c r="C59" i="37" s="1"/>
  <c r="B59" i="37"/>
  <c r="A58" i="37"/>
  <c r="C58" i="37"/>
  <c r="B58" i="37"/>
  <c r="A57" i="37"/>
  <c r="C57" i="37" s="1"/>
  <c r="B57" i="37"/>
  <c r="A56" i="37"/>
  <c r="C56" i="37"/>
  <c r="B56" i="37"/>
  <c r="A55" i="37"/>
  <c r="C55" i="37" s="1"/>
  <c r="B55" i="37"/>
  <c r="X54" i="37"/>
  <c r="A54" i="37"/>
  <c r="C54" i="37" s="1"/>
  <c r="B54" i="37"/>
  <c r="X53" i="37"/>
  <c r="A53" i="37"/>
  <c r="C53" i="37" s="1"/>
  <c r="B53" i="37"/>
  <c r="X52" i="37"/>
  <c r="A52" i="37"/>
  <c r="C52" i="37" s="1"/>
  <c r="B52" i="37"/>
  <c r="X51" i="37"/>
  <c r="A51" i="37"/>
  <c r="C51" i="37" s="1"/>
  <c r="B51" i="37"/>
  <c r="U50" i="37"/>
  <c r="V50" i="37"/>
  <c r="G50" i="37" s="1"/>
  <c r="W50" i="37"/>
  <c r="X50" i="37"/>
  <c r="K50" i="37" s="1"/>
  <c r="Y50" i="37"/>
  <c r="Z50" i="37"/>
  <c r="O50" i="37" s="1"/>
  <c r="AA50" i="37"/>
  <c r="AB50" i="37"/>
  <c r="AC50" i="37" s="1"/>
  <c r="U7" i="37"/>
  <c r="V7" i="37"/>
  <c r="G7" i="37" s="1"/>
  <c r="W7" i="37"/>
  <c r="X7" i="37"/>
  <c r="K7" i="37" s="1"/>
  <c r="Y7" i="37"/>
  <c r="Z7" i="37"/>
  <c r="O7" i="37" s="1"/>
  <c r="AA7" i="37"/>
  <c r="AB7" i="37"/>
  <c r="AC7" i="37" s="1"/>
  <c r="U8" i="37"/>
  <c r="V8" i="37"/>
  <c r="W8" i="37"/>
  <c r="X8" i="37"/>
  <c r="Y8" i="37"/>
  <c r="Z8" i="37"/>
  <c r="AA8" i="37"/>
  <c r="AB8" i="37"/>
  <c r="U9" i="37"/>
  <c r="V9" i="37"/>
  <c r="G9" i="37" s="1"/>
  <c r="W9" i="37"/>
  <c r="X9" i="37"/>
  <c r="K9" i="37" s="1"/>
  <c r="Y9" i="37"/>
  <c r="Z9" i="37"/>
  <c r="O9" i="37" s="1"/>
  <c r="AA9" i="37"/>
  <c r="AB9" i="37"/>
  <c r="AC9" i="37" s="1"/>
  <c r="U10" i="37"/>
  <c r="V10" i="37"/>
  <c r="W10" i="37"/>
  <c r="X10" i="37"/>
  <c r="Y10" i="37"/>
  <c r="Z10" i="37"/>
  <c r="AA10" i="37"/>
  <c r="AB10" i="37"/>
  <c r="U11" i="37"/>
  <c r="V11" i="37"/>
  <c r="G11" i="37" s="1"/>
  <c r="W11" i="37"/>
  <c r="X11" i="37"/>
  <c r="K11" i="37" s="1"/>
  <c r="Y11" i="37"/>
  <c r="Z11" i="37"/>
  <c r="O11" i="37" s="1"/>
  <c r="AA11" i="37"/>
  <c r="AB11" i="37"/>
  <c r="AC11" i="37" s="1"/>
  <c r="U12" i="37"/>
  <c r="V12" i="37"/>
  <c r="W12" i="37"/>
  <c r="X12" i="37"/>
  <c r="Y12" i="37"/>
  <c r="Z12" i="37"/>
  <c r="AA12" i="37"/>
  <c r="AB12" i="37"/>
  <c r="U13" i="37"/>
  <c r="V13" i="37"/>
  <c r="G13" i="37" s="1"/>
  <c r="W13" i="37"/>
  <c r="X13" i="37"/>
  <c r="K13" i="37" s="1"/>
  <c r="Y13" i="37"/>
  <c r="Z13" i="37"/>
  <c r="O13" i="37" s="1"/>
  <c r="AA13" i="37"/>
  <c r="AB13" i="37"/>
  <c r="AC13" i="37" s="1"/>
  <c r="U14" i="37"/>
  <c r="V14" i="37"/>
  <c r="W14" i="37"/>
  <c r="X14" i="37"/>
  <c r="Y14" i="37"/>
  <c r="Z14" i="37"/>
  <c r="AA14" i="37"/>
  <c r="AB14" i="37"/>
  <c r="U15" i="37"/>
  <c r="V15" i="37"/>
  <c r="G15" i="37" s="1"/>
  <c r="W15" i="37"/>
  <c r="X15" i="37"/>
  <c r="K15" i="37" s="1"/>
  <c r="Y15" i="37"/>
  <c r="Z15" i="37"/>
  <c r="O15" i="37" s="1"/>
  <c r="AA15" i="37"/>
  <c r="AB15" i="37"/>
  <c r="AC15" i="37" s="1"/>
  <c r="U16" i="37"/>
  <c r="V16" i="37"/>
  <c r="W16" i="37"/>
  <c r="X16" i="37"/>
  <c r="Y16" i="37"/>
  <c r="Z16" i="37"/>
  <c r="AA16" i="37"/>
  <c r="AB16" i="37"/>
  <c r="U17" i="37"/>
  <c r="V17" i="37"/>
  <c r="G17" i="37" s="1"/>
  <c r="W17" i="37"/>
  <c r="X17" i="37"/>
  <c r="K17" i="37" s="1"/>
  <c r="Y17" i="37"/>
  <c r="Z17" i="37"/>
  <c r="O17" i="37" s="1"/>
  <c r="AA17" i="37"/>
  <c r="AB17" i="37"/>
  <c r="AC17" i="37" s="1"/>
  <c r="U18" i="37"/>
  <c r="V18" i="37"/>
  <c r="W18" i="37"/>
  <c r="X18" i="37"/>
  <c r="Y18" i="37"/>
  <c r="Z18" i="37"/>
  <c r="AA18" i="37"/>
  <c r="AB18" i="37"/>
  <c r="U19" i="37"/>
  <c r="V19" i="37"/>
  <c r="G19" i="37" s="1"/>
  <c r="W19" i="37"/>
  <c r="X19" i="37"/>
  <c r="K19" i="37" s="1"/>
  <c r="Y19" i="37"/>
  <c r="Z19" i="37"/>
  <c r="O19" i="37" s="1"/>
  <c r="AA19" i="37"/>
  <c r="AB19" i="37"/>
  <c r="AC19" i="37" s="1"/>
  <c r="U20" i="37"/>
  <c r="V20" i="37"/>
  <c r="W20" i="37"/>
  <c r="X20" i="37"/>
  <c r="Y20" i="37"/>
  <c r="Z20" i="37"/>
  <c r="AA20" i="37"/>
  <c r="AB20" i="37"/>
  <c r="U21" i="37"/>
  <c r="V21" i="37"/>
  <c r="G21" i="37" s="1"/>
  <c r="W21" i="37"/>
  <c r="X21" i="37"/>
  <c r="K21" i="37" s="1"/>
  <c r="Y21" i="37"/>
  <c r="Z21" i="37"/>
  <c r="O21" i="37" s="1"/>
  <c r="AA21" i="37"/>
  <c r="AB21" i="37"/>
  <c r="AC21" i="37" s="1"/>
  <c r="U22" i="37"/>
  <c r="V22" i="37"/>
  <c r="W22" i="37"/>
  <c r="X22" i="37"/>
  <c r="Y22" i="37"/>
  <c r="Z22" i="37"/>
  <c r="AA22" i="37"/>
  <c r="AB22" i="37"/>
  <c r="U23" i="37"/>
  <c r="V23" i="37"/>
  <c r="G23" i="37" s="1"/>
  <c r="W23" i="37"/>
  <c r="X23" i="37"/>
  <c r="K23" i="37" s="1"/>
  <c r="Y23" i="37"/>
  <c r="Z23" i="37"/>
  <c r="O23" i="37" s="1"/>
  <c r="AA23" i="37"/>
  <c r="AB23" i="37"/>
  <c r="AC23" i="37" s="1"/>
  <c r="U24" i="37"/>
  <c r="V24" i="37"/>
  <c r="W24" i="37"/>
  <c r="X24" i="37"/>
  <c r="Y24" i="37"/>
  <c r="Z24" i="37"/>
  <c r="AA24" i="37"/>
  <c r="AB24" i="37"/>
  <c r="AC24" i="37" s="1"/>
  <c r="U25" i="37"/>
  <c r="V25" i="37"/>
  <c r="W25" i="37"/>
  <c r="X25" i="37"/>
  <c r="Y25" i="37"/>
  <c r="Z25" i="37"/>
  <c r="AA25" i="37"/>
  <c r="AB25" i="37"/>
  <c r="U26" i="37"/>
  <c r="V26" i="37"/>
  <c r="G26" i="37" s="1"/>
  <c r="W26" i="37"/>
  <c r="X26" i="37"/>
  <c r="K26" i="37" s="1"/>
  <c r="Y26" i="37"/>
  <c r="Z26" i="37"/>
  <c r="O26" i="37" s="1"/>
  <c r="AA26" i="37"/>
  <c r="AB26" i="37"/>
  <c r="AC26" i="37" s="1"/>
  <c r="U27" i="37"/>
  <c r="V27" i="37"/>
  <c r="W27" i="37"/>
  <c r="X27" i="37"/>
  <c r="Y27" i="37"/>
  <c r="Z27" i="37"/>
  <c r="AA27" i="37"/>
  <c r="AB27" i="37"/>
  <c r="U28" i="37"/>
  <c r="V28" i="37"/>
  <c r="G28" i="37" s="1"/>
  <c r="W28" i="37"/>
  <c r="X28" i="37"/>
  <c r="K28" i="37" s="1"/>
  <c r="Y28" i="37"/>
  <c r="Z28" i="37"/>
  <c r="O28" i="37" s="1"/>
  <c r="AA28" i="37"/>
  <c r="AB28" i="37"/>
  <c r="AC28" i="37" s="1"/>
  <c r="U29" i="37"/>
  <c r="V29" i="37"/>
  <c r="W29" i="37"/>
  <c r="X29" i="37"/>
  <c r="Y29" i="37"/>
  <c r="Z29" i="37"/>
  <c r="AA29" i="37"/>
  <c r="AB29" i="37"/>
  <c r="U30" i="37"/>
  <c r="V30" i="37"/>
  <c r="G30" i="37" s="1"/>
  <c r="W30" i="37"/>
  <c r="X30" i="37"/>
  <c r="K30" i="37" s="1"/>
  <c r="Y30" i="37"/>
  <c r="Z30" i="37"/>
  <c r="O30" i="37" s="1"/>
  <c r="AA30" i="37"/>
  <c r="AB30" i="37"/>
  <c r="AC30" i="37" s="1"/>
  <c r="U31" i="37"/>
  <c r="V31" i="37"/>
  <c r="W31" i="37"/>
  <c r="X31" i="37"/>
  <c r="Y31" i="37"/>
  <c r="Z31" i="37"/>
  <c r="AA31" i="37"/>
  <c r="AB31" i="37"/>
  <c r="U32" i="37"/>
  <c r="V32" i="37"/>
  <c r="G32" i="37" s="1"/>
  <c r="W32" i="37"/>
  <c r="X32" i="37"/>
  <c r="K32" i="37" s="1"/>
  <c r="Y32" i="37"/>
  <c r="Z32" i="37"/>
  <c r="O32" i="37" s="1"/>
  <c r="AA32" i="37"/>
  <c r="AB32" i="37"/>
  <c r="AC32" i="37" s="1"/>
  <c r="U33" i="37"/>
  <c r="V33" i="37"/>
  <c r="W33" i="37"/>
  <c r="X33" i="37"/>
  <c r="Y33" i="37"/>
  <c r="Z33" i="37"/>
  <c r="AA33" i="37"/>
  <c r="AB33" i="37"/>
  <c r="U34" i="37"/>
  <c r="V34" i="37"/>
  <c r="G34" i="37" s="1"/>
  <c r="W34" i="37"/>
  <c r="X34" i="37"/>
  <c r="K34" i="37" s="1"/>
  <c r="Y34" i="37"/>
  <c r="Z34" i="37"/>
  <c r="O34" i="37" s="1"/>
  <c r="AA34" i="37"/>
  <c r="AB34" i="37"/>
  <c r="AC34" i="37" s="1"/>
  <c r="U35" i="37"/>
  <c r="V35" i="37"/>
  <c r="W35" i="37"/>
  <c r="X35" i="37"/>
  <c r="Y35" i="37"/>
  <c r="Z35" i="37"/>
  <c r="AA35" i="37"/>
  <c r="AB35" i="37"/>
  <c r="U36" i="37"/>
  <c r="V36" i="37"/>
  <c r="G36" i="37" s="1"/>
  <c r="W36" i="37"/>
  <c r="X36" i="37"/>
  <c r="K36" i="37" s="1"/>
  <c r="Y36" i="37"/>
  <c r="Z36" i="37"/>
  <c r="O36" i="37" s="1"/>
  <c r="AA36" i="37"/>
  <c r="AB36" i="37"/>
  <c r="AC36" i="37" s="1"/>
  <c r="U37" i="37"/>
  <c r="V37" i="37"/>
  <c r="W37" i="37"/>
  <c r="X37" i="37"/>
  <c r="Y37" i="37"/>
  <c r="Z37" i="37"/>
  <c r="AA37" i="37"/>
  <c r="AB37" i="37"/>
  <c r="U38" i="37"/>
  <c r="V38" i="37"/>
  <c r="G38" i="37" s="1"/>
  <c r="W38" i="37"/>
  <c r="X38" i="37"/>
  <c r="K38" i="37" s="1"/>
  <c r="Y38" i="37"/>
  <c r="Z38" i="37"/>
  <c r="O38" i="37" s="1"/>
  <c r="AA38" i="37"/>
  <c r="AB38" i="37"/>
  <c r="AC38" i="37" s="1"/>
  <c r="U39" i="37"/>
  <c r="V39" i="37"/>
  <c r="W39" i="37"/>
  <c r="X39" i="37"/>
  <c r="Y39" i="37"/>
  <c r="Z39" i="37"/>
  <c r="AA39" i="37"/>
  <c r="AB39" i="37"/>
  <c r="U40" i="37"/>
  <c r="V40" i="37"/>
  <c r="G40" i="37" s="1"/>
  <c r="W40" i="37"/>
  <c r="X40" i="37"/>
  <c r="K40" i="37" s="1"/>
  <c r="Y40" i="37"/>
  <c r="Z40" i="37"/>
  <c r="O40" i="37" s="1"/>
  <c r="AA40" i="37"/>
  <c r="AB40" i="37"/>
  <c r="AC40" i="37" s="1"/>
  <c r="U41" i="37"/>
  <c r="V41" i="37"/>
  <c r="W41" i="37"/>
  <c r="X41" i="37"/>
  <c r="Y41" i="37"/>
  <c r="Z41" i="37"/>
  <c r="AA41" i="37"/>
  <c r="AB41" i="37"/>
  <c r="U42" i="37"/>
  <c r="V42" i="37"/>
  <c r="G42" i="37" s="1"/>
  <c r="W42" i="37"/>
  <c r="X42" i="37"/>
  <c r="K42" i="37" s="1"/>
  <c r="Y42" i="37"/>
  <c r="Z42" i="37"/>
  <c r="O42" i="37" s="1"/>
  <c r="AA42" i="37"/>
  <c r="AB42" i="37"/>
  <c r="AC42" i="37" s="1"/>
  <c r="U43" i="37"/>
  <c r="V43" i="37"/>
  <c r="W43" i="37"/>
  <c r="X43" i="37"/>
  <c r="Y43" i="37"/>
  <c r="Z43" i="37"/>
  <c r="AA43" i="37"/>
  <c r="AB43" i="37"/>
  <c r="U44" i="37"/>
  <c r="V44" i="37"/>
  <c r="G44" i="37" s="1"/>
  <c r="W44" i="37"/>
  <c r="X44" i="37"/>
  <c r="K44" i="37" s="1"/>
  <c r="Y44" i="37"/>
  <c r="Z44" i="37"/>
  <c r="O44" i="37" s="1"/>
  <c r="AA44" i="37"/>
  <c r="AB44" i="37"/>
  <c r="AC44" i="37" s="1"/>
  <c r="U45" i="37"/>
  <c r="V45" i="37"/>
  <c r="W45" i="37"/>
  <c r="X45" i="37"/>
  <c r="Y45" i="37"/>
  <c r="Z45" i="37"/>
  <c r="AA45" i="37"/>
  <c r="AB45" i="37"/>
  <c r="U46" i="37"/>
  <c r="V46" i="37"/>
  <c r="G46" i="37" s="1"/>
  <c r="W46" i="37"/>
  <c r="X46" i="37"/>
  <c r="K46" i="37" s="1"/>
  <c r="Y46" i="37"/>
  <c r="Z46" i="37"/>
  <c r="O46" i="37" s="1"/>
  <c r="AA46" i="37"/>
  <c r="AB46" i="37"/>
  <c r="AC46" i="37" s="1"/>
  <c r="U47" i="37"/>
  <c r="V47" i="37"/>
  <c r="W47" i="37"/>
  <c r="X47" i="37"/>
  <c r="Y47" i="37"/>
  <c r="Z47" i="37"/>
  <c r="AA47" i="37"/>
  <c r="AB47" i="37"/>
  <c r="U48" i="37"/>
  <c r="V48" i="37"/>
  <c r="G48" i="37" s="1"/>
  <c r="W48" i="37"/>
  <c r="X48" i="37"/>
  <c r="K48" i="37" s="1"/>
  <c r="Y48" i="37"/>
  <c r="Z48" i="37"/>
  <c r="O48" i="37" s="1"/>
  <c r="AA48" i="37"/>
  <c r="AB48" i="37"/>
  <c r="AC48" i="37" s="1"/>
  <c r="U49" i="37"/>
  <c r="V49" i="37"/>
  <c r="W49" i="37"/>
  <c r="X49" i="37"/>
  <c r="Y49" i="37"/>
  <c r="Z49" i="37"/>
  <c r="AA49" i="37"/>
  <c r="AB49" i="37"/>
  <c r="Q50" i="37"/>
  <c r="M50" i="37"/>
  <c r="I50" i="37"/>
  <c r="E50" i="37"/>
  <c r="A50" i="37"/>
  <c r="C50" i="37"/>
  <c r="B50" i="37"/>
  <c r="AC49" i="37"/>
  <c r="Q49" i="37"/>
  <c r="O49" i="37"/>
  <c r="M49" i="37"/>
  <c r="K49" i="37"/>
  <c r="I49" i="37"/>
  <c r="G49" i="37"/>
  <c r="E49" i="37"/>
  <c r="A49" i="37"/>
  <c r="C49" i="37" s="1"/>
  <c r="B49" i="37"/>
  <c r="Q48" i="37"/>
  <c r="M48" i="37"/>
  <c r="I48" i="37"/>
  <c r="E48" i="37"/>
  <c r="A48" i="37"/>
  <c r="C48" i="37"/>
  <c r="B48" i="37"/>
  <c r="AC47" i="37"/>
  <c r="Q47" i="37"/>
  <c r="O47" i="37"/>
  <c r="M47" i="37"/>
  <c r="K47" i="37"/>
  <c r="I47" i="37"/>
  <c r="G47" i="37"/>
  <c r="E47" i="37"/>
  <c r="A47" i="37"/>
  <c r="C47" i="37" s="1"/>
  <c r="B47" i="37"/>
  <c r="Q46" i="37"/>
  <c r="M46" i="37"/>
  <c r="I46" i="37"/>
  <c r="E46" i="37"/>
  <c r="A46" i="37"/>
  <c r="C46" i="37"/>
  <c r="B46" i="37"/>
  <c r="AC45" i="37"/>
  <c r="Q45" i="37"/>
  <c r="O45" i="37"/>
  <c r="M45" i="37"/>
  <c r="K45" i="37"/>
  <c r="I45" i="37"/>
  <c r="G45" i="37"/>
  <c r="E45" i="37"/>
  <c r="A45" i="37"/>
  <c r="C45" i="37" s="1"/>
  <c r="B45" i="37"/>
  <c r="Q44" i="37"/>
  <c r="M44" i="37"/>
  <c r="I44" i="37"/>
  <c r="E44" i="37"/>
  <c r="A44" i="37"/>
  <c r="C44" i="37"/>
  <c r="B44" i="37"/>
  <c r="AC43" i="37"/>
  <c r="Q43" i="37"/>
  <c r="O43" i="37"/>
  <c r="M43" i="37"/>
  <c r="K43" i="37"/>
  <c r="I43" i="37"/>
  <c r="G43" i="37"/>
  <c r="E43" i="37"/>
  <c r="A43" i="37"/>
  <c r="C43" i="37" s="1"/>
  <c r="B43" i="37"/>
  <c r="Q42" i="37"/>
  <c r="M42" i="37"/>
  <c r="I42" i="37"/>
  <c r="E42" i="37"/>
  <c r="A42" i="37"/>
  <c r="C42" i="37"/>
  <c r="B42" i="37"/>
  <c r="AC41" i="37"/>
  <c r="Q41" i="37"/>
  <c r="O41" i="37"/>
  <c r="M41" i="37"/>
  <c r="K41" i="37"/>
  <c r="I41" i="37"/>
  <c r="G41" i="37"/>
  <c r="E41" i="37"/>
  <c r="A41" i="37"/>
  <c r="C41" i="37" s="1"/>
  <c r="B41" i="37"/>
  <c r="Q40" i="37"/>
  <c r="M40" i="37"/>
  <c r="I40" i="37"/>
  <c r="E40" i="37"/>
  <c r="A40" i="37"/>
  <c r="C40" i="37"/>
  <c r="B40" i="37"/>
  <c r="AC39" i="37"/>
  <c r="Q39" i="37"/>
  <c r="O39" i="37"/>
  <c r="M39" i="37"/>
  <c r="K39" i="37"/>
  <c r="I39" i="37"/>
  <c r="G39" i="37"/>
  <c r="E39" i="37"/>
  <c r="A39" i="37"/>
  <c r="C39" i="37" s="1"/>
  <c r="B39" i="37"/>
  <c r="Q38" i="37"/>
  <c r="M38" i="37"/>
  <c r="I38" i="37"/>
  <c r="E38" i="37"/>
  <c r="A38" i="37"/>
  <c r="C38" i="37"/>
  <c r="B38" i="37"/>
  <c r="AC37" i="37"/>
  <c r="Q37" i="37"/>
  <c r="O37" i="37"/>
  <c r="M37" i="37"/>
  <c r="K37" i="37"/>
  <c r="I37" i="37"/>
  <c r="G37" i="37"/>
  <c r="E37" i="37"/>
  <c r="A37" i="37"/>
  <c r="C37" i="37" s="1"/>
  <c r="B37" i="37"/>
  <c r="Q36" i="37"/>
  <c r="M36" i="37"/>
  <c r="I36" i="37"/>
  <c r="E36" i="37"/>
  <c r="A36" i="37"/>
  <c r="C36" i="37"/>
  <c r="B36" i="37"/>
  <c r="AC35" i="37"/>
  <c r="Q35" i="37"/>
  <c r="O35" i="37"/>
  <c r="M35" i="37"/>
  <c r="K35" i="37"/>
  <c r="I35" i="37"/>
  <c r="G35" i="37"/>
  <c r="E35" i="37"/>
  <c r="A35" i="37"/>
  <c r="C35" i="37" s="1"/>
  <c r="B35" i="37"/>
  <c r="Q34" i="37"/>
  <c r="M34" i="37"/>
  <c r="I34" i="37"/>
  <c r="E34" i="37"/>
  <c r="A34" i="37"/>
  <c r="C34" i="37"/>
  <c r="B34" i="37"/>
  <c r="AC33" i="37"/>
  <c r="Q33" i="37"/>
  <c r="O33" i="37"/>
  <c r="M33" i="37"/>
  <c r="K33" i="37"/>
  <c r="I33" i="37"/>
  <c r="G33" i="37"/>
  <c r="E33" i="37"/>
  <c r="A33" i="37"/>
  <c r="C33" i="37" s="1"/>
  <c r="B33" i="37"/>
  <c r="Q32" i="37"/>
  <c r="M32" i="37"/>
  <c r="I32" i="37"/>
  <c r="E32" i="37"/>
  <c r="A32" i="37"/>
  <c r="C32" i="37"/>
  <c r="B32" i="37"/>
  <c r="AC31" i="37"/>
  <c r="Q31" i="37"/>
  <c r="O31" i="37"/>
  <c r="M31" i="37"/>
  <c r="K31" i="37"/>
  <c r="I31" i="37"/>
  <c r="G31" i="37"/>
  <c r="E31" i="37"/>
  <c r="A31" i="37"/>
  <c r="C31" i="37" s="1"/>
  <c r="B31" i="37"/>
  <c r="Q30" i="37"/>
  <c r="M30" i="37"/>
  <c r="I30" i="37"/>
  <c r="E30" i="37"/>
  <c r="A30" i="37"/>
  <c r="C30" i="37"/>
  <c r="B30" i="37"/>
  <c r="AC29" i="37"/>
  <c r="Q29" i="37"/>
  <c r="O29" i="37"/>
  <c r="M29" i="37"/>
  <c r="K29" i="37"/>
  <c r="I29" i="37"/>
  <c r="G29" i="37"/>
  <c r="E29" i="37"/>
  <c r="A29" i="37"/>
  <c r="C29" i="37" s="1"/>
  <c r="B29" i="37"/>
  <c r="Q28" i="37"/>
  <c r="M28" i="37"/>
  <c r="I28" i="37"/>
  <c r="E28" i="37"/>
  <c r="A28" i="37"/>
  <c r="C28" i="37"/>
  <c r="B28" i="37"/>
  <c r="AC27" i="37"/>
  <c r="Q27" i="37"/>
  <c r="O27" i="37"/>
  <c r="M27" i="37"/>
  <c r="K27" i="37"/>
  <c r="I27" i="37"/>
  <c r="G27" i="37"/>
  <c r="E27" i="37"/>
  <c r="A27" i="37"/>
  <c r="C27" i="37" s="1"/>
  <c r="B27" i="37"/>
  <c r="Q26" i="37"/>
  <c r="M26" i="37"/>
  <c r="I26" i="37"/>
  <c r="E26" i="37"/>
  <c r="A26" i="37"/>
  <c r="C26" i="37"/>
  <c r="B26" i="37"/>
  <c r="AC25" i="37"/>
  <c r="Q25" i="37"/>
  <c r="O25" i="37"/>
  <c r="M25" i="37"/>
  <c r="K25" i="37"/>
  <c r="I25" i="37"/>
  <c r="G25" i="37"/>
  <c r="E25" i="37"/>
  <c r="A25" i="37"/>
  <c r="C25" i="37" s="1"/>
  <c r="B25" i="37"/>
  <c r="Q24" i="37"/>
  <c r="I24" i="37"/>
  <c r="G24" i="37"/>
  <c r="E24" i="37"/>
  <c r="B24" i="37"/>
  <c r="Q23" i="37"/>
  <c r="M23" i="37"/>
  <c r="I23" i="37"/>
  <c r="E23" i="37"/>
  <c r="A23" i="37"/>
  <c r="C23" i="37"/>
  <c r="B23" i="37"/>
  <c r="AC22" i="37"/>
  <c r="Q22" i="37"/>
  <c r="O22" i="37"/>
  <c r="M22" i="37"/>
  <c r="K22" i="37"/>
  <c r="I22" i="37"/>
  <c r="G22" i="37"/>
  <c r="E22" i="37"/>
  <c r="A22" i="37"/>
  <c r="C22" i="37" s="1"/>
  <c r="B22" i="37"/>
  <c r="Q21" i="37"/>
  <c r="M21" i="37"/>
  <c r="I21" i="37"/>
  <c r="E21" i="37"/>
  <c r="A21" i="37"/>
  <c r="C21" i="37"/>
  <c r="B21" i="37"/>
  <c r="AC20" i="37"/>
  <c r="Q20" i="37"/>
  <c r="O20" i="37"/>
  <c r="M20" i="37"/>
  <c r="K20" i="37"/>
  <c r="I20" i="37"/>
  <c r="G20" i="37"/>
  <c r="E20" i="37"/>
  <c r="A20" i="37"/>
  <c r="C20" i="37" s="1"/>
  <c r="B20" i="37"/>
  <c r="Q19" i="37"/>
  <c r="M19" i="37"/>
  <c r="I19" i="37"/>
  <c r="E19" i="37"/>
  <c r="A19" i="37"/>
  <c r="C19" i="37"/>
  <c r="B19" i="37"/>
  <c r="AC18" i="37"/>
  <c r="Q18" i="37"/>
  <c r="O18" i="37"/>
  <c r="M18" i="37"/>
  <c r="K18" i="37"/>
  <c r="I18" i="37"/>
  <c r="G18" i="37"/>
  <c r="E18" i="37"/>
  <c r="A18" i="37"/>
  <c r="C18" i="37" s="1"/>
  <c r="B18" i="37"/>
  <c r="Q17" i="37"/>
  <c r="M17" i="37"/>
  <c r="I17" i="37"/>
  <c r="E17" i="37"/>
  <c r="A17" i="37"/>
  <c r="C17" i="37"/>
  <c r="B17" i="37"/>
  <c r="AC16" i="37"/>
  <c r="Q16" i="37"/>
  <c r="O16" i="37"/>
  <c r="M16" i="37"/>
  <c r="K16" i="37"/>
  <c r="I16" i="37"/>
  <c r="G16" i="37"/>
  <c r="E16" i="37"/>
  <c r="A16" i="37"/>
  <c r="C16" i="37" s="1"/>
  <c r="B16" i="37"/>
  <c r="Q15" i="37"/>
  <c r="M15" i="37"/>
  <c r="I15" i="37"/>
  <c r="E15" i="37"/>
  <c r="A15" i="37"/>
  <c r="C15" i="37"/>
  <c r="B15" i="37"/>
  <c r="AC14" i="37"/>
  <c r="Q14" i="37"/>
  <c r="O14" i="37"/>
  <c r="M14" i="37"/>
  <c r="K14" i="37"/>
  <c r="I14" i="37"/>
  <c r="G14" i="37"/>
  <c r="E14" i="37"/>
  <c r="A14" i="37"/>
  <c r="C14" i="37" s="1"/>
  <c r="B14" i="37"/>
  <c r="Q13" i="37"/>
  <c r="M13" i="37"/>
  <c r="I13" i="37"/>
  <c r="E13" i="37"/>
  <c r="A13" i="37"/>
  <c r="C13" i="37"/>
  <c r="B13" i="37"/>
  <c r="AC12" i="37"/>
  <c r="Q12" i="37"/>
  <c r="O12" i="37"/>
  <c r="M12" i="37"/>
  <c r="K12" i="37"/>
  <c r="I12" i="37"/>
  <c r="G12" i="37"/>
  <c r="E12" i="37"/>
  <c r="A12" i="37"/>
  <c r="C12" i="37" s="1"/>
  <c r="B12" i="37"/>
  <c r="Q11" i="37"/>
  <c r="M11" i="37"/>
  <c r="I11" i="37"/>
  <c r="E11" i="37"/>
  <c r="A11" i="37"/>
  <c r="C11" i="37"/>
  <c r="B11" i="37"/>
  <c r="AC10" i="37"/>
  <c r="Q10" i="37"/>
  <c r="O10" i="37"/>
  <c r="M10" i="37"/>
  <c r="K10" i="37"/>
  <c r="I10" i="37"/>
  <c r="G10" i="37"/>
  <c r="E10" i="37"/>
  <c r="A10" i="37"/>
  <c r="C10" i="37" s="1"/>
  <c r="B10" i="37"/>
  <c r="Q9" i="37"/>
  <c r="M9" i="37"/>
  <c r="I9" i="37"/>
  <c r="E9" i="37"/>
  <c r="A9" i="37"/>
  <c r="C9" i="37"/>
  <c r="B9" i="37"/>
  <c r="AC8" i="37"/>
  <c r="Q8" i="37"/>
  <c r="O8" i="37"/>
  <c r="M8" i="37"/>
  <c r="K8" i="37"/>
  <c r="I8" i="37"/>
  <c r="G8" i="37"/>
  <c r="E8" i="37"/>
  <c r="C8" i="37"/>
  <c r="Q7" i="37"/>
  <c r="M7" i="37"/>
  <c r="I7" i="37"/>
  <c r="E7" i="37"/>
  <c r="C7" i="37"/>
  <c r="A7" i="36" a="1"/>
  <c r="A24" i="36" s="1"/>
  <c r="A199" i="36"/>
  <c r="C199" i="36" s="1"/>
  <c r="B199" i="36"/>
  <c r="A197" i="36"/>
  <c r="C197" i="36" s="1"/>
  <c r="B197" i="36"/>
  <c r="A195" i="36"/>
  <c r="C195" i="36" s="1"/>
  <c r="B195" i="36"/>
  <c r="A193" i="36"/>
  <c r="C193" i="36" s="1"/>
  <c r="B193" i="36"/>
  <c r="A191" i="36"/>
  <c r="C191" i="36" s="1"/>
  <c r="B191" i="36"/>
  <c r="A189" i="36"/>
  <c r="C189" i="36" s="1"/>
  <c r="B189" i="36"/>
  <c r="A187" i="36"/>
  <c r="C187" i="36" s="1"/>
  <c r="B187" i="36"/>
  <c r="A185" i="36"/>
  <c r="C185" i="36" s="1"/>
  <c r="B185" i="36"/>
  <c r="A183" i="36"/>
  <c r="C183" i="36" s="1"/>
  <c r="B183" i="36"/>
  <c r="A181" i="36"/>
  <c r="C181" i="36" s="1"/>
  <c r="B181" i="36"/>
  <c r="A179" i="36"/>
  <c r="C179" i="36" s="1"/>
  <c r="A177" i="36"/>
  <c r="C177" i="36" s="1"/>
  <c r="B177" i="36"/>
  <c r="A175" i="36"/>
  <c r="C175" i="36" s="1"/>
  <c r="A173" i="36"/>
  <c r="C173" i="36" s="1"/>
  <c r="B173" i="36"/>
  <c r="A171" i="36"/>
  <c r="C171" i="36" s="1"/>
  <c r="A169" i="36"/>
  <c r="C169" i="36" s="1"/>
  <c r="B169" i="36"/>
  <c r="A167" i="36"/>
  <c r="C167" i="36" s="1"/>
  <c r="A165" i="36"/>
  <c r="C165" i="36" s="1"/>
  <c r="B165" i="36"/>
  <c r="A163" i="36"/>
  <c r="C163" i="36" s="1"/>
  <c r="A161" i="36"/>
  <c r="C161" i="36" s="1"/>
  <c r="B161" i="36"/>
  <c r="A159" i="36"/>
  <c r="C159" i="36" s="1"/>
  <c r="A157" i="36"/>
  <c r="C157" i="36" s="1"/>
  <c r="B157" i="36"/>
  <c r="A155" i="36"/>
  <c r="C155" i="36" s="1"/>
  <c r="A153" i="36"/>
  <c r="C153" i="36" s="1"/>
  <c r="B153" i="36"/>
  <c r="A151" i="36"/>
  <c r="C151" i="36" s="1"/>
  <c r="A149" i="36"/>
  <c r="C149" i="36" s="1"/>
  <c r="B149" i="36"/>
  <c r="A147" i="36"/>
  <c r="C147" i="36" s="1"/>
  <c r="A145" i="36"/>
  <c r="C145" i="36" s="1"/>
  <c r="B145" i="36"/>
  <c r="A143" i="36"/>
  <c r="C143" i="36" s="1"/>
  <c r="A141" i="36"/>
  <c r="C141" i="36" s="1"/>
  <c r="B141" i="36"/>
  <c r="A139" i="36"/>
  <c r="C139" i="36" s="1"/>
  <c r="A137" i="36"/>
  <c r="C137" i="36" s="1"/>
  <c r="B137" i="36"/>
  <c r="A135" i="36"/>
  <c r="C135" i="36" s="1"/>
  <c r="A133" i="36"/>
  <c r="C133" i="36" s="1"/>
  <c r="B133" i="36"/>
  <c r="A131" i="36"/>
  <c r="C131" i="36" s="1"/>
  <c r="A129" i="36"/>
  <c r="C129" i="36" s="1"/>
  <c r="B129" i="36"/>
  <c r="A127" i="36"/>
  <c r="C127" i="36" s="1"/>
  <c r="A125" i="36"/>
  <c r="C125" i="36" s="1"/>
  <c r="B125" i="36"/>
  <c r="A123" i="36"/>
  <c r="C123" i="36" s="1"/>
  <c r="A121" i="36"/>
  <c r="C121" i="36" s="1"/>
  <c r="B121" i="36"/>
  <c r="A119" i="36"/>
  <c r="C119" i="36" s="1"/>
  <c r="A117" i="36"/>
  <c r="C117" i="36" s="1"/>
  <c r="B117" i="36"/>
  <c r="A115" i="36"/>
  <c r="C115" i="36" s="1"/>
  <c r="A113" i="36"/>
  <c r="C113" i="36" s="1"/>
  <c r="B113" i="36"/>
  <c r="A111" i="36"/>
  <c r="C111" i="36" s="1"/>
  <c r="A109" i="36"/>
  <c r="C109" i="36" s="1"/>
  <c r="B109" i="36"/>
  <c r="A107" i="36"/>
  <c r="C107" i="36" s="1"/>
  <c r="A105" i="36"/>
  <c r="C105" i="36" s="1"/>
  <c r="B105" i="36"/>
  <c r="A103" i="36"/>
  <c r="C103" i="36" s="1"/>
  <c r="A101" i="36"/>
  <c r="C101" i="36" s="1"/>
  <c r="B101" i="36"/>
  <c r="A99" i="36"/>
  <c r="C99" i="36" s="1"/>
  <c r="A97" i="36"/>
  <c r="C97" i="36" s="1"/>
  <c r="B97" i="36"/>
  <c r="A95" i="36"/>
  <c r="C95" i="36" s="1"/>
  <c r="A93" i="36"/>
  <c r="C93" i="36" s="1"/>
  <c r="B93" i="36"/>
  <c r="A91" i="36"/>
  <c r="C91" i="36" s="1"/>
  <c r="A89" i="36"/>
  <c r="C89" i="36" s="1"/>
  <c r="B89" i="36"/>
  <c r="A87" i="36"/>
  <c r="C87" i="36" s="1"/>
  <c r="A85" i="36"/>
  <c r="C85" i="36" s="1"/>
  <c r="B85" i="36"/>
  <c r="A83" i="36"/>
  <c r="C83" i="36" s="1"/>
  <c r="A81" i="36"/>
  <c r="C81" i="36" s="1"/>
  <c r="B81" i="36"/>
  <c r="A79" i="36"/>
  <c r="C79" i="36" s="1"/>
  <c r="A77" i="36"/>
  <c r="C77" i="36" s="1"/>
  <c r="B77" i="36"/>
  <c r="A75" i="36"/>
  <c r="C75" i="36" s="1"/>
  <c r="A73" i="36"/>
  <c r="C73" i="36" s="1"/>
  <c r="B73" i="36"/>
  <c r="A71" i="36"/>
  <c r="C71" i="36" s="1"/>
  <c r="A69" i="36"/>
  <c r="C69" i="36" s="1"/>
  <c r="B69" i="36"/>
  <c r="A67" i="36"/>
  <c r="C67" i="36" s="1"/>
  <c r="A65" i="36"/>
  <c r="C65" i="36" s="1"/>
  <c r="B65" i="36"/>
  <c r="A63" i="36"/>
  <c r="C63" i="36" s="1"/>
  <c r="A61" i="36"/>
  <c r="C61" i="36" s="1"/>
  <c r="B61" i="36"/>
  <c r="A59" i="36"/>
  <c r="C59" i="36" s="1"/>
  <c r="A57" i="36"/>
  <c r="C57" i="36" s="1"/>
  <c r="B57" i="36"/>
  <c r="A55" i="36"/>
  <c r="C55" i="36" s="1"/>
  <c r="X54" i="36"/>
  <c r="A54" i="36"/>
  <c r="C54" i="36" s="1"/>
  <c r="B54" i="36"/>
  <c r="X53" i="36"/>
  <c r="A53" i="36"/>
  <c r="C53" i="36" s="1"/>
  <c r="B53" i="36"/>
  <c r="X52" i="36"/>
  <c r="A52" i="36"/>
  <c r="C52" i="36" s="1"/>
  <c r="X51" i="36"/>
  <c r="A51" i="36"/>
  <c r="C51" i="36" s="1"/>
  <c r="B51" i="36"/>
  <c r="U50" i="36"/>
  <c r="W50" i="36"/>
  <c r="X50" i="36"/>
  <c r="Y50" i="36"/>
  <c r="Z50" i="36"/>
  <c r="AA50" i="36"/>
  <c r="U7" i="36"/>
  <c r="W7" i="36"/>
  <c r="X7" i="36"/>
  <c r="Y7" i="36"/>
  <c r="Z7" i="36"/>
  <c r="AA7" i="36"/>
  <c r="AB7" i="36"/>
  <c r="U8" i="36"/>
  <c r="W8" i="36"/>
  <c r="X8" i="36"/>
  <c r="Y8" i="36"/>
  <c r="M8" i="36" s="1"/>
  <c r="Z8" i="36"/>
  <c r="AA8" i="36"/>
  <c r="Q8" i="36" s="1"/>
  <c r="U9" i="36"/>
  <c r="W9" i="36"/>
  <c r="X9" i="36"/>
  <c r="Y9" i="36"/>
  <c r="Z9" i="36"/>
  <c r="AA9" i="36"/>
  <c r="AB9" i="36"/>
  <c r="U10" i="36"/>
  <c r="W10" i="36"/>
  <c r="X10" i="36"/>
  <c r="Y10" i="36"/>
  <c r="M10" i="36" s="1"/>
  <c r="Z10" i="36"/>
  <c r="AA10" i="36"/>
  <c r="Q10" i="36" s="1"/>
  <c r="U11" i="36"/>
  <c r="W11" i="36"/>
  <c r="X11" i="36"/>
  <c r="Y11" i="36"/>
  <c r="Z11" i="36"/>
  <c r="AA11" i="36"/>
  <c r="AB11" i="36"/>
  <c r="U12" i="36"/>
  <c r="W12" i="36"/>
  <c r="X12" i="36"/>
  <c r="Y12" i="36"/>
  <c r="M12" i="36" s="1"/>
  <c r="Z12" i="36"/>
  <c r="AA12" i="36"/>
  <c r="Q12" i="36" s="1"/>
  <c r="U13" i="36"/>
  <c r="W13" i="36"/>
  <c r="X13" i="36"/>
  <c r="Y13" i="36"/>
  <c r="Z13" i="36"/>
  <c r="AA13" i="36"/>
  <c r="AB13" i="36"/>
  <c r="U14" i="36"/>
  <c r="W14" i="36"/>
  <c r="X14" i="36"/>
  <c r="Y14" i="36"/>
  <c r="M14" i="36" s="1"/>
  <c r="Z14" i="36"/>
  <c r="AA14" i="36"/>
  <c r="Q14" i="36" s="1"/>
  <c r="U15" i="36"/>
  <c r="W15" i="36"/>
  <c r="X15" i="36"/>
  <c r="Y15" i="36"/>
  <c r="Z15" i="36"/>
  <c r="AA15" i="36"/>
  <c r="AB15" i="36"/>
  <c r="U16" i="36"/>
  <c r="W16" i="36"/>
  <c r="X16" i="36"/>
  <c r="Y16" i="36"/>
  <c r="M16" i="36" s="1"/>
  <c r="Z16" i="36"/>
  <c r="AA16" i="36"/>
  <c r="Q16" i="36" s="1"/>
  <c r="U17" i="36"/>
  <c r="W17" i="36"/>
  <c r="X17" i="36"/>
  <c r="Y17" i="36"/>
  <c r="Z17" i="36"/>
  <c r="AA17" i="36"/>
  <c r="AB17" i="36"/>
  <c r="U18" i="36"/>
  <c r="W18" i="36"/>
  <c r="X18" i="36"/>
  <c r="Y18" i="36"/>
  <c r="M18" i="36" s="1"/>
  <c r="Z18" i="36"/>
  <c r="AA18" i="36"/>
  <c r="Q18" i="36" s="1"/>
  <c r="U19" i="36"/>
  <c r="W19" i="36"/>
  <c r="X19" i="36"/>
  <c r="Y19" i="36"/>
  <c r="Z19" i="36"/>
  <c r="AA19" i="36"/>
  <c r="AB19" i="36"/>
  <c r="U20" i="36"/>
  <c r="W20" i="36"/>
  <c r="X20" i="36"/>
  <c r="Y20" i="36"/>
  <c r="M20" i="36" s="1"/>
  <c r="Z20" i="36"/>
  <c r="AA20" i="36"/>
  <c r="Q20" i="36" s="1"/>
  <c r="U21" i="36"/>
  <c r="W21" i="36"/>
  <c r="X21" i="36"/>
  <c r="Y21" i="36"/>
  <c r="Z21" i="36"/>
  <c r="AA21" i="36"/>
  <c r="AB21" i="36"/>
  <c r="U22" i="36"/>
  <c r="W22" i="36"/>
  <c r="X22" i="36"/>
  <c r="Y22" i="36"/>
  <c r="M22" i="36" s="1"/>
  <c r="Z22" i="36"/>
  <c r="AA22" i="36"/>
  <c r="Q22" i="36" s="1"/>
  <c r="U23" i="36"/>
  <c r="W23" i="36"/>
  <c r="X23" i="36"/>
  <c r="Y23" i="36"/>
  <c r="Z23" i="36"/>
  <c r="AA23" i="36"/>
  <c r="AB23" i="36"/>
  <c r="U24" i="36"/>
  <c r="W24" i="36"/>
  <c r="X24" i="36"/>
  <c r="Y24" i="36"/>
  <c r="Z24" i="36"/>
  <c r="AA24" i="36"/>
  <c r="U25" i="36"/>
  <c r="E25" i="36" s="1"/>
  <c r="W25" i="36"/>
  <c r="X25" i="36"/>
  <c r="K25" i="36" s="1"/>
  <c r="Y25" i="36"/>
  <c r="Z25" i="36"/>
  <c r="O25" i="36" s="1"/>
  <c r="AA25" i="36"/>
  <c r="AB25" i="36"/>
  <c r="U26" i="36"/>
  <c r="W26" i="36"/>
  <c r="X26" i="36"/>
  <c r="Y26" i="36"/>
  <c r="Z26" i="36"/>
  <c r="AA26" i="36"/>
  <c r="U27" i="36"/>
  <c r="E27" i="36" s="1"/>
  <c r="W27" i="36"/>
  <c r="X27" i="36"/>
  <c r="K27" i="36" s="1"/>
  <c r="Y27" i="36"/>
  <c r="Z27" i="36"/>
  <c r="O27" i="36" s="1"/>
  <c r="AA27" i="36"/>
  <c r="AB27" i="36"/>
  <c r="U28" i="36"/>
  <c r="W28" i="36"/>
  <c r="X28" i="36"/>
  <c r="Y28" i="36"/>
  <c r="Z28" i="36"/>
  <c r="AA28" i="36"/>
  <c r="U29" i="36"/>
  <c r="E29" i="36" s="1"/>
  <c r="W29" i="36"/>
  <c r="X29" i="36"/>
  <c r="K29" i="36" s="1"/>
  <c r="Y29" i="36"/>
  <c r="Z29" i="36"/>
  <c r="O29" i="36" s="1"/>
  <c r="AA29" i="36"/>
  <c r="AB29" i="36"/>
  <c r="U30" i="36"/>
  <c r="W30" i="36"/>
  <c r="X30" i="36"/>
  <c r="Y30" i="36"/>
  <c r="Z30" i="36"/>
  <c r="AA30" i="36"/>
  <c r="U31" i="36"/>
  <c r="E31" i="36" s="1"/>
  <c r="W31" i="36"/>
  <c r="X31" i="36"/>
  <c r="K31" i="36" s="1"/>
  <c r="Y31" i="36"/>
  <c r="Z31" i="36"/>
  <c r="O31" i="36" s="1"/>
  <c r="AA31" i="36"/>
  <c r="AB31" i="36"/>
  <c r="U32" i="36"/>
  <c r="W32" i="36"/>
  <c r="X32" i="36"/>
  <c r="Y32" i="36"/>
  <c r="Z32" i="36"/>
  <c r="AA32" i="36"/>
  <c r="U33" i="36"/>
  <c r="E33" i="36" s="1"/>
  <c r="W33" i="36"/>
  <c r="X33" i="36"/>
  <c r="K33" i="36" s="1"/>
  <c r="Y33" i="36"/>
  <c r="Z33" i="36"/>
  <c r="O33" i="36" s="1"/>
  <c r="AA33" i="36"/>
  <c r="AB33" i="36"/>
  <c r="U34" i="36"/>
  <c r="W34" i="36"/>
  <c r="X34" i="36"/>
  <c r="Y34" i="36"/>
  <c r="Z34" i="36"/>
  <c r="AA34" i="36"/>
  <c r="U35" i="36"/>
  <c r="E35" i="36" s="1"/>
  <c r="W35" i="36"/>
  <c r="X35" i="36"/>
  <c r="K35" i="36" s="1"/>
  <c r="Y35" i="36"/>
  <c r="Z35" i="36"/>
  <c r="O35" i="36" s="1"/>
  <c r="AA35" i="36"/>
  <c r="AB35" i="36"/>
  <c r="U36" i="36"/>
  <c r="W36" i="36"/>
  <c r="X36" i="36"/>
  <c r="Y36" i="36"/>
  <c r="Z36" i="36"/>
  <c r="AA36" i="36"/>
  <c r="U37" i="36"/>
  <c r="E37" i="36" s="1"/>
  <c r="W37" i="36"/>
  <c r="X37" i="36"/>
  <c r="K37" i="36" s="1"/>
  <c r="Y37" i="36"/>
  <c r="Z37" i="36"/>
  <c r="O37" i="36" s="1"/>
  <c r="AA37" i="36"/>
  <c r="AB37" i="36"/>
  <c r="U38" i="36"/>
  <c r="W38" i="36"/>
  <c r="X38" i="36"/>
  <c r="Y38" i="36"/>
  <c r="Z38" i="36"/>
  <c r="AA38" i="36"/>
  <c r="U39" i="36"/>
  <c r="E39" i="36" s="1"/>
  <c r="W39" i="36"/>
  <c r="X39" i="36"/>
  <c r="K39" i="36" s="1"/>
  <c r="Y39" i="36"/>
  <c r="Z39" i="36"/>
  <c r="O39" i="36" s="1"/>
  <c r="AA39" i="36"/>
  <c r="AB39" i="36"/>
  <c r="U40" i="36"/>
  <c r="W40" i="36"/>
  <c r="X40" i="36"/>
  <c r="Y40" i="36"/>
  <c r="Z40" i="36"/>
  <c r="AA40" i="36"/>
  <c r="U41" i="36"/>
  <c r="E41" i="36" s="1"/>
  <c r="W41" i="36"/>
  <c r="X41" i="36"/>
  <c r="K41" i="36" s="1"/>
  <c r="Y41" i="36"/>
  <c r="Z41" i="36"/>
  <c r="O41" i="36" s="1"/>
  <c r="AA41" i="36"/>
  <c r="AB41" i="36"/>
  <c r="U42" i="36"/>
  <c r="W42" i="36"/>
  <c r="X42" i="36"/>
  <c r="Y42" i="36"/>
  <c r="Z42" i="36"/>
  <c r="AA42" i="36"/>
  <c r="U43" i="36"/>
  <c r="E43" i="36" s="1"/>
  <c r="W43" i="36"/>
  <c r="X43" i="36"/>
  <c r="K43" i="36" s="1"/>
  <c r="Y43" i="36"/>
  <c r="Z43" i="36"/>
  <c r="O43" i="36" s="1"/>
  <c r="AA43" i="36"/>
  <c r="AB43" i="36"/>
  <c r="U44" i="36"/>
  <c r="W44" i="36"/>
  <c r="X44" i="36"/>
  <c r="Y44" i="36"/>
  <c r="Z44" i="36"/>
  <c r="AA44" i="36"/>
  <c r="U45" i="36"/>
  <c r="E45" i="36" s="1"/>
  <c r="W45" i="36"/>
  <c r="X45" i="36"/>
  <c r="K45" i="36" s="1"/>
  <c r="Y45" i="36"/>
  <c r="Z45" i="36"/>
  <c r="O45" i="36" s="1"/>
  <c r="AA45" i="36"/>
  <c r="AB45" i="36"/>
  <c r="U46" i="36"/>
  <c r="W46" i="36"/>
  <c r="X46" i="36"/>
  <c r="Y46" i="36"/>
  <c r="Z46" i="36"/>
  <c r="AA46" i="36"/>
  <c r="U47" i="36"/>
  <c r="E47" i="36" s="1"/>
  <c r="W47" i="36"/>
  <c r="X47" i="36"/>
  <c r="K47" i="36" s="1"/>
  <c r="Y47" i="36"/>
  <c r="Z47" i="36"/>
  <c r="O47" i="36" s="1"/>
  <c r="AA47" i="36"/>
  <c r="AB47" i="36"/>
  <c r="U48" i="36"/>
  <c r="W48" i="36"/>
  <c r="X48" i="36"/>
  <c r="Y48" i="36"/>
  <c r="Z48" i="36"/>
  <c r="AA48" i="36"/>
  <c r="U49" i="36"/>
  <c r="E49" i="36" s="1"/>
  <c r="W49" i="36"/>
  <c r="X49" i="36"/>
  <c r="K49" i="36" s="1"/>
  <c r="Y49" i="36"/>
  <c r="Z49" i="36"/>
  <c r="O49" i="36" s="1"/>
  <c r="AA49" i="36"/>
  <c r="AB49" i="36"/>
  <c r="Q50" i="36"/>
  <c r="O50" i="36"/>
  <c r="M50" i="36"/>
  <c r="K50" i="36"/>
  <c r="I50" i="36"/>
  <c r="E50" i="36"/>
  <c r="A50" i="36"/>
  <c r="C50" i="36" s="1"/>
  <c r="Q49" i="36"/>
  <c r="M49" i="36"/>
  <c r="I49" i="36"/>
  <c r="A49" i="36"/>
  <c r="C49" i="36" s="1"/>
  <c r="B49" i="36"/>
  <c r="Q48" i="36"/>
  <c r="O48" i="36"/>
  <c r="M48" i="36"/>
  <c r="K48" i="36"/>
  <c r="I48" i="36"/>
  <c r="E48" i="36"/>
  <c r="A48" i="36"/>
  <c r="C48" i="36" s="1"/>
  <c r="B48" i="36"/>
  <c r="Q47" i="36"/>
  <c r="M47" i="36"/>
  <c r="I47" i="36"/>
  <c r="A47" i="36"/>
  <c r="C47" i="36" s="1"/>
  <c r="Q46" i="36"/>
  <c r="O46" i="36"/>
  <c r="M46" i="36"/>
  <c r="K46" i="36"/>
  <c r="I46" i="36"/>
  <c r="E46" i="36"/>
  <c r="A46" i="36"/>
  <c r="C46" i="36" s="1"/>
  <c r="Q45" i="36"/>
  <c r="M45" i="36"/>
  <c r="I45" i="36"/>
  <c r="A45" i="36"/>
  <c r="C45" i="36" s="1"/>
  <c r="B45" i="36"/>
  <c r="Q44" i="36"/>
  <c r="O44" i="36"/>
  <c r="M44" i="36"/>
  <c r="K44" i="36"/>
  <c r="I44" i="36"/>
  <c r="E44" i="36"/>
  <c r="A44" i="36"/>
  <c r="C44" i="36" s="1"/>
  <c r="B44" i="36"/>
  <c r="Q43" i="36"/>
  <c r="M43" i="36"/>
  <c r="I43" i="36"/>
  <c r="A43" i="36"/>
  <c r="C43" i="36" s="1"/>
  <c r="Q42" i="36"/>
  <c r="O42" i="36"/>
  <c r="M42" i="36"/>
  <c r="K42" i="36"/>
  <c r="I42" i="36"/>
  <c r="E42" i="36"/>
  <c r="A42" i="36"/>
  <c r="C42" i="36" s="1"/>
  <c r="Q41" i="36"/>
  <c r="M41" i="36"/>
  <c r="I41" i="36"/>
  <c r="A41" i="36"/>
  <c r="C41" i="36" s="1"/>
  <c r="B41" i="36"/>
  <c r="Q40" i="36"/>
  <c r="O40" i="36"/>
  <c r="M40" i="36"/>
  <c r="K40" i="36"/>
  <c r="I40" i="36"/>
  <c r="E40" i="36"/>
  <c r="A40" i="36"/>
  <c r="C40" i="36" s="1"/>
  <c r="B40" i="36"/>
  <c r="Q39" i="36"/>
  <c r="M39" i="36"/>
  <c r="I39" i="36"/>
  <c r="A39" i="36"/>
  <c r="C39" i="36" s="1"/>
  <c r="Q38" i="36"/>
  <c r="O38" i="36"/>
  <c r="M38" i="36"/>
  <c r="K38" i="36"/>
  <c r="I38" i="36"/>
  <c r="E38" i="36"/>
  <c r="A38" i="36"/>
  <c r="C38" i="36" s="1"/>
  <c r="Q37" i="36"/>
  <c r="M37" i="36"/>
  <c r="I37" i="36"/>
  <c r="A37" i="36"/>
  <c r="C37" i="36" s="1"/>
  <c r="B37" i="36"/>
  <c r="Q36" i="36"/>
  <c r="O36" i="36"/>
  <c r="M36" i="36"/>
  <c r="K36" i="36"/>
  <c r="I36" i="36"/>
  <c r="E36" i="36"/>
  <c r="A36" i="36"/>
  <c r="C36" i="36" s="1"/>
  <c r="B36" i="36"/>
  <c r="Q35" i="36"/>
  <c r="M35" i="36"/>
  <c r="I35" i="36"/>
  <c r="A35" i="36"/>
  <c r="C35" i="36" s="1"/>
  <c r="Q34" i="36"/>
  <c r="O34" i="36"/>
  <c r="M34" i="36"/>
  <c r="K34" i="36"/>
  <c r="I34" i="36"/>
  <c r="E34" i="36"/>
  <c r="A34" i="36"/>
  <c r="C34" i="36" s="1"/>
  <c r="Q33" i="36"/>
  <c r="M33" i="36"/>
  <c r="I33" i="36"/>
  <c r="A33" i="36"/>
  <c r="C33" i="36" s="1"/>
  <c r="B33" i="36"/>
  <c r="Q32" i="36"/>
  <c r="O32" i="36"/>
  <c r="M32" i="36"/>
  <c r="K32" i="36"/>
  <c r="I32" i="36"/>
  <c r="E32" i="36"/>
  <c r="A32" i="36"/>
  <c r="C32" i="36" s="1"/>
  <c r="B32" i="36"/>
  <c r="Q31" i="36"/>
  <c r="M31" i="36"/>
  <c r="I31" i="36"/>
  <c r="A31" i="36"/>
  <c r="C31" i="36" s="1"/>
  <c r="Q30" i="36"/>
  <c r="O30" i="36"/>
  <c r="M30" i="36"/>
  <c r="K30" i="36"/>
  <c r="I30" i="36"/>
  <c r="E30" i="36"/>
  <c r="A30" i="36"/>
  <c r="C30" i="36" s="1"/>
  <c r="Q29" i="36"/>
  <c r="M29" i="36"/>
  <c r="I29" i="36"/>
  <c r="A29" i="36"/>
  <c r="C29" i="36" s="1"/>
  <c r="B29" i="36"/>
  <c r="Q28" i="36"/>
  <c r="O28" i="36"/>
  <c r="M28" i="36"/>
  <c r="K28" i="36"/>
  <c r="I28" i="36"/>
  <c r="E28" i="36"/>
  <c r="A28" i="36"/>
  <c r="C28" i="36" s="1"/>
  <c r="B28" i="36"/>
  <c r="Q27" i="36"/>
  <c r="M27" i="36"/>
  <c r="I27" i="36"/>
  <c r="A27" i="36"/>
  <c r="C27" i="36" s="1"/>
  <c r="Q26" i="36"/>
  <c r="O26" i="36"/>
  <c r="M26" i="36"/>
  <c r="K26" i="36"/>
  <c r="I26" i="36"/>
  <c r="E26" i="36"/>
  <c r="A26" i="36"/>
  <c r="C26" i="36" s="1"/>
  <c r="Q25" i="36"/>
  <c r="M25" i="36"/>
  <c r="I25" i="36"/>
  <c r="A25" i="36"/>
  <c r="C25" i="36" s="1"/>
  <c r="B25" i="36"/>
  <c r="Q24" i="36"/>
  <c r="E24" i="36"/>
  <c r="Q23" i="36"/>
  <c r="O23" i="36"/>
  <c r="M23" i="36"/>
  <c r="K23" i="36"/>
  <c r="I23" i="36"/>
  <c r="E23" i="36"/>
  <c r="O22" i="36"/>
  <c r="K22" i="36"/>
  <c r="E22" i="36"/>
  <c r="Q21" i="36"/>
  <c r="O21" i="36"/>
  <c r="M21" i="36"/>
  <c r="K21" i="36"/>
  <c r="I21" i="36"/>
  <c r="E21" i="36"/>
  <c r="O20" i="36"/>
  <c r="K20" i="36"/>
  <c r="E20" i="36"/>
  <c r="Q19" i="36"/>
  <c r="O19" i="36"/>
  <c r="M19" i="36"/>
  <c r="K19" i="36"/>
  <c r="I19" i="36"/>
  <c r="E19" i="36"/>
  <c r="O18" i="36"/>
  <c r="K18" i="36"/>
  <c r="E18" i="36"/>
  <c r="Q17" i="36"/>
  <c r="O17" i="36"/>
  <c r="M17" i="36"/>
  <c r="K17" i="36"/>
  <c r="I17" i="36"/>
  <c r="E17" i="36"/>
  <c r="O16" i="36"/>
  <c r="K16" i="36"/>
  <c r="E16" i="36"/>
  <c r="Q15" i="36"/>
  <c r="O15" i="36"/>
  <c r="M15" i="36"/>
  <c r="K15" i="36"/>
  <c r="I15" i="36"/>
  <c r="E15" i="36"/>
  <c r="O14" i="36"/>
  <c r="K14" i="36"/>
  <c r="E14" i="36"/>
  <c r="Q13" i="36"/>
  <c r="O13" i="36"/>
  <c r="M13" i="36"/>
  <c r="K13" i="36"/>
  <c r="I13" i="36"/>
  <c r="E13" i="36"/>
  <c r="O12" i="36"/>
  <c r="K12" i="36"/>
  <c r="E12" i="36"/>
  <c r="Q11" i="36"/>
  <c r="O11" i="36"/>
  <c r="M11" i="36"/>
  <c r="K11" i="36"/>
  <c r="I11" i="36"/>
  <c r="E11" i="36"/>
  <c r="O10" i="36"/>
  <c r="K10" i="36"/>
  <c r="E10" i="36"/>
  <c r="Q9" i="36"/>
  <c r="O9" i="36"/>
  <c r="M9" i="36"/>
  <c r="K9" i="36"/>
  <c r="I9" i="36"/>
  <c r="E9" i="36"/>
  <c r="O8" i="36"/>
  <c r="K8" i="36"/>
  <c r="E8" i="36"/>
  <c r="Q7" i="36"/>
  <c r="O7" i="36"/>
  <c r="M7" i="36"/>
  <c r="K7" i="36"/>
  <c r="I7" i="36"/>
  <c r="E7" i="36"/>
  <c r="A7" i="35"/>
  <c r="B7" i="35" s="1"/>
  <c r="A8" i="35"/>
  <c r="A200" i="35"/>
  <c r="C200" i="35" s="1"/>
  <c r="B200" i="35"/>
  <c r="A199" i="35"/>
  <c r="C199" i="35"/>
  <c r="B199" i="35"/>
  <c r="A198" i="35"/>
  <c r="C198" i="35" s="1"/>
  <c r="A197" i="35"/>
  <c r="C197" i="35"/>
  <c r="B197" i="35"/>
  <c r="A196" i="35"/>
  <c r="C196" i="35" s="1"/>
  <c r="B196" i="35"/>
  <c r="A195" i="35"/>
  <c r="C195" i="35"/>
  <c r="B195" i="35"/>
  <c r="A194" i="35"/>
  <c r="C194" i="35" s="1"/>
  <c r="A193" i="35"/>
  <c r="C193" i="35"/>
  <c r="B193" i="35"/>
  <c r="A192" i="35"/>
  <c r="C192" i="35" s="1"/>
  <c r="B192" i="35"/>
  <c r="A191" i="35"/>
  <c r="C191" i="35"/>
  <c r="B191" i="35"/>
  <c r="A190" i="35"/>
  <c r="C190" i="35" s="1"/>
  <c r="A189" i="35"/>
  <c r="C189" i="35"/>
  <c r="B189" i="35"/>
  <c r="A188" i="35"/>
  <c r="C188" i="35" s="1"/>
  <c r="B188" i="35"/>
  <c r="A187" i="35"/>
  <c r="C187" i="35"/>
  <c r="B187" i="35"/>
  <c r="A186" i="35"/>
  <c r="C186" i="35" s="1"/>
  <c r="A185" i="35"/>
  <c r="C185" i="35"/>
  <c r="B185" i="35"/>
  <c r="A184" i="35"/>
  <c r="C184" i="35" s="1"/>
  <c r="B184" i="35"/>
  <c r="A183" i="35"/>
  <c r="C183" i="35"/>
  <c r="B183" i="35"/>
  <c r="A182" i="35"/>
  <c r="C182" i="35" s="1"/>
  <c r="A181" i="35"/>
  <c r="C181" i="35"/>
  <c r="B181" i="35"/>
  <c r="A180" i="35"/>
  <c r="C180" i="35" s="1"/>
  <c r="B180" i="35"/>
  <c r="A179" i="35"/>
  <c r="C179" i="35"/>
  <c r="B179" i="35"/>
  <c r="A178" i="35"/>
  <c r="C178" i="35" s="1"/>
  <c r="A177" i="35"/>
  <c r="C177" i="35"/>
  <c r="B177" i="35"/>
  <c r="A176" i="35"/>
  <c r="C176" i="35" s="1"/>
  <c r="B176" i="35"/>
  <c r="A175" i="35"/>
  <c r="C175" i="35"/>
  <c r="B175" i="35"/>
  <c r="A174" i="35"/>
  <c r="C174" i="35" s="1"/>
  <c r="A173" i="35"/>
  <c r="C173" i="35"/>
  <c r="B173" i="35"/>
  <c r="A172" i="35"/>
  <c r="C172" i="35" s="1"/>
  <c r="B172" i="35"/>
  <c r="A171" i="35"/>
  <c r="C171" i="35"/>
  <c r="B171" i="35"/>
  <c r="A170" i="35"/>
  <c r="C170" i="35" s="1"/>
  <c r="A169" i="35"/>
  <c r="C169" i="35"/>
  <c r="B169" i="35"/>
  <c r="A168" i="35"/>
  <c r="C168" i="35" s="1"/>
  <c r="B168" i="35"/>
  <c r="A167" i="35"/>
  <c r="C167" i="35"/>
  <c r="B167" i="35"/>
  <c r="A166" i="35"/>
  <c r="C166" i="35" s="1"/>
  <c r="A165" i="35"/>
  <c r="C165" i="35"/>
  <c r="B165" i="35"/>
  <c r="A164" i="35"/>
  <c r="C164" i="35" s="1"/>
  <c r="B164" i="35"/>
  <c r="A163" i="35"/>
  <c r="C163" i="35"/>
  <c r="B163" i="35"/>
  <c r="A162" i="35"/>
  <c r="C162" i="35" s="1"/>
  <c r="A161" i="35"/>
  <c r="C161" i="35"/>
  <c r="B161" i="35"/>
  <c r="A160" i="35"/>
  <c r="C160" i="35" s="1"/>
  <c r="B160" i="35"/>
  <c r="A159" i="35"/>
  <c r="C159" i="35"/>
  <c r="B159" i="35"/>
  <c r="A158" i="35"/>
  <c r="C158" i="35" s="1"/>
  <c r="A157" i="35"/>
  <c r="C157" i="35"/>
  <c r="B157" i="35"/>
  <c r="A156" i="35"/>
  <c r="C156" i="35" s="1"/>
  <c r="B156" i="35"/>
  <c r="A155" i="35"/>
  <c r="C155" i="35"/>
  <c r="B155" i="35"/>
  <c r="A154" i="35"/>
  <c r="C154" i="35" s="1"/>
  <c r="A153" i="35"/>
  <c r="C153" i="35"/>
  <c r="B153" i="35"/>
  <c r="A152" i="35"/>
  <c r="C152" i="35" s="1"/>
  <c r="B152" i="35"/>
  <c r="A151" i="35"/>
  <c r="C151" i="35"/>
  <c r="B151" i="35"/>
  <c r="A150" i="35"/>
  <c r="C150" i="35" s="1"/>
  <c r="A149" i="35"/>
  <c r="C149" i="35"/>
  <c r="B149" i="35"/>
  <c r="A148" i="35"/>
  <c r="C148" i="35" s="1"/>
  <c r="B148" i="35"/>
  <c r="A147" i="35"/>
  <c r="C147" i="35"/>
  <c r="B147" i="35"/>
  <c r="A146" i="35"/>
  <c r="C146" i="35" s="1"/>
  <c r="A145" i="35"/>
  <c r="C145" i="35"/>
  <c r="B145" i="35"/>
  <c r="A144" i="35"/>
  <c r="C144" i="35" s="1"/>
  <c r="B144" i="35"/>
  <c r="A143" i="35"/>
  <c r="C143" i="35"/>
  <c r="B143" i="35"/>
  <c r="A142" i="35"/>
  <c r="C142" i="35" s="1"/>
  <c r="A141" i="35"/>
  <c r="C141" i="35"/>
  <c r="B141" i="35"/>
  <c r="A140" i="35"/>
  <c r="C140" i="35" s="1"/>
  <c r="B140" i="35"/>
  <c r="A139" i="35"/>
  <c r="C139" i="35"/>
  <c r="B139" i="35"/>
  <c r="A138" i="35"/>
  <c r="C138" i="35" s="1"/>
  <c r="A137" i="35"/>
  <c r="C137" i="35"/>
  <c r="B137" i="35"/>
  <c r="A136" i="35"/>
  <c r="C136" i="35" s="1"/>
  <c r="B136" i="35"/>
  <c r="A135" i="35"/>
  <c r="C135" i="35"/>
  <c r="B135" i="35"/>
  <c r="A134" i="35"/>
  <c r="C134" i="35" s="1"/>
  <c r="A133" i="35"/>
  <c r="C133" i="35"/>
  <c r="B133" i="35"/>
  <c r="A132" i="35"/>
  <c r="C132" i="35" s="1"/>
  <c r="B132" i="35"/>
  <c r="A131" i="35"/>
  <c r="C131" i="35"/>
  <c r="B131" i="35"/>
  <c r="A130" i="35"/>
  <c r="C130" i="35" s="1"/>
  <c r="A129" i="35"/>
  <c r="C129" i="35"/>
  <c r="B129" i="35"/>
  <c r="A128" i="35"/>
  <c r="C128" i="35" s="1"/>
  <c r="B128" i="35"/>
  <c r="A127" i="35"/>
  <c r="C127" i="35"/>
  <c r="B127" i="35"/>
  <c r="A126" i="35"/>
  <c r="C126" i="35" s="1"/>
  <c r="A125" i="35"/>
  <c r="C125" i="35"/>
  <c r="B125" i="35"/>
  <c r="A124" i="35"/>
  <c r="C124" i="35" s="1"/>
  <c r="B124" i="35"/>
  <c r="A123" i="35"/>
  <c r="C123" i="35"/>
  <c r="B123" i="35"/>
  <c r="A122" i="35"/>
  <c r="C122" i="35" s="1"/>
  <c r="A121" i="35"/>
  <c r="C121" i="35"/>
  <c r="B121" i="35"/>
  <c r="A120" i="35"/>
  <c r="C120" i="35" s="1"/>
  <c r="B120" i="35"/>
  <c r="A119" i="35"/>
  <c r="C119" i="35"/>
  <c r="B119" i="35"/>
  <c r="A118" i="35"/>
  <c r="C118" i="35" s="1"/>
  <c r="A117" i="35"/>
  <c r="C117" i="35"/>
  <c r="B117" i="35"/>
  <c r="A116" i="35"/>
  <c r="C116" i="35" s="1"/>
  <c r="B116" i="35"/>
  <c r="A115" i="35"/>
  <c r="C115" i="35"/>
  <c r="B115" i="35"/>
  <c r="A114" i="35"/>
  <c r="C114" i="35" s="1"/>
  <c r="A113" i="35"/>
  <c r="C113" i="35"/>
  <c r="B113" i="35"/>
  <c r="A112" i="35"/>
  <c r="C112" i="35" s="1"/>
  <c r="B112" i="35"/>
  <c r="A111" i="35"/>
  <c r="C111" i="35"/>
  <c r="B111" i="35"/>
  <c r="A110" i="35"/>
  <c r="C110" i="35" s="1"/>
  <c r="A109" i="35"/>
  <c r="C109" i="35"/>
  <c r="B109" i="35"/>
  <c r="A108" i="35"/>
  <c r="C108" i="35" s="1"/>
  <c r="B108" i="35"/>
  <c r="A107" i="35"/>
  <c r="C107" i="35"/>
  <c r="B107" i="35"/>
  <c r="A106" i="35"/>
  <c r="C106" i="35" s="1"/>
  <c r="A105" i="35"/>
  <c r="C105" i="35"/>
  <c r="B105" i="35"/>
  <c r="A104" i="35"/>
  <c r="C104" i="35" s="1"/>
  <c r="B104" i="35"/>
  <c r="A103" i="35"/>
  <c r="C103" i="35"/>
  <c r="B103" i="35"/>
  <c r="A102" i="35"/>
  <c r="C102" i="35" s="1"/>
  <c r="A101" i="35"/>
  <c r="C101" i="35"/>
  <c r="B101" i="35"/>
  <c r="A100" i="35"/>
  <c r="C100" i="35" s="1"/>
  <c r="B100" i="35"/>
  <c r="A99" i="35"/>
  <c r="C99" i="35"/>
  <c r="B99" i="35"/>
  <c r="A98" i="35"/>
  <c r="C98" i="35" s="1"/>
  <c r="A97" i="35"/>
  <c r="C97" i="35"/>
  <c r="B97" i="35"/>
  <c r="A96" i="35"/>
  <c r="C96" i="35" s="1"/>
  <c r="B96" i="35"/>
  <c r="A95" i="35"/>
  <c r="C95" i="35"/>
  <c r="B95" i="35"/>
  <c r="A94" i="35"/>
  <c r="C94" i="35" s="1"/>
  <c r="A93" i="35"/>
  <c r="C93" i="35"/>
  <c r="B93" i="35"/>
  <c r="A92" i="35"/>
  <c r="C92" i="35" s="1"/>
  <c r="B92" i="35"/>
  <c r="A91" i="35"/>
  <c r="C91" i="35"/>
  <c r="B91" i="35"/>
  <c r="A90" i="35"/>
  <c r="C90" i="35" s="1"/>
  <c r="A89" i="35"/>
  <c r="C89" i="35"/>
  <c r="B89" i="35"/>
  <c r="A88" i="35"/>
  <c r="C88" i="35" s="1"/>
  <c r="B88" i="35"/>
  <c r="A87" i="35"/>
  <c r="C87" i="35"/>
  <c r="B87" i="35"/>
  <c r="A86" i="35"/>
  <c r="C86" i="35" s="1"/>
  <c r="A85" i="35"/>
  <c r="C85" i="35"/>
  <c r="B85" i="35"/>
  <c r="A84" i="35"/>
  <c r="C84" i="35" s="1"/>
  <c r="B84" i="35"/>
  <c r="A83" i="35"/>
  <c r="C83" i="35"/>
  <c r="B83" i="35"/>
  <c r="A82" i="35"/>
  <c r="C82" i="35" s="1"/>
  <c r="A81" i="35"/>
  <c r="C81" i="35"/>
  <c r="B81" i="35"/>
  <c r="A80" i="35"/>
  <c r="C80" i="35" s="1"/>
  <c r="B80" i="35"/>
  <c r="A79" i="35"/>
  <c r="C79" i="35"/>
  <c r="B79" i="35"/>
  <c r="A78" i="35"/>
  <c r="C78" i="35" s="1"/>
  <c r="A77" i="35"/>
  <c r="C77" i="35"/>
  <c r="B77" i="35"/>
  <c r="A76" i="35"/>
  <c r="C76" i="35" s="1"/>
  <c r="B76" i="35"/>
  <c r="A75" i="35"/>
  <c r="C75" i="35"/>
  <c r="B75" i="35"/>
  <c r="A74" i="35"/>
  <c r="C74" i="35" s="1"/>
  <c r="A73" i="35"/>
  <c r="C73" i="35"/>
  <c r="B73" i="35"/>
  <c r="A72" i="35"/>
  <c r="C72" i="35" s="1"/>
  <c r="B72" i="35"/>
  <c r="A71" i="35"/>
  <c r="C71" i="35"/>
  <c r="B71" i="35"/>
  <c r="A70" i="35"/>
  <c r="C70" i="35" s="1"/>
  <c r="A69" i="35"/>
  <c r="C69" i="35"/>
  <c r="B69" i="35"/>
  <c r="A68" i="35"/>
  <c r="C68" i="35" s="1"/>
  <c r="B68" i="35"/>
  <c r="A67" i="35"/>
  <c r="C67" i="35"/>
  <c r="B67" i="35"/>
  <c r="A66" i="35"/>
  <c r="C66" i="35" s="1"/>
  <c r="A65" i="35"/>
  <c r="C65" i="35"/>
  <c r="B65" i="35"/>
  <c r="A64" i="35"/>
  <c r="C64" i="35" s="1"/>
  <c r="B64" i="35"/>
  <c r="A63" i="35"/>
  <c r="C63" i="35"/>
  <c r="B63" i="35"/>
  <c r="A62" i="35"/>
  <c r="C62" i="35" s="1"/>
  <c r="A61" i="35"/>
  <c r="C61" i="35"/>
  <c r="B61" i="35"/>
  <c r="A60" i="35"/>
  <c r="C60" i="35" s="1"/>
  <c r="B60" i="35"/>
  <c r="A59" i="35"/>
  <c r="C59" i="35"/>
  <c r="B59" i="35"/>
  <c r="A58" i="35"/>
  <c r="C58" i="35" s="1"/>
  <c r="A57" i="35"/>
  <c r="C57" i="35"/>
  <c r="B57" i="35"/>
  <c r="A56" i="35"/>
  <c r="C56" i="35" s="1"/>
  <c r="B56" i="35"/>
  <c r="A55" i="35"/>
  <c r="C55" i="35"/>
  <c r="B55" i="35"/>
  <c r="X54" i="35"/>
  <c r="A54" i="35"/>
  <c r="C54" i="35"/>
  <c r="B54" i="35"/>
  <c r="X53" i="35"/>
  <c r="A53" i="35"/>
  <c r="C53" i="35"/>
  <c r="B53" i="35"/>
  <c r="X52" i="35"/>
  <c r="A52" i="35"/>
  <c r="C52" i="35"/>
  <c r="B52" i="35"/>
  <c r="X51" i="35"/>
  <c r="A51" i="35"/>
  <c r="C51" i="35"/>
  <c r="B51" i="35"/>
  <c r="U50" i="35"/>
  <c r="V50" i="35"/>
  <c r="W50" i="35"/>
  <c r="I50" i="35" s="1"/>
  <c r="X50" i="35"/>
  <c r="Y50" i="35"/>
  <c r="M50" i="35" s="1"/>
  <c r="Z50" i="35"/>
  <c r="AA50" i="35"/>
  <c r="Q50" i="35" s="1"/>
  <c r="U7" i="35"/>
  <c r="V7" i="35"/>
  <c r="W7" i="35"/>
  <c r="I7" i="35" s="1"/>
  <c r="X7" i="35"/>
  <c r="Y7" i="35"/>
  <c r="M7" i="35" s="1"/>
  <c r="Z7" i="35"/>
  <c r="AA7" i="35"/>
  <c r="Q7" i="35" s="1"/>
  <c r="U8" i="35"/>
  <c r="V8" i="35"/>
  <c r="W8" i="35"/>
  <c r="X8" i="35"/>
  <c r="Y8" i="35"/>
  <c r="Z8" i="35"/>
  <c r="AA8" i="35"/>
  <c r="U9" i="35"/>
  <c r="V9" i="35"/>
  <c r="W9" i="35"/>
  <c r="I9" i="35" s="1"/>
  <c r="X9" i="35"/>
  <c r="Y9" i="35"/>
  <c r="M9" i="35" s="1"/>
  <c r="Z9" i="35"/>
  <c r="AA9" i="35"/>
  <c r="Q9" i="35" s="1"/>
  <c r="U10" i="35"/>
  <c r="V10" i="35"/>
  <c r="W10" i="35"/>
  <c r="X10" i="35"/>
  <c r="Y10" i="35"/>
  <c r="Z10" i="35"/>
  <c r="AA10" i="35"/>
  <c r="U11" i="35"/>
  <c r="V11" i="35"/>
  <c r="W11" i="35"/>
  <c r="I11" i="35" s="1"/>
  <c r="X11" i="35"/>
  <c r="Y11" i="35"/>
  <c r="M11" i="35" s="1"/>
  <c r="Z11" i="35"/>
  <c r="AA11" i="35"/>
  <c r="Q11" i="35" s="1"/>
  <c r="U12" i="35"/>
  <c r="V12" i="35"/>
  <c r="W12" i="35"/>
  <c r="X12" i="35"/>
  <c r="Y12" i="35"/>
  <c r="Z12" i="35"/>
  <c r="AA12" i="35"/>
  <c r="U13" i="35"/>
  <c r="V13" i="35"/>
  <c r="W13" i="35"/>
  <c r="I13" i="35" s="1"/>
  <c r="X13" i="35"/>
  <c r="Y13" i="35"/>
  <c r="M13" i="35" s="1"/>
  <c r="Z13" i="35"/>
  <c r="AA13" i="35"/>
  <c r="Q13" i="35" s="1"/>
  <c r="U14" i="35"/>
  <c r="V14" i="35"/>
  <c r="W14" i="35"/>
  <c r="X14" i="35"/>
  <c r="Y14" i="35"/>
  <c r="Z14" i="35"/>
  <c r="AA14" i="35"/>
  <c r="U15" i="35"/>
  <c r="V15" i="35"/>
  <c r="W15" i="35"/>
  <c r="I15" i="35" s="1"/>
  <c r="X15" i="35"/>
  <c r="Y15" i="35"/>
  <c r="M15" i="35" s="1"/>
  <c r="Z15" i="35"/>
  <c r="AA15" i="35"/>
  <c r="Q15" i="35" s="1"/>
  <c r="U16" i="35"/>
  <c r="V16" i="35"/>
  <c r="W16" i="35"/>
  <c r="X16" i="35"/>
  <c r="Y16" i="35"/>
  <c r="Z16" i="35"/>
  <c r="AA16" i="35"/>
  <c r="U17" i="35"/>
  <c r="V17" i="35"/>
  <c r="W17" i="35"/>
  <c r="I17" i="35" s="1"/>
  <c r="X17" i="35"/>
  <c r="Y17" i="35"/>
  <c r="M17" i="35" s="1"/>
  <c r="Z17" i="35"/>
  <c r="AA17" i="35"/>
  <c r="Q17" i="35" s="1"/>
  <c r="U18" i="35"/>
  <c r="V18" i="35"/>
  <c r="W18" i="35"/>
  <c r="X18" i="35"/>
  <c r="Y18" i="35"/>
  <c r="Z18" i="35"/>
  <c r="AA18" i="35"/>
  <c r="U19" i="35"/>
  <c r="V19" i="35"/>
  <c r="W19" i="35"/>
  <c r="I19" i="35" s="1"/>
  <c r="X19" i="35"/>
  <c r="Y19" i="35"/>
  <c r="M19" i="35" s="1"/>
  <c r="Z19" i="35"/>
  <c r="AA19" i="35"/>
  <c r="Q19" i="35" s="1"/>
  <c r="U20" i="35"/>
  <c r="V20" i="35"/>
  <c r="W20" i="35"/>
  <c r="X20" i="35"/>
  <c r="Y20" i="35"/>
  <c r="Z20" i="35"/>
  <c r="AA20" i="35"/>
  <c r="U21" i="35"/>
  <c r="V21" i="35"/>
  <c r="W21" i="35"/>
  <c r="I21" i="35" s="1"/>
  <c r="X21" i="35"/>
  <c r="Y21" i="35"/>
  <c r="M21" i="35" s="1"/>
  <c r="Z21" i="35"/>
  <c r="AA21" i="35"/>
  <c r="Q21" i="35" s="1"/>
  <c r="U22" i="35"/>
  <c r="V22" i="35"/>
  <c r="W22" i="35"/>
  <c r="X22" i="35"/>
  <c r="Y22" i="35"/>
  <c r="Z22" i="35"/>
  <c r="AA22" i="35"/>
  <c r="U23" i="35"/>
  <c r="V23" i="35"/>
  <c r="W23" i="35"/>
  <c r="I23" i="35" s="1"/>
  <c r="X23" i="35"/>
  <c r="Y23" i="35"/>
  <c r="M23" i="35" s="1"/>
  <c r="Z23" i="35"/>
  <c r="AA23" i="35"/>
  <c r="Q23" i="35" s="1"/>
  <c r="U24" i="35"/>
  <c r="V24" i="35"/>
  <c r="W24" i="35"/>
  <c r="X24" i="35"/>
  <c r="Y24" i="35"/>
  <c r="Z24" i="35"/>
  <c r="AA24" i="35"/>
  <c r="Q24" i="35" s="1"/>
  <c r="U25" i="35"/>
  <c r="V25" i="35"/>
  <c r="W25" i="35"/>
  <c r="X25" i="35"/>
  <c r="Y25" i="35"/>
  <c r="Z25" i="35"/>
  <c r="AA25" i="35"/>
  <c r="U26" i="35"/>
  <c r="V26" i="35"/>
  <c r="W26" i="35"/>
  <c r="I26" i="35" s="1"/>
  <c r="X26" i="35"/>
  <c r="Y26" i="35"/>
  <c r="M26" i="35" s="1"/>
  <c r="Z26" i="35"/>
  <c r="AA26" i="35"/>
  <c r="Q26" i="35" s="1"/>
  <c r="U27" i="35"/>
  <c r="V27" i="35"/>
  <c r="W27" i="35"/>
  <c r="X27" i="35"/>
  <c r="Y27" i="35"/>
  <c r="Z27" i="35"/>
  <c r="AA27" i="35"/>
  <c r="U28" i="35"/>
  <c r="V28" i="35"/>
  <c r="W28" i="35"/>
  <c r="I28" i="35" s="1"/>
  <c r="X28" i="35"/>
  <c r="Y28" i="35"/>
  <c r="M28" i="35" s="1"/>
  <c r="Z28" i="35"/>
  <c r="AA28" i="35"/>
  <c r="Q28" i="35" s="1"/>
  <c r="U29" i="35"/>
  <c r="V29" i="35"/>
  <c r="W29" i="35"/>
  <c r="X29" i="35"/>
  <c r="Y29" i="35"/>
  <c r="Z29" i="35"/>
  <c r="AA29" i="35"/>
  <c r="U30" i="35"/>
  <c r="V30" i="35"/>
  <c r="W30" i="35"/>
  <c r="I30" i="35" s="1"/>
  <c r="X30" i="35"/>
  <c r="Y30" i="35"/>
  <c r="M30" i="35" s="1"/>
  <c r="Z30" i="35"/>
  <c r="AA30" i="35"/>
  <c r="Q30" i="35" s="1"/>
  <c r="U31" i="35"/>
  <c r="V31" i="35"/>
  <c r="W31" i="35"/>
  <c r="X31" i="35"/>
  <c r="Y31" i="35"/>
  <c r="Z31" i="35"/>
  <c r="AA31" i="35"/>
  <c r="U32" i="35"/>
  <c r="V32" i="35"/>
  <c r="W32" i="35"/>
  <c r="I32" i="35" s="1"/>
  <c r="X32" i="35"/>
  <c r="Y32" i="35"/>
  <c r="M32" i="35" s="1"/>
  <c r="Z32" i="35"/>
  <c r="AA32" i="35"/>
  <c r="Q32" i="35" s="1"/>
  <c r="U33" i="35"/>
  <c r="V33" i="35"/>
  <c r="W33" i="35"/>
  <c r="X33" i="35"/>
  <c r="Y33" i="35"/>
  <c r="Z33" i="35"/>
  <c r="AA33" i="35"/>
  <c r="U34" i="35"/>
  <c r="V34" i="35"/>
  <c r="W34" i="35"/>
  <c r="I34" i="35" s="1"/>
  <c r="X34" i="35"/>
  <c r="Y34" i="35"/>
  <c r="M34" i="35" s="1"/>
  <c r="Z34" i="35"/>
  <c r="AA34" i="35"/>
  <c r="Q34" i="35" s="1"/>
  <c r="U35" i="35"/>
  <c r="V35" i="35"/>
  <c r="W35" i="35"/>
  <c r="X35" i="35"/>
  <c r="Y35" i="35"/>
  <c r="Z35" i="35"/>
  <c r="AA35" i="35"/>
  <c r="U36" i="35"/>
  <c r="V36" i="35"/>
  <c r="W36" i="35"/>
  <c r="I36" i="35" s="1"/>
  <c r="X36" i="35"/>
  <c r="Y36" i="35"/>
  <c r="M36" i="35" s="1"/>
  <c r="Z36" i="35"/>
  <c r="AA36" i="35"/>
  <c r="Q36" i="35" s="1"/>
  <c r="U37" i="35"/>
  <c r="V37" i="35"/>
  <c r="W37" i="35"/>
  <c r="X37" i="35"/>
  <c r="Y37" i="35"/>
  <c r="Z37" i="35"/>
  <c r="AA37" i="35"/>
  <c r="U38" i="35"/>
  <c r="V38" i="35"/>
  <c r="W38" i="35"/>
  <c r="I38" i="35" s="1"/>
  <c r="X38" i="35"/>
  <c r="Y38" i="35"/>
  <c r="M38" i="35" s="1"/>
  <c r="Z38" i="35"/>
  <c r="AA38" i="35"/>
  <c r="Q38" i="35" s="1"/>
  <c r="U39" i="35"/>
  <c r="V39" i="35"/>
  <c r="W39" i="35"/>
  <c r="X39" i="35"/>
  <c r="Y39" i="35"/>
  <c r="Z39" i="35"/>
  <c r="AA39" i="35"/>
  <c r="U40" i="35"/>
  <c r="V40" i="35"/>
  <c r="W40" i="35"/>
  <c r="I40" i="35" s="1"/>
  <c r="X40" i="35"/>
  <c r="Y40" i="35"/>
  <c r="M40" i="35" s="1"/>
  <c r="Z40" i="35"/>
  <c r="AA40" i="35"/>
  <c r="Q40" i="35" s="1"/>
  <c r="U41" i="35"/>
  <c r="V41" i="35"/>
  <c r="W41" i="35"/>
  <c r="X41" i="35"/>
  <c r="Y41" i="35"/>
  <c r="Z41" i="35"/>
  <c r="AA41" i="35"/>
  <c r="U42" i="35"/>
  <c r="V42" i="35"/>
  <c r="W42" i="35"/>
  <c r="I42" i="35" s="1"/>
  <c r="X42" i="35"/>
  <c r="Y42" i="35"/>
  <c r="M42" i="35" s="1"/>
  <c r="Z42" i="35"/>
  <c r="AA42" i="35"/>
  <c r="Q42" i="35" s="1"/>
  <c r="U43" i="35"/>
  <c r="V43" i="35"/>
  <c r="W43" i="35"/>
  <c r="X43" i="35"/>
  <c r="Y43" i="35"/>
  <c r="Z43" i="35"/>
  <c r="AA43" i="35"/>
  <c r="U44" i="35"/>
  <c r="V44" i="35"/>
  <c r="W44" i="35"/>
  <c r="I44" i="35" s="1"/>
  <c r="X44" i="35"/>
  <c r="Y44" i="35"/>
  <c r="M44" i="35" s="1"/>
  <c r="Z44" i="35"/>
  <c r="AA44" i="35"/>
  <c r="Q44" i="35" s="1"/>
  <c r="U45" i="35"/>
  <c r="V45" i="35"/>
  <c r="W45" i="35"/>
  <c r="X45" i="35"/>
  <c r="Y45" i="35"/>
  <c r="Z45" i="35"/>
  <c r="AA45" i="35"/>
  <c r="U46" i="35"/>
  <c r="V46" i="35"/>
  <c r="W46" i="35"/>
  <c r="I46" i="35" s="1"/>
  <c r="X46" i="35"/>
  <c r="Y46" i="35"/>
  <c r="M46" i="35" s="1"/>
  <c r="Z46" i="35"/>
  <c r="AA46" i="35"/>
  <c r="Q46" i="35" s="1"/>
  <c r="U47" i="35"/>
  <c r="V47" i="35"/>
  <c r="W47" i="35"/>
  <c r="X47" i="35"/>
  <c r="Y47" i="35"/>
  <c r="Z47" i="35"/>
  <c r="AA47" i="35"/>
  <c r="U48" i="35"/>
  <c r="V48" i="35"/>
  <c r="W48" i="35"/>
  <c r="I48" i="35" s="1"/>
  <c r="X48" i="35"/>
  <c r="Y48" i="35"/>
  <c r="M48" i="35" s="1"/>
  <c r="Z48" i="35"/>
  <c r="AA48" i="35"/>
  <c r="Q48" i="35" s="1"/>
  <c r="U49" i="35"/>
  <c r="V49" i="35"/>
  <c r="W49" i="35"/>
  <c r="X49" i="35"/>
  <c r="Y49" i="35"/>
  <c r="Z49" i="35"/>
  <c r="AA49" i="35"/>
  <c r="O50" i="35"/>
  <c r="K50" i="35"/>
  <c r="G50" i="35"/>
  <c r="A50" i="35"/>
  <c r="C50" i="35" s="1"/>
  <c r="Q49" i="35"/>
  <c r="O49" i="35"/>
  <c r="M49" i="35"/>
  <c r="K49" i="35"/>
  <c r="I49" i="35"/>
  <c r="G49" i="35"/>
  <c r="E49" i="35"/>
  <c r="A49" i="35"/>
  <c r="C49" i="35"/>
  <c r="B49" i="35"/>
  <c r="O48" i="35"/>
  <c r="K48" i="35"/>
  <c r="G48" i="35"/>
  <c r="A48" i="35"/>
  <c r="C48" i="35" s="1"/>
  <c r="Q47" i="35"/>
  <c r="O47" i="35"/>
  <c r="M47" i="35"/>
  <c r="K47" i="35"/>
  <c r="I47" i="35"/>
  <c r="G47" i="35"/>
  <c r="E47" i="35"/>
  <c r="A47" i="35"/>
  <c r="C47" i="35"/>
  <c r="B47" i="35"/>
  <c r="O46" i="35"/>
  <c r="K46" i="35"/>
  <c r="G46" i="35"/>
  <c r="A46" i="35"/>
  <c r="C46" i="35" s="1"/>
  <c r="Q45" i="35"/>
  <c r="O45" i="35"/>
  <c r="M45" i="35"/>
  <c r="K45" i="35"/>
  <c r="I45" i="35"/>
  <c r="G45" i="35"/>
  <c r="E45" i="35"/>
  <c r="A45" i="35"/>
  <c r="C45" i="35"/>
  <c r="B45" i="35"/>
  <c r="O44" i="35"/>
  <c r="K44" i="35"/>
  <c r="G44" i="35"/>
  <c r="A44" i="35"/>
  <c r="C44" i="35" s="1"/>
  <c r="Q43" i="35"/>
  <c r="O43" i="35"/>
  <c r="M43" i="35"/>
  <c r="K43" i="35"/>
  <c r="I43" i="35"/>
  <c r="G43" i="35"/>
  <c r="E43" i="35"/>
  <c r="A43" i="35"/>
  <c r="C43" i="35"/>
  <c r="B43" i="35"/>
  <c r="O42" i="35"/>
  <c r="K42" i="35"/>
  <c r="G42" i="35"/>
  <c r="A42" i="35"/>
  <c r="C42" i="35" s="1"/>
  <c r="Q41" i="35"/>
  <c r="O41" i="35"/>
  <c r="M41" i="35"/>
  <c r="K41" i="35"/>
  <c r="I41" i="35"/>
  <c r="G41" i="35"/>
  <c r="E41" i="35"/>
  <c r="A41" i="35"/>
  <c r="C41" i="35"/>
  <c r="B41" i="35"/>
  <c r="O40" i="35"/>
  <c r="K40" i="35"/>
  <c r="G40" i="35"/>
  <c r="A40" i="35"/>
  <c r="C40" i="35" s="1"/>
  <c r="Q39" i="35"/>
  <c r="O39" i="35"/>
  <c r="M39" i="35"/>
  <c r="K39" i="35"/>
  <c r="I39" i="35"/>
  <c r="G39" i="35"/>
  <c r="E39" i="35"/>
  <c r="A39" i="35"/>
  <c r="C39" i="35"/>
  <c r="B39" i="35"/>
  <c r="O38" i="35"/>
  <c r="K38" i="35"/>
  <c r="G38" i="35"/>
  <c r="A38" i="35"/>
  <c r="C38" i="35" s="1"/>
  <c r="Q37" i="35"/>
  <c r="O37" i="35"/>
  <c r="M37" i="35"/>
  <c r="K37" i="35"/>
  <c r="I37" i="35"/>
  <c r="G37" i="35"/>
  <c r="E37" i="35"/>
  <c r="A37" i="35"/>
  <c r="C37" i="35"/>
  <c r="B37" i="35"/>
  <c r="O36" i="35"/>
  <c r="K36" i="35"/>
  <c r="G36" i="35"/>
  <c r="A36" i="35"/>
  <c r="C36" i="35" s="1"/>
  <c r="Q35" i="35"/>
  <c r="O35" i="35"/>
  <c r="M35" i="35"/>
  <c r="K35" i="35"/>
  <c r="I35" i="35"/>
  <c r="G35" i="35"/>
  <c r="E35" i="35"/>
  <c r="A35" i="35"/>
  <c r="C35" i="35"/>
  <c r="B35" i="35"/>
  <c r="O34" i="35"/>
  <c r="K34" i="35"/>
  <c r="G34" i="35"/>
  <c r="A34" i="35"/>
  <c r="C34" i="35" s="1"/>
  <c r="Q33" i="35"/>
  <c r="O33" i="35"/>
  <c r="M33" i="35"/>
  <c r="K33" i="35"/>
  <c r="I33" i="35"/>
  <c r="G33" i="35"/>
  <c r="E33" i="35"/>
  <c r="A33" i="35"/>
  <c r="C33" i="35"/>
  <c r="B33" i="35"/>
  <c r="O32" i="35"/>
  <c r="K32" i="35"/>
  <c r="G32" i="35"/>
  <c r="A32" i="35"/>
  <c r="C32" i="35" s="1"/>
  <c r="Q31" i="35"/>
  <c r="O31" i="35"/>
  <c r="M31" i="35"/>
  <c r="K31" i="35"/>
  <c r="I31" i="35"/>
  <c r="G31" i="35"/>
  <c r="E31" i="35"/>
  <c r="A31" i="35"/>
  <c r="C31" i="35"/>
  <c r="B31" i="35"/>
  <c r="O30" i="35"/>
  <c r="K30" i="35"/>
  <c r="G30" i="35"/>
  <c r="A30" i="35"/>
  <c r="C30" i="35" s="1"/>
  <c r="Q29" i="35"/>
  <c r="O29" i="35"/>
  <c r="M29" i="35"/>
  <c r="K29" i="35"/>
  <c r="I29" i="35"/>
  <c r="G29" i="35"/>
  <c r="E29" i="35"/>
  <c r="A29" i="35"/>
  <c r="C29" i="35"/>
  <c r="B29" i="35"/>
  <c r="O28" i="35"/>
  <c r="K28" i="35"/>
  <c r="G28" i="35"/>
  <c r="A28" i="35"/>
  <c r="C28" i="35" s="1"/>
  <c r="Q27" i="35"/>
  <c r="O27" i="35"/>
  <c r="M27" i="35"/>
  <c r="K27" i="35"/>
  <c r="I27" i="35"/>
  <c r="G27" i="35"/>
  <c r="E27" i="35"/>
  <c r="A27" i="35"/>
  <c r="C27" i="35"/>
  <c r="B27" i="35"/>
  <c r="O26" i="35"/>
  <c r="K26" i="35"/>
  <c r="G26" i="35"/>
  <c r="A26" i="35"/>
  <c r="C26" i="35" s="1"/>
  <c r="Q25" i="35"/>
  <c r="O25" i="35"/>
  <c r="M25" i="35"/>
  <c r="K25" i="35"/>
  <c r="I25" i="35"/>
  <c r="G25" i="35"/>
  <c r="E25" i="35"/>
  <c r="A25" i="35"/>
  <c r="C25" i="35"/>
  <c r="B25" i="35"/>
  <c r="I24" i="35"/>
  <c r="G24" i="35"/>
  <c r="E24" i="35"/>
  <c r="B24" i="35"/>
  <c r="O23" i="35"/>
  <c r="K23" i="35"/>
  <c r="G23" i="35"/>
  <c r="A23" i="35"/>
  <c r="C23" i="35" s="1"/>
  <c r="B23" i="35"/>
  <c r="Q22" i="35"/>
  <c r="O22" i="35"/>
  <c r="M22" i="35"/>
  <c r="K22" i="35"/>
  <c r="I22" i="35"/>
  <c r="G22" i="35"/>
  <c r="E22" i="35"/>
  <c r="A22" i="35"/>
  <c r="C22" i="35"/>
  <c r="B22" i="35"/>
  <c r="O21" i="35"/>
  <c r="K21" i="35"/>
  <c r="G21" i="35"/>
  <c r="A21" i="35"/>
  <c r="C21" i="35" s="1"/>
  <c r="B21" i="35"/>
  <c r="Q20" i="35"/>
  <c r="O20" i="35"/>
  <c r="M20" i="35"/>
  <c r="K20" i="35"/>
  <c r="I20" i="35"/>
  <c r="G20" i="35"/>
  <c r="E20" i="35"/>
  <c r="A20" i="35"/>
  <c r="C20" i="35"/>
  <c r="B20" i="35"/>
  <c r="O19" i="35"/>
  <c r="K19" i="35"/>
  <c r="G19" i="35"/>
  <c r="A19" i="35"/>
  <c r="C19" i="35" s="1"/>
  <c r="B19" i="35"/>
  <c r="Q18" i="35"/>
  <c r="O18" i="35"/>
  <c r="M18" i="35"/>
  <c r="K18" i="35"/>
  <c r="I18" i="35"/>
  <c r="G18" i="35"/>
  <c r="E18" i="35"/>
  <c r="A18" i="35"/>
  <c r="C18" i="35"/>
  <c r="B18" i="35"/>
  <c r="O17" i="35"/>
  <c r="K17" i="35"/>
  <c r="G17" i="35"/>
  <c r="A17" i="35"/>
  <c r="C17" i="35" s="1"/>
  <c r="B17" i="35"/>
  <c r="Q16" i="35"/>
  <c r="O16" i="35"/>
  <c r="M16" i="35"/>
  <c r="K16" i="35"/>
  <c r="I16" i="35"/>
  <c r="G16" i="35"/>
  <c r="E16" i="35"/>
  <c r="A16" i="35"/>
  <c r="C16" i="35"/>
  <c r="B16" i="35"/>
  <c r="O15" i="35"/>
  <c r="K15" i="35"/>
  <c r="G15" i="35"/>
  <c r="A15" i="35"/>
  <c r="C15" i="35" s="1"/>
  <c r="B15" i="35"/>
  <c r="Q14" i="35"/>
  <c r="O14" i="35"/>
  <c r="M14" i="35"/>
  <c r="K14" i="35"/>
  <c r="I14" i="35"/>
  <c r="G14" i="35"/>
  <c r="E14" i="35"/>
  <c r="A14" i="35"/>
  <c r="C14" i="35"/>
  <c r="B14" i="35"/>
  <c r="O13" i="35"/>
  <c r="K13" i="35"/>
  <c r="G13" i="35"/>
  <c r="A13" i="35"/>
  <c r="C13" i="35" s="1"/>
  <c r="B13" i="35"/>
  <c r="Q12" i="35"/>
  <c r="O12" i="35"/>
  <c r="M12" i="35"/>
  <c r="K12" i="35"/>
  <c r="I12" i="35"/>
  <c r="G12" i="35"/>
  <c r="E12" i="35"/>
  <c r="A12" i="35"/>
  <c r="C12" i="35"/>
  <c r="B12" i="35"/>
  <c r="O11" i="35"/>
  <c r="K11" i="35"/>
  <c r="G11" i="35"/>
  <c r="A11" i="35"/>
  <c r="C11" i="35" s="1"/>
  <c r="B11" i="35"/>
  <c r="Q10" i="35"/>
  <c r="O10" i="35"/>
  <c r="M10" i="35"/>
  <c r="K10" i="35"/>
  <c r="I10" i="35"/>
  <c r="G10" i="35"/>
  <c r="E10" i="35"/>
  <c r="A10" i="35"/>
  <c r="C10" i="35"/>
  <c r="B10" i="35"/>
  <c r="O9" i="35"/>
  <c r="K9" i="35"/>
  <c r="G9" i="35"/>
  <c r="A9" i="35"/>
  <c r="C9" i="35" s="1"/>
  <c r="B9" i="35"/>
  <c r="Q8" i="35"/>
  <c r="O8" i="35"/>
  <c r="M8" i="35"/>
  <c r="K8" i="35"/>
  <c r="I8" i="35"/>
  <c r="G8" i="35"/>
  <c r="E8" i="35"/>
  <c r="O7" i="35"/>
  <c r="K7" i="35"/>
  <c r="G7" i="35"/>
  <c r="C7" i="35"/>
  <c r="A7" i="34" a="1"/>
  <c r="A7" i="34"/>
  <c r="A8" i="34"/>
  <c r="B8" i="34" s="1"/>
  <c r="A200" i="34"/>
  <c r="C200" i="34" s="1"/>
  <c r="A199" i="34"/>
  <c r="C199" i="34"/>
  <c r="B199" i="34"/>
  <c r="A198" i="34"/>
  <c r="C198" i="34" s="1"/>
  <c r="B198" i="34"/>
  <c r="A197" i="34"/>
  <c r="C197" i="34"/>
  <c r="B197" i="34"/>
  <c r="A196" i="34"/>
  <c r="C196" i="34" s="1"/>
  <c r="A195" i="34"/>
  <c r="C195" i="34"/>
  <c r="B195" i="34"/>
  <c r="A194" i="34"/>
  <c r="C194" i="34" s="1"/>
  <c r="B194" i="34"/>
  <c r="A193" i="34"/>
  <c r="C193" i="34"/>
  <c r="B193" i="34"/>
  <c r="A192" i="34"/>
  <c r="C192" i="34" s="1"/>
  <c r="A191" i="34"/>
  <c r="C191" i="34"/>
  <c r="B191" i="34"/>
  <c r="A190" i="34"/>
  <c r="C190" i="34" s="1"/>
  <c r="B190" i="34"/>
  <c r="A189" i="34"/>
  <c r="C189" i="34"/>
  <c r="B189" i="34"/>
  <c r="A188" i="34"/>
  <c r="C188" i="34" s="1"/>
  <c r="A187" i="34"/>
  <c r="C187" i="34"/>
  <c r="B187" i="34"/>
  <c r="A186" i="34"/>
  <c r="C186" i="34" s="1"/>
  <c r="B186" i="34"/>
  <c r="A185" i="34"/>
  <c r="C185" i="34"/>
  <c r="B185" i="34"/>
  <c r="A184" i="34"/>
  <c r="C184" i="34" s="1"/>
  <c r="A183" i="34"/>
  <c r="C183" i="34"/>
  <c r="B183" i="34"/>
  <c r="A182" i="34"/>
  <c r="C182" i="34" s="1"/>
  <c r="B182" i="34"/>
  <c r="A181" i="34"/>
  <c r="C181" i="34"/>
  <c r="B181" i="34"/>
  <c r="A180" i="34"/>
  <c r="C180" i="34" s="1"/>
  <c r="A179" i="34"/>
  <c r="C179" i="34"/>
  <c r="B179" i="34"/>
  <c r="A178" i="34"/>
  <c r="C178" i="34" s="1"/>
  <c r="B178" i="34"/>
  <c r="A177" i="34"/>
  <c r="C177" i="34"/>
  <c r="B177" i="34"/>
  <c r="A176" i="34"/>
  <c r="C176" i="34" s="1"/>
  <c r="A175" i="34"/>
  <c r="C175" i="34"/>
  <c r="B175" i="34"/>
  <c r="A174" i="34"/>
  <c r="C174" i="34" s="1"/>
  <c r="B174" i="34"/>
  <c r="A173" i="34"/>
  <c r="C173" i="34"/>
  <c r="B173" i="34"/>
  <c r="A172" i="34"/>
  <c r="C172" i="34" s="1"/>
  <c r="A171" i="34"/>
  <c r="C171" i="34"/>
  <c r="B171" i="34"/>
  <c r="A170" i="34"/>
  <c r="C170" i="34" s="1"/>
  <c r="B170" i="34"/>
  <c r="A169" i="34"/>
  <c r="C169" i="34"/>
  <c r="B169" i="34"/>
  <c r="A168" i="34"/>
  <c r="C168" i="34" s="1"/>
  <c r="A167" i="34"/>
  <c r="C167" i="34"/>
  <c r="B167" i="34"/>
  <c r="A166" i="34"/>
  <c r="C166" i="34" s="1"/>
  <c r="B166" i="34"/>
  <c r="A165" i="34"/>
  <c r="C165" i="34"/>
  <c r="B165" i="34"/>
  <c r="A164" i="34"/>
  <c r="C164" i="34" s="1"/>
  <c r="A163" i="34"/>
  <c r="C163" i="34"/>
  <c r="B163" i="34"/>
  <c r="A162" i="34"/>
  <c r="C162" i="34" s="1"/>
  <c r="B162" i="34"/>
  <c r="A161" i="34"/>
  <c r="C161" i="34"/>
  <c r="B161" i="34"/>
  <c r="A160" i="34"/>
  <c r="C160" i="34" s="1"/>
  <c r="A159" i="34"/>
  <c r="C159" i="34"/>
  <c r="B159" i="34"/>
  <c r="A158" i="34"/>
  <c r="C158" i="34" s="1"/>
  <c r="B158" i="34"/>
  <c r="A157" i="34"/>
  <c r="C157" i="34"/>
  <c r="B157" i="34"/>
  <c r="A156" i="34"/>
  <c r="C156" i="34" s="1"/>
  <c r="A155" i="34"/>
  <c r="C155" i="34"/>
  <c r="B155" i="34"/>
  <c r="A154" i="34"/>
  <c r="C154" i="34" s="1"/>
  <c r="B154" i="34"/>
  <c r="A153" i="34"/>
  <c r="C153" i="34"/>
  <c r="B153" i="34"/>
  <c r="A152" i="34"/>
  <c r="C152" i="34" s="1"/>
  <c r="A151" i="34"/>
  <c r="C151" i="34"/>
  <c r="B151" i="34"/>
  <c r="A150" i="34"/>
  <c r="C150" i="34" s="1"/>
  <c r="B150" i="34"/>
  <c r="A149" i="34"/>
  <c r="C149" i="34"/>
  <c r="B149" i="34"/>
  <c r="A148" i="34"/>
  <c r="C148" i="34" s="1"/>
  <c r="A147" i="34"/>
  <c r="C147" i="34"/>
  <c r="B147" i="34"/>
  <c r="A146" i="34"/>
  <c r="C146" i="34" s="1"/>
  <c r="B146" i="34"/>
  <c r="A145" i="34"/>
  <c r="C145" i="34"/>
  <c r="B145" i="34"/>
  <c r="A144" i="34"/>
  <c r="C144" i="34" s="1"/>
  <c r="A143" i="34"/>
  <c r="C143" i="34"/>
  <c r="B143" i="34"/>
  <c r="A142" i="34"/>
  <c r="C142" i="34" s="1"/>
  <c r="B142" i="34"/>
  <c r="A141" i="34"/>
  <c r="C141" i="34"/>
  <c r="B141" i="34"/>
  <c r="A140" i="34"/>
  <c r="C140" i="34" s="1"/>
  <c r="A139" i="34"/>
  <c r="C139" i="34"/>
  <c r="B139" i="34"/>
  <c r="A138" i="34"/>
  <c r="C138" i="34" s="1"/>
  <c r="B138" i="34"/>
  <c r="A137" i="34"/>
  <c r="C137" i="34"/>
  <c r="B137" i="34"/>
  <c r="A136" i="34"/>
  <c r="C136" i="34" s="1"/>
  <c r="A135" i="34"/>
  <c r="C135" i="34"/>
  <c r="B135" i="34"/>
  <c r="A134" i="34"/>
  <c r="C134" i="34" s="1"/>
  <c r="B134" i="34"/>
  <c r="A133" i="34"/>
  <c r="C133" i="34"/>
  <c r="B133" i="34"/>
  <c r="A132" i="34"/>
  <c r="C132" i="34" s="1"/>
  <c r="A131" i="34"/>
  <c r="C131" i="34"/>
  <c r="B131" i="34"/>
  <c r="A130" i="34"/>
  <c r="C130" i="34" s="1"/>
  <c r="B130" i="34"/>
  <c r="A129" i="34"/>
  <c r="C129" i="34"/>
  <c r="B129" i="34"/>
  <c r="A128" i="34"/>
  <c r="C128" i="34" s="1"/>
  <c r="A127" i="34"/>
  <c r="C127" i="34"/>
  <c r="B127" i="34"/>
  <c r="A126" i="34"/>
  <c r="C126" i="34" s="1"/>
  <c r="B126" i="34"/>
  <c r="A125" i="34"/>
  <c r="C125" i="34"/>
  <c r="B125" i="34"/>
  <c r="A124" i="34"/>
  <c r="C124" i="34" s="1"/>
  <c r="A123" i="34"/>
  <c r="C123" i="34"/>
  <c r="B123" i="34"/>
  <c r="A122" i="34"/>
  <c r="C122" i="34" s="1"/>
  <c r="B122" i="34"/>
  <c r="A121" i="34"/>
  <c r="C121" i="34"/>
  <c r="B121" i="34"/>
  <c r="A120" i="34"/>
  <c r="C120" i="34" s="1"/>
  <c r="A119" i="34"/>
  <c r="C119" i="34"/>
  <c r="B119" i="34"/>
  <c r="A118" i="34"/>
  <c r="C118" i="34" s="1"/>
  <c r="B118" i="34"/>
  <c r="A117" i="34"/>
  <c r="C117" i="34"/>
  <c r="B117" i="34"/>
  <c r="A116" i="34"/>
  <c r="C116" i="34" s="1"/>
  <c r="A115" i="34"/>
  <c r="C115" i="34"/>
  <c r="B115" i="34"/>
  <c r="A114" i="34"/>
  <c r="C114" i="34" s="1"/>
  <c r="B114" i="34"/>
  <c r="A113" i="34"/>
  <c r="C113" i="34"/>
  <c r="B113" i="34"/>
  <c r="A112" i="34"/>
  <c r="C112" i="34" s="1"/>
  <c r="A111" i="34"/>
  <c r="C111" i="34"/>
  <c r="B111" i="34"/>
  <c r="A110" i="34"/>
  <c r="C110" i="34" s="1"/>
  <c r="B110" i="34"/>
  <c r="A109" i="34"/>
  <c r="C109" i="34"/>
  <c r="B109" i="34"/>
  <c r="A108" i="34"/>
  <c r="C108" i="34" s="1"/>
  <c r="A107" i="34"/>
  <c r="C107" i="34"/>
  <c r="B107" i="34"/>
  <c r="A106" i="34"/>
  <c r="C106" i="34" s="1"/>
  <c r="B106" i="34"/>
  <c r="A105" i="34"/>
  <c r="C105" i="34"/>
  <c r="B105" i="34"/>
  <c r="A104" i="34"/>
  <c r="C104" i="34" s="1"/>
  <c r="A103" i="34"/>
  <c r="C103" i="34"/>
  <c r="B103" i="34"/>
  <c r="A102" i="34"/>
  <c r="C102" i="34" s="1"/>
  <c r="B102" i="34"/>
  <c r="A101" i="34"/>
  <c r="C101" i="34"/>
  <c r="B101" i="34"/>
  <c r="A100" i="34"/>
  <c r="C100" i="34" s="1"/>
  <c r="A99" i="34"/>
  <c r="C99" i="34"/>
  <c r="B99" i="34"/>
  <c r="A98" i="34"/>
  <c r="C98" i="34" s="1"/>
  <c r="B98" i="34"/>
  <c r="A97" i="34"/>
  <c r="C97" i="34"/>
  <c r="B97" i="34"/>
  <c r="A96" i="34"/>
  <c r="C96" i="34" s="1"/>
  <c r="A95" i="34"/>
  <c r="C95" i="34"/>
  <c r="B95" i="34"/>
  <c r="A94" i="34"/>
  <c r="C94" i="34" s="1"/>
  <c r="B94" i="34"/>
  <c r="A93" i="34"/>
  <c r="C93" i="34"/>
  <c r="B93" i="34"/>
  <c r="A92" i="34"/>
  <c r="C92" i="34" s="1"/>
  <c r="A91" i="34"/>
  <c r="C91" i="34"/>
  <c r="B91" i="34"/>
  <c r="A90" i="34"/>
  <c r="C90" i="34" s="1"/>
  <c r="B90" i="34"/>
  <c r="A89" i="34"/>
  <c r="C89" i="34"/>
  <c r="B89" i="34"/>
  <c r="A88" i="34"/>
  <c r="C88" i="34" s="1"/>
  <c r="A87" i="34"/>
  <c r="C87" i="34"/>
  <c r="B87" i="34"/>
  <c r="A86" i="34"/>
  <c r="C86" i="34" s="1"/>
  <c r="B86" i="34"/>
  <c r="A85" i="34"/>
  <c r="C85" i="34"/>
  <c r="B85" i="34"/>
  <c r="A84" i="34"/>
  <c r="C84" i="34" s="1"/>
  <c r="A83" i="34"/>
  <c r="C83" i="34"/>
  <c r="B83" i="34"/>
  <c r="A82" i="34"/>
  <c r="C82" i="34" s="1"/>
  <c r="B82" i="34"/>
  <c r="A81" i="34"/>
  <c r="C81" i="34"/>
  <c r="B81" i="34"/>
  <c r="A80" i="34"/>
  <c r="C80" i="34" s="1"/>
  <c r="A79" i="34"/>
  <c r="C79" i="34"/>
  <c r="B79" i="34"/>
  <c r="A78" i="34"/>
  <c r="C78" i="34" s="1"/>
  <c r="B78" i="34"/>
  <c r="A77" i="34"/>
  <c r="C77" i="34"/>
  <c r="B77" i="34"/>
  <c r="A76" i="34"/>
  <c r="C76" i="34" s="1"/>
  <c r="A75" i="34"/>
  <c r="C75" i="34"/>
  <c r="B75" i="34"/>
  <c r="A74" i="34"/>
  <c r="C74" i="34" s="1"/>
  <c r="B74" i="34"/>
  <c r="A73" i="34"/>
  <c r="C73" i="34"/>
  <c r="B73" i="34"/>
  <c r="A72" i="34"/>
  <c r="C72" i="34" s="1"/>
  <c r="A71" i="34"/>
  <c r="C71" i="34"/>
  <c r="B71" i="34"/>
  <c r="A70" i="34"/>
  <c r="C70" i="34" s="1"/>
  <c r="B70" i="34"/>
  <c r="A69" i="34"/>
  <c r="C69" i="34"/>
  <c r="B69" i="34"/>
  <c r="A68" i="34"/>
  <c r="C68" i="34" s="1"/>
  <c r="A67" i="34"/>
  <c r="C67" i="34"/>
  <c r="B67" i="34"/>
  <c r="A66" i="34"/>
  <c r="C66" i="34" s="1"/>
  <c r="B66" i="34"/>
  <c r="A65" i="34"/>
  <c r="C65" i="34"/>
  <c r="B65" i="34"/>
  <c r="A64" i="34"/>
  <c r="C64" i="34" s="1"/>
  <c r="A63" i="34"/>
  <c r="C63" i="34"/>
  <c r="B63" i="34"/>
  <c r="A62" i="34"/>
  <c r="C62" i="34" s="1"/>
  <c r="B62" i="34"/>
  <c r="A61" i="34"/>
  <c r="C61" i="34"/>
  <c r="B61" i="34"/>
  <c r="A60" i="34"/>
  <c r="C60" i="34" s="1"/>
  <c r="A59" i="34"/>
  <c r="C59" i="34"/>
  <c r="B59" i="34"/>
  <c r="A58" i="34"/>
  <c r="C58" i="34" s="1"/>
  <c r="B58" i="34"/>
  <c r="A57" i="34"/>
  <c r="C57" i="34"/>
  <c r="B57" i="34"/>
  <c r="A56" i="34"/>
  <c r="C56" i="34" s="1"/>
  <c r="A55" i="34"/>
  <c r="C55" i="34"/>
  <c r="B55" i="34"/>
  <c r="X54" i="34"/>
  <c r="A54" i="34"/>
  <c r="C54" i="34"/>
  <c r="B54" i="34"/>
  <c r="X53" i="34"/>
  <c r="A53" i="34"/>
  <c r="C53" i="34"/>
  <c r="B53" i="34"/>
  <c r="X52" i="34"/>
  <c r="A52" i="34"/>
  <c r="C52" i="34"/>
  <c r="B52" i="34"/>
  <c r="X51" i="34"/>
  <c r="A51" i="34"/>
  <c r="C51" i="34"/>
  <c r="B51" i="34"/>
  <c r="U50" i="34"/>
  <c r="V50" i="34"/>
  <c r="W50" i="34"/>
  <c r="I50" i="34" s="1"/>
  <c r="X50" i="34"/>
  <c r="Y50" i="34"/>
  <c r="M50" i="34" s="1"/>
  <c r="Z50" i="34"/>
  <c r="AA50" i="34"/>
  <c r="Q50" i="34" s="1"/>
  <c r="U7" i="34"/>
  <c r="V7" i="34"/>
  <c r="W7" i="34"/>
  <c r="X7" i="34"/>
  <c r="Y7" i="34"/>
  <c r="Z7" i="34"/>
  <c r="AA7" i="34"/>
  <c r="U8" i="34"/>
  <c r="V8" i="34"/>
  <c r="W8" i="34"/>
  <c r="I8" i="34" s="1"/>
  <c r="X8" i="34"/>
  <c r="Y8" i="34"/>
  <c r="M8" i="34" s="1"/>
  <c r="Z8" i="34"/>
  <c r="AA8" i="34"/>
  <c r="Q8" i="34" s="1"/>
  <c r="U9" i="34"/>
  <c r="V9" i="34"/>
  <c r="W9" i="34"/>
  <c r="X9" i="34"/>
  <c r="Y9" i="34"/>
  <c r="Z9" i="34"/>
  <c r="AA9" i="34"/>
  <c r="U10" i="34"/>
  <c r="V10" i="34"/>
  <c r="W10" i="34"/>
  <c r="I10" i="34" s="1"/>
  <c r="X10" i="34"/>
  <c r="Y10" i="34"/>
  <c r="M10" i="34" s="1"/>
  <c r="Z10" i="34"/>
  <c r="AA10" i="34"/>
  <c r="Q10" i="34" s="1"/>
  <c r="U11" i="34"/>
  <c r="V11" i="34"/>
  <c r="W11" i="34"/>
  <c r="X11" i="34"/>
  <c r="Y11" i="34"/>
  <c r="Z11" i="34"/>
  <c r="AA11" i="34"/>
  <c r="U12" i="34"/>
  <c r="V12" i="34"/>
  <c r="W12" i="34"/>
  <c r="I12" i="34" s="1"/>
  <c r="X12" i="34"/>
  <c r="Y12" i="34"/>
  <c r="M12" i="34" s="1"/>
  <c r="Z12" i="34"/>
  <c r="AA12" i="34"/>
  <c r="Q12" i="34" s="1"/>
  <c r="U13" i="34"/>
  <c r="V13" i="34"/>
  <c r="W13" i="34"/>
  <c r="X13" i="34"/>
  <c r="Y13" i="34"/>
  <c r="Z13" i="34"/>
  <c r="AA13" i="34"/>
  <c r="U14" i="34"/>
  <c r="V14" i="34"/>
  <c r="W14" i="34"/>
  <c r="I14" i="34" s="1"/>
  <c r="X14" i="34"/>
  <c r="Y14" i="34"/>
  <c r="M14" i="34" s="1"/>
  <c r="Z14" i="34"/>
  <c r="AA14" i="34"/>
  <c r="Q14" i="34" s="1"/>
  <c r="U15" i="34"/>
  <c r="V15" i="34"/>
  <c r="W15" i="34"/>
  <c r="X15" i="34"/>
  <c r="Y15" i="34"/>
  <c r="Z15" i="34"/>
  <c r="AA15" i="34"/>
  <c r="U16" i="34"/>
  <c r="V16" i="34"/>
  <c r="W16" i="34"/>
  <c r="I16" i="34" s="1"/>
  <c r="X16" i="34"/>
  <c r="Y16" i="34"/>
  <c r="M16" i="34" s="1"/>
  <c r="Z16" i="34"/>
  <c r="AA16" i="34"/>
  <c r="Q16" i="34" s="1"/>
  <c r="U17" i="34"/>
  <c r="V17" i="34"/>
  <c r="W17" i="34"/>
  <c r="X17" i="34"/>
  <c r="Y17" i="34"/>
  <c r="Z17" i="34"/>
  <c r="AA17" i="34"/>
  <c r="U18" i="34"/>
  <c r="V18" i="34"/>
  <c r="W18" i="34"/>
  <c r="I18" i="34" s="1"/>
  <c r="X18" i="34"/>
  <c r="Y18" i="34"/>
  <c r="M18" i="34" s="1"/>
  <c r="Z18" i="34"/>
  <c r="AA18" i="34"/>
  <c r="Q18" i="34" s="1"/>
  <c r="U19" i="34"/>
  <c r="V19" i="34"/>
  <c r="W19" i="34"/>
  <c r="X19" i="34"/>
  <c r="Y19" i="34"/>
  <c r="Z19" i="34"/>
  <c r="AA19" i="34"/>
  <c r="U20" i="34"/>
  <c r="V20" i="34"/>
  <c r="W20" i="34"/>
  <c r="I20" i="34" s="1"/>
  <c r="X20" i="34"/>
  <c r="Y20" i="34"/>
  <c r="M20" i="34" s="1"/>
  <c r="Z20" i="34"/>
  <c r="AA20" i="34"/>
  <c r="Q20" i="34" s="1"/>
  <c r="U21" i="34"/>
  <c r="V21" i="34"/>
  <c r="W21" i="34"/>
  <c r="I21" i="34" s="1"/>
  <c r="X21" i="34"/>
  <c r="Y21" i="34"/>
  <c r="M21" i="34" s="1"/>
  <c r="Z21" i="34"/>
  <c r="AA21" i="34"/>
  <c r="Q21" i="34" s="1"/>
  <c r="U22" i="34"/>
  <c r="V22" i="34"/>
  <c r="W22" i="34"/>
  <c r="I22" i="34" s="1"/>
  <c r="X22" i="34"/>
  <c r="Y22" i="34"/>
  <c r="M22" i="34" s="1"/>
  <c r="Z22" i="34"/>
  <c r="AA22" i="34"/>
  <c r="Q22" i="34" s="1"/>
  <c r="U23" i="34"/>
  <c r="V23" i="34"/>
  <c r="W23" i="34"/>
  <c r="I23" i="34" s="1"/>
  <c r="X23" i="34"/>
  <c r="Y23" i="34"/>
  <c r="M23" i="34" s="1"/>
  <c r="Z23" i="34"/>
  <c r="AA23" i="34"/>
  <c r="Q23" i="34" s="1"/>
  <c r="U24" i="34"/>
  <c r="V24" i="34"/>
  <c r="W24" i="34"/>
  <c r="X24" i="34"/>
  <c r="Y24" i="34"/>
  <c r="Z24" i="34"/>
  <c r="AA24" i="34"/>
  <c r="Q24" i="34" s="1"/>
  <c r="U25" i="34"/>
  <c r="V25" i="34"/>
  <c r="W25" i="34"/>
  <c r="I25" i="34" s="1"/>
  <c r="X25" i="34"/>
  <c r="Y25" i="34"/>
  <c r="M25" i="34" s="1"/>
  <c r="Z25" i="34"/>
  <c r="AA25" i="34"/>
  <c r="Q25" i="34" s="1"/>
  <c r="U26" i="34"/>
  <c r="V26" i="34"/>
  <c r="W26" i="34"/>
  <c r="I26" i="34" s="1"/>
  <c r="X26" i="34"/>
  <c r="Y26" i="34"/>
  <c r="M26" i="34" s="1"/>
  <c r="Z26" i="34"/>
  <c r="AA26" i="34"/>
  <c r="Q26" i="34" s="1"/>
  <c r="U27" i="34"/>
  <c r="V27" i="34"/>
  <c r="W27" i="34"/>
  <c r="I27" i="34" s="1"/>
  <c r="X27" i="34"/>
  <c r="Y27" i="34"/>
  <c r="M27" i="34" s="1"/>
  <c r="Z27" i="34"/>
  <c r="AA27" i="34"/>
  <c r="Q27" i="34" s="1"/>
  <c r="U28" i="34"/>
  <c r="V28" i="34"/>
  <c r="W28" i="34"/>
  <c r="I28" i="34" s="1"/>
  <c r="X28" i="34"/>
  <c r="Y28" i="34"/>
  <c r="M28" i="34" s="1"/>
  <c r="Z28" i="34"/>
  <c r="AA28" i="34"/>
  <c r="Q28" i="34" s="1"/>
  <c r="U29" i="34"/>
  <c r="V29" i="34"/>
  <c r="W29" i="34"/>
  <c r="I29" i="34" s="1"/>
  <c r="X29" i="34"/>
  <c r="Y29" i="34"/>
  <c r="M29" i="34" s="1"/>
  <c r="Z29" i="34"/>
  <c r="AA29" i="34"/>
  <c r="Q29" i="34" s="1"/>
  <c r="U30" i="34"/>
  <c r="V30" i="34"/>
  <c r="W30" i="34"/>
  <c r="I30" i="34" s="1"/>
  <c r="X30" i="34"/>
  <c r="Y30" i="34"/>
  <c r="M30" i="34" s="1"/>
  <c r="Z30" i="34"/>
  <c r="AA30" i="34"/>
  <c r="Q30" i="34" s="1"/>
  <c r="U31" i="34"/>
  <c r="V31" i="34"/>
  <c r="W31" i="34"/>
  <c r="I31" i="34" s="1"/>
  <c r="X31" i="34"/>
  <c r="Y31" i="34"/>
  <c r="M31" i="34" s="1"/>
  <c r="Z31" i="34"/>
  <c r="AA31" i="34"/>
  <c r="Q31" i="34" s="1"/>
  <c r="U32" i="34"/>
  <c r="V32" i="34"/>
  <c r="W32" i="34"/>
  <c r="I32" i="34" s="1"/>
  <c r="X32" i="34"/>
  <c r="Y32" i="34"/>
  <c r="M32" i="34" s="1"/>
  <c r="Z32" i="34"/>
  <c r="AA32" i="34"/>
  <c r="Q32" i="34" s="1"/>
  <c r="U33" i="34"/>
  <c r="V33" i="34"/>
  <c r="W33" i="34"/>
  <c r="I33" i="34" s="1"/>
  <c r="X33" i="34"/>
  <c r="Y33" i="34"/>
  <c r="M33" i="34" s="1"/>
  <c r="Z33" i="34"/>
  <c r="AA33" i="34"/>
  <c r="Q33" i="34" s="1"/>
  <c r="U34" i="34"/>
  <c r="V34" i="34"/>
  <c r="W34" i="34"/>
  <c r="I34" i="34" s="1"/>
  <c r="X34" i="34"/>
  <c r="Y34" i="34"/>
  <c r="M34" i="34" s="1"/>
  <c r="Z34" i="34"/>
  <c r="AA34" i="34"/>
  <c r="Q34" i="34" s="1"/>
  <c r="U35" i="34"/>
  <c r="V35" i="34"/>
  <c r="W35" i="34"/>
  <c r="I35" i="34" s="1"/>
  <c r="X35" i="34"/>
  <c r="Y35" i="34"/>
  <c r="M35" i="34" s="1"/>
  <c r="Z35" i="34"/>
  <c r="AA35" i="34"/>
  <c r="Q35" i="34" s="1"/>
  <c r="U36" i="34"/>
  <c r="V36" i="34"/>
  <c r="W36" i="34"/>
  <c r="I36" i="34" s="1"/>
  <c r="X36" i="34"/>
  <c r="Y36" i="34"/>
  <c r="M36" i="34" s="1"/>
  <c r="Z36" i="34"/>
  <c r="AA36" i="34"/>
  <c r="Q36" i="34" s="1"/>
  <c r="U37" i="34"/>
  <c r="V37" i="34"/>
  <c r="W37" i="34"/>
  <c r="I37" i="34" s="1"/>
  <c r="X37" i="34"/>
  <c r="Y37" i="34"/>
  <c r="M37" i="34" s="1"/>
  <c r="Z37" i="34"/>
  <c r="AA37" i="34"/>
  <c r="Q37" i="34" s="1"/>
  <c r="U38" i="34"/>
  <c r="V38" i="34"/>
  <c r="W38" i="34"/>
  <c r="I38" i="34" s="1"/>
  <c r="X38" i="34"/>
  <c r="Y38" i="34"/>
  <c r="M38" i="34" s="1"/>
  <c r="Z38" i="34"/>
  <c r="AA38" i="34"/>
  <c r="Q38" i="34" s="1"/>
  <c r="U39" i="34"/>
  <c r="V39" i="34"/>
  <c r="W39" i="34"/>
  <c r="I39" i="34" s="1"/>
  <c r="X39" i="34"/>
  <c r="Y39" i="34"/>
  <c r="M39" i="34" s="1"/>
  <c r="Z39" i="34"/>
  <c r="AA39" i="34"/>
  <c r="Q39" i="34" s="1"/>
  <c r="U40" i="34"/>
  <c r="V40" i="34"/>
  <c r="W40" i="34"/>
  <c r="I40" i="34" s="1"/>
  <c r="X40" i="34"/>
  <c r="Y40" i="34"/>
  <c r="M40" i="34" s="1"/>
  <c r="Z40" i="34"/>
  <c r="AA40" i="34"/>
  <c r="Q40" i="34" s="1"/>
  <c r="U41" i="34"/>
  <c r="V41" i="34"/>
  <c r="W41" i="34"/>
  <c r="I41" i="34" s="1"/>
  <c r="X41" i="34"/>
  <c r="Y41" i="34"/>
  <c r="M41" i="34" s="1"/>
  <c r="Z41" i="34"/>
  <c r="AA41" i="34"/>
  <c r="Q41" i="34" s="1"/>
  <c r="U42" i="34"/>
  <c r="V42" i="34"/>
  <c r="W42" i="34"/>
  <c r="I42" i="34" s="1"/>
  <c r="X42" i="34"/>
  <c r="Y42" i="34"/>
  <c r="M42" i="34" s="1"/>
  <c r="Z42" i="34"/>
  <c r="AA42" i="34"/>
  <c r="Q42" i="34" s="1"/>
  <c r="U43" i="34"/>
  <c r="V43" i="34"/>
  <c r="W43" i="34"/>
  <c r="I43" i="34" s="1"/>
  <c r="X43" i="34"/>
  <c r="Y43" i="34"/>
  <c r="M43" i="34" s="1"/>
  <c r="Z43" i="34"/>
  <c r="AA43" i="34"/>
  <c r="Q43" i="34" s="1"/>
  <c r="U44" i="34"/>
  <c r="V44" i="34"/>
  <c r="W44" i="34"/>
  <c r="I44" i="34" s="1"/>
  <c r="X44" i="34"/>
  <c r="Y44" i="34"/>
  <c r="M44" i="34" s="1"/>
  <c r="Z44" i="34"/>
  <c r="AA44" i="34"/>
  <c r="Q44" i="34" s="1"/>
  <c r="U45" i="34"/>
  <c r="V45" i="34"/>
  <c r="W45" i="34"/>
  <c r="I45" i="34" s="1"/>
  <c r="X45" i="34"/>
  <c r="Y45" i="34"/>
  <c r="M45" i="34" s="1"/>
  <c r="Z45" i="34"/>
  <c r="AA45" i="34"/>
  <c r="Q45" i="34" s="1"/>
  <c r="U46" i="34"/>
  <c r="V46" i="34"/>
  <c r="W46" i="34"/>
  <c r="I46" i="34" s="1"/>
  <c r="X46" i="34"/>
  <c r="Y46" i="34"/>
  <c r="M46" i="34" s="1"/>
  <c r="Z46" i="34"/>
  <c r="AA46" i="34"/>
  <c r="Q46" i="34" s="1"/>
  <c r="U47" i="34"/>
  <c r="V47" i="34"/>
  <c r="W47" i="34"/>
  <c r="I47" i="34" s="1"/>
  <c r="X47" i="34"/>
  <c r="Y47" i="34"/>
  <c r="M47" i="34" s="1"/>
  <c r="Z47" i="34"/>
  <c r="AA47" i="34"/>
  <c r="Q47" i="34" s="1"/>
  <c r="U48" i="34"/>
  <c r="V48" i="34"/>
  <c r="W48" i="34"/>
  <c r="I48" i="34" s="1"/>
  <c r="X48" i="34"/>
  <c r="Y48" i="34"/>
  <c r="M48" i="34" s="1"/>
  <c r="Z48" i="34"/>
  <c r="AA48" i="34"/>
  <c r="Q48" i="34" s="1"/>
  <c r="U49" i="34"/>
  <c r="V49" i="34"/>
  <c r="W49" i="34"/>
  <c r="I49" i="34" s="1"/>
  <c r="X49" i="34"/>
  <c r="Y49" i="34"/>
  <c r="M49" i="34" s="1"/>
  <c r="Z49" i="34"/>
  <c r="AA49" i="34"/>
  <c r="Q49" i="34" s="1"/>
  <c r="O50" i="34"/>
  <c r="K50" i="34"/>
  <c r="G50" i="34"/>
  <c r="A50" i="34"/>
  <c r="C50" i="34" s="1"/>
  <c r="B50" i="34"/>
  <c r="O49" i="34"/>
  <c r="K49" i="34"/>
  <c r="G49" i="34"/>
  <c r="A49" i="34"/>
  <c r="C49" i="34"/>
  <c r="B49" i="34"/>
  <c r="O48" i="34"/>
  <c r="K48" i="34"/>
  <c r="G48" i="34"/>
  <c r="A48" i="34"/>
  <c r="C48" i="34" s="1"/>
  <c r="B48" i="34"/>
  <c r="O47" i="34"/>
  <c r="K47" i="34"/>
  <c r="G47" i="34"/>
  <c r="A47" i="34"/>
  <c r="C47" i="34"/>
  <c r="B47" i="34"/>
  <c r="O46" i="34"/>
  <c r="K46" i="34"/>
  <c r="G46" i="34"/>
  <c r="A46" i="34"/>
  <c r="C46" i="34" s="1"/>
  <c r="B46" i="34"/>
  <c r="O45" i="34"/>
  <c r="K45" i="34"/>
  <c r="G45" i="34"/>
  <c r="A45" i="34"/>
  <c r="C45" i="34"/>
  <c r="B45" i="34"/>
  <c r="O44" i="34"/>
  <c r="K44" i="34"/>
  <c r="G44" i="34"/>
  <c r="A44" i="34"/>
  <c r="C44" i="34" s="1"/>
  <c r="B44" i="34"/>
  <c r="O43" i="34"/>
  <c r="K43" i="34"/>
  <c r="G43" i="34"/>
  <c r="A43" i="34"/>
  <c r="C43" i="34"/>
  <c r="B43" i="34"/>
  <c r="O42" i="34"/>
  <c r="K42" i="34"/>
  <c r="G42" i="34"/>
  <c r="A42" i="34"/>
  <c r="C42" i="34" s="1"/>
  <c r="B42" i="34"/>
  <c r="O41" i="34"/>
  <c r="K41" i="34"/>
  <c r="G41" i="34"/>
  <c r="A41" i="34"/>
  <c r="C41" i="34"/>
  <c r="B41" i="34"/>
  <c r="O40" i="34"/>
  <c r="K40" i="34"/>
  <c r="G40" i="34"/>
  <c r="A40" i="34"/>
  <c r="C40" i="34" s="1"/>
  <c r="B40" i="34"/>
  <c r="O39" i="34"/>
  <c r="K39" i="34"/>
  <c r="G39" i="34"/>
  <c r="A39" i="34"/>
  <c r="C39" i="34"/>
  <c r="B39" i="34"/>
  <c r="O38" i="34"/>
  <c r="K38" i="34"/>
  <c r="G38" i="34"/>
  <c r="A38" i="34"/>
  <c r="C38" i="34" s="1"/>
  <c r="B38" i="34"/>
  <c r="O37" i="34"/>
  <c r="K37" i="34"/>
  <c r="G37" i="34"/>
  <c r="A37" i="34"/>
  <c r="C37" i="34"/>
  <c r="B37" i="34"/>
  <c r="O36" i="34"/>
  <c r="K36" i="34"/>
  <c r="G36" i="34"/>
  <c r="A36" i="34"/>
  <c r="C36" i="34" s="1"/>
  <c r="B36" i="34"/>
  <c r="O35" i="34"/>
  <c r="K35" i="34"/>
  <c r="G35" i="34"/>
  <c r="A35" i="34"/>
  <c r="C35" i="34"/>
  <c r="B35" i="34"/>
  <c r="O34" i="34"/>
  <c r="K34" i="34"/>
  <c r="G34" i="34"/>
  <c r="A34" i="34"/>
  <c r="C34" i="34" s="1"/>
  <c r="B34" i="34"/>
  <c r="O33" i="34"/>
  <c r="K33" i="34"/>
  <c r="G33" i="34"/>
  <c r="A33" i="34"/>
  <c r="C33" i="34"/>
  <c r="B33" i="34"/>
  <c r="O32" i="34"/>
  <c r="K32" i="34"/>
  <c r="G32" i="34"/>
  <c r="A32" i="34"/>
  <c r="C32" i="34" s="1"/>
  <c r="B32" i="34"/>
  <c r="O31" i="34"/>
  <c r="K31" i="34"/>
  <c r="G31" i="34"/>
  <c r="A31" i="34"/>
  <c r="C31" i="34"/>
  <c r="B31" i="34"/>
  <c r="O30" i="34"/>
  <c r="K30" i="34"/>
  <c r="G30" i="34"/>
  <c r="A30" i="34"/>
  <c r="C30" i="34" s="1"/>
  <c r="B30" i="34"/>
  <c r="O29" i="34"/>
  <c r="K29" i="34"/>
  <c r="G29" i="34"/>
  <c r="A29" i="34"/>
  <c r="C29" i="34"/>
  <c r="B29" i="34"/>
  <c r="O28" i="34"/>
  <c r="K28" i="34"/>
  <c r="G28" i="34"/>
  <c r="A28" i="34"/>
  <c r="C28" i="34" s="1"/>
  <c r="B28" i="34"/>
  <c r="O27" i="34"/>
  <c r="K27" i="34"/>
  <c r="G27" i="34"/>
  <c r="A27" i="34"/>
  <c r="C27" i="34"/>
  <c r="B27" i="34"/>
  <c r="O26" i="34"/>
  <c r="K26" i="34"/>
  <c r="G26" i="34"/>
  <c r="A26" i="34"/>
  <c r="C26" i="34" s="1"/>
  <c r="B26" i="34"/>
  <c r="O25" i="34"/>
  <c r="K25" i="34"/>
  <c r="G25" i="34"/>
  <c r="A25" i="34"/>
  <c r="C25" i="34"/>
  <c r="B25" i="34"/>
  <c r="I24" i="34"/>
  <c r="G24" i="34"/>
  <c r="E24" i="34"/>
  <c r="A24" i="34"/>
  <c r="B24" i="34"/>
  <c r="O23" i="34"/>
  <c r="K23" i="34"/>
  <c r="G23" i="34"/>
  <c r="A23" i="34"/>
  <c r="C23" i="34"/>
  <c r="B23" i="34"/>
  <c r="O22" i="34"/>
  <c r="K22" i="34"/>
  <c r="G22" i="34"/>
  <c r="A22" i="34"/>
  <c r="C22" i="34" s="1"/>
  <c r="B22" i="34"/>
  <c r="O21" i="34"/>
  <c r="K21" i="34"/>
  <c r="G21" i="34"/>
  <c r="A21" i="34"/>
  <c r="C21" i="34"/>
  <c r="B21" i="34"/>
  <c r="O20" i="34"/>
  <c r="K20" i="34"/>
  <c r="G20" i="34"/>
  <c r="A20" i="34"/>
  <c r="C20" i="34" s="1"/>
  <c r="B20" i="34"/>
  <c r="Q19" i="34"/>
  <c r="O19" i="34"/>
  <c r="M19" i="34"/>
  <c r="K19" i="34"/>
  <c r="I19" i="34"/>
  <c r="G19" i="34"/>
  <c r="E19" i="34"/>
  <c r="A19" i="34"/>
  <c r="C19" i="34"/>
  <c r="B19" i="34"/>
  <c r="O18" i="34"/>
  <c r="K18" i="34"/>
  <c r="G18" i="34"/>
  <c r="A18" i="34"/>
  <c r="C18" i="34" s="1"/>
  <c r="B18" i="34"/>
  <c r="Q17" i="34"/>
  <c r="O17" i="34"/>
  <c r="M17" i="34"/>
  <c r="K17" i="34"/>
  <c r="I17" i="34"/>
  <c r="G17" i="34"/>
  <c r="E17" i="34"/>
  <c r="A17" i="34"/>
  <c r="C17" i="34"/>
  <c r="B17" i="34"/>
  <c r="O16" i="34"/>
  <c r="K16" i="34"/>
  <c r="G16" i="34"/>
  <c r="A16" i="34"/>
  <c r="C16" i="34" s="1"/>
  <c r="B16" i="34"/>
  <c r="Q15" i="34"/>
  <c r="O15" i="34"/>
  <c r="M15" i="34"/>
  <c r="K15" i="34"/>
  <c r="I15" i="34"/>
  <c r="G15" i="34"/>
  <c r="E15" i="34"/>
  <c r="A15" i="34"/>
  <c r="C15" i="34"/>
  <c r="B15" i="34"/>
  <c r="O14" i="34"/>
  <c r="K14" i="34"/>
  <c r="G14" i="34"/>
  <c r="A14" i="34"/>
  <c r="C14" i="34" s="1"/>
  <c r="B14" i="34"/>
  <c r="Q13" i="34"/>
  <c r="O13" i="34"/>
  <c r="M13" i="34"/>
  <c r="K13" i="34"/>
  <c r="I13" i="34"/>
  <c r="G13" i="34"/>
  <c r="E13" i="34"/>
  <c r="A13" i="34"/>
  <c r="C13" i="34"/>
  <c r="B13" i="34"/>
  <c r="O12" i="34"/>
  <c r="K12" i="34"/>
  <c r="G12" i="34"/>
  <c r="A12" i="34"/>
  <c r="C12" i="34" s="1"/>
  <c r="B12" i="34"/>
  <c r="Q11" i="34"/>
  <c r="O11" i="34"/>
  <c r="M11" i="34"/>
  <c r="K11" i="34"/>
  <c r="I11" i="34"/>
  <c r="G11" i="34"/>
  <c r="E11" i="34"/>
  <c r="A11" i="34"/>
  <c r="C11" i="34"/>
  <c r="B11" i="34"/>
  <c r="O10" i="34"/>
  <c r="K10" i="34"/>
  <c r="G10" i="34"/>
  <c r="A10" i="34"/>
  <c r="C10" i="34" s="1"/>
  <c r="B10" i="34"/>
  <c r="Q9" i="34"/>
  <c r="O9" i="34"/>
  <c r="M9" i="34"/>
  <c r="K9" i="34"/>
  <c r="I9" i="34"/>
  <c r="G9" i="34"/>
  <c r="E9" i="34"/>
  <c r="A9" i="34"/>
  <c r="C9" i="34"/>
  <c r="B9" i="34"/>
  <c r="O8" i="34"/>
  <c r="K8" i="34"/>
  <c r="G8" i="34"/>
  <c r="C8" i="34"/>
  <c r="Q7" i="34"/>
  <c r="O7" i="34"/>
  <c r="M7" i="34"/>
  <c r="K7" i="34"/>
  <c r="I7" i="34"/>
  <c r="G7" i="34"/>
  <c r="E7" i="34"/>
  <c r="A7" i="33" a="1"/>
  <c r="A199" i="33" s="1"/>
  <c r="C199" i="33" s="1"/>
  <c r="B199" i="33"/>
  <c r="A197" i="33"/>
  <c r="A193" i="33"/>
  <c r="A189" i="33"/>
  <c r="C189" i="33" s="1"/>
  <c r="A187" i="33"/>
  <c r="C187" i="33" s="1"/>
  <c r="B187" i="33"/>
  <c r="A185" i="33"/>
  <c r="C185" i="33" s="1"/>
  <c r="A183" i="33"/>
  <c r="C183" i="33" s="1"/>
  <c r="B183" i="33"/>
  <c r="A181" i="33"/>
  <c r="C181" i="33" s="1"/>
  <c r="A179" i="33"/>
  <c r="C179" i="33" s="1"/>
  <c r="B179" i="33"/>
  <c r="A177" i="33"/>
  <c r="C177" i="33" s="1"/>
  <c r="A175" i="33"/>
  <c r="C175" i="33" s="1"/>
  <c r="B175" i="33"/>
  <c r="A173" i="33"/>
  <c r="C173" i="33" s="1"/>
  <c r="A171" i="33"/>
  <c r="C171" i="33" s="1"/>
  <c r="B171" i="33"/>
  <c r="A169" i="33"/>
  <c r="C169" i="33" s="1"/>
  <c r="A167" i="33"/>
  <c r="C167" i="33" s="1"/>
  <c r="B167" i="33"/>
  <c r="A165" i="33"/>
  <c r="C165" i="33" s="1"/>
  <c r="A163" i="33"/>
  <c r="C163" i="33" s="1"/>
  <c r="B163" i="33"/>
  <c r="A161" i="33"/>
  <c r="C161" i="33" s="1"/>
  <c r="A159" i="33"/>
  <c r="C159" i="33" s="1"/>
  <c r="B159" i="33"/>
  <c r="A158" i="33"/>
  <c r="C158" i="33"/>
  <c r="B158" i="33"/>
  <c r="A157" i="33"/>
  <c r="C157" i="33" s="1"/>
  <c r="B157" i="33"/>
  <c r="A156" i="33"/>
  <c r="C156" i="33"/>
  <c r="B156" i="33"/>
  <c r="A155" i="33"/>
  <c r="C155" i="33" s="1"/>
  <c r="B155" i="33"/>
  <c r="A154" i="33"/>
  <c r="C154" i="33"/>
  <c r="B154" i="33"/>
  <c r="A153" i="33"/>
  <c r="C153" i="33" s="1"/>
  <c r="B153" i="33"/>
  <c r="A152" i="33"/>
  <c r="C152" i="33"/>
  <c r="B152" i="33"/>
  <c r="A151" i="33"/>
  <c r="C151" i="33" s="1"/>
  <c r="B151" i="33"/>
  <c r="A150" i="33"/>
  <c r="C150" i="33"/>
  <c r="B150" i="33"/>
  <c r="A149" i="33"/>
  <c r="C149" i="33" s="1"/>
  <c r="B149" i="33"/>
  <c r="A148" i="33"/>
  <c r="C148" i="33"/>
  <c r="B148" i="33"/>
  <c r="A147" i="33"/>
  <c r="C147" i="33" s="1"/>
  <c r="B147" i="33"/>
  <c r="A146" i="33"/>
  <c r="C146" i="33"/>
  <c r="B146" i="33"/>
  <c r="A145" i="33"/>
  <c r="C145" i="33" s="1"/>
  <c r="B145" i="33"/>
  <c r="A144" i="33"/>
  <c r="C144" i="33"/>
  <c r="B144" i="33"/>
  <c r="A143" i="33"/>
  <c r="C143" i="33" s="1"/>
  <c r="B143" i="33"/>
  <c r="A142" i="33"/>
  <c r="C142" i="33"/>
  <c r="B142" i="33"/>
  <c r="A141" i="33"/>
  <c r="C141" i="33" s="1"/>
  <c r="B141" i="33"/>
  <c r="A140" i="33"/>
  <c r="C140" i="33"/>
  <c r="B140" i="33"/>
  <c r="A139" i="33"/>
  <c r="C139" i="33" s="1"/>
  <c r="B139" i="33"/>
  <c r="A138" i="33"/>
  <c r="C138" i="33"/>
  <c r="B138" i="33"/>
  <c r="A137" i="33"/>
  <c r="C137" i="33" s="1"/>
  <c r="B137" i="33"/>
  <c r="A136" i="33"/>
  <c r="C136" i="33"/>
  <c r="B136" i="33"/>
  <c r="A135" i="33"/>
  <c r="C135" i="33" s="1"/>
  <c r="B135" i="33"/>
  <c r="A134" i="33"/>
  <c r="C134" i="33"/>
  <c r="B134" i="33"/>
  <c r="A133" i="33"/>
  <c r="C133" i="33" s="1"/>
  <c r="B133" i="33"/>
  <c r="A132" i="33"/>
  <c r="C132" i="33"/>
  <c r="B132" i="33"/>
  <c r="A131" i="33"/>
  <c r="C131" i="33" s="1"/>
  <c r="B131" i="33"/>
  <c r="A130" i="33"/>
  <c r="C130" i="33"/>
  <c r="B130" i="33"/>
  <c r="A129" i="33"/>
  <c r="C129" i="33" s="1"/>
  <c r="B129" i="33"/>
  <c r="A128" i="33"/>
  <c r="C128" i="33"/>
  <c r="B128" i="33"/>
  <c r="A127" i="33"/>
  <c r="C127" i="33" s="1"/>
  <c r="B127" i="33"/>
  <c r="A126" i="33"/>
  <c r="C126" i="33"/>
  <c r="B126" i="33"/>
  <c r="A125" i="33"/>
  <c r="C125" i="33" s="1"/>
  <c r="B125" i="33"/>
  <c r="A124" i="33"/>
  <c r="C124" i="33"/>
  <c r="B124" i="33"/>
  <c r="A123" i="33"/>
  <c r="C123" i="33" s="1"/>
  <c r="B123" i="33"/>
  <c r="A122" i="33"/>
  <c r="C122" i="33"/>
  <c r="B122" i="33"/>
  <c r="A121" i="33"/>
  <c r="C121" i="33" s="1"/>
  <c r="B121" i="33"/>
  <c r="A120" i="33"/>
  <c r="C120" i="33"/>
  <c r="B120" i="33"/>
  <c r="A119" i="33"/>
  <c r="C119" i="33" s="1"/>
  <c r="B119" i="33"/>
  <c r="A118" i="33"/>
  <c r="C118" i="33"/>
  <c r="B118" i="33"/>
  <c r="A117" i="33"/>
  <c r="C117" i="33" s="1"/>
  <c r="B117" i="33"/>
  <c r="A116" i="33"/>
  <c r="C116" i="33"/>
  <c r="B116" i="33"/>
  <c r="A115" i="33"/>
  <c r="C115" i="33" s="1"/>
  <c r="B115" i="33"/>
  <c r="A114" i="33"/>
  <c r="C114" i="33"/>
  <c r="B114" i="33"/>
  <c r="A113" i="33"/>
  <c r="C113" i="33" s="1"/>
  <c r="B113" i="33"/>
  <c r="A112" i="33"/>
  <c r="C112" i="33"/>
  <c r="B112" i="33"/>
  <c r="A111" i="33"/>
  <c r="C111" i="33" s="1"/>
  <c r="B111" i="33"/>
  <c r="A110" i="33"/>
  <c r="C110" i="33"/>
  <c r="B110" i="33"/>
  <c r="A109" i="33"/>
  <c r="C109" i="33" s="1"/>
  <c r="B109" i="33"/>
  <c r="A108" i="33"/>
  <c r="C108" i="33"/>
  <c r="B108" i="33"/>
  <c r="A107" i="33"/>
  <c r="C107" i="33" s="1"/>
  <c r="B107" i="33"/>
  <c r="A106" i="33"/>
  <c r="C106" i="33"/>
  <c r="B106" i="33"/>
  <c r="A105" i="33"/>
  <c r="C105" i="33" s="1"/>
  <c r="B105" i="33"/>
  <c r="A104" i="33"/>
  <c r="C104" i="33"/>
  <c r="B104" i="33"/>
  <c r="A103" i="33"/>
  <c r="C103" i="33" s="1"/>
  <c r="B103" i="33"/>
  <c r="A102" i="33"/>
  <c r="C102" i="33"/>
  <c r="B102" i="33"/>
  <c r="A101" i="33"/>
  <c r="C101" i="33" s="1"/>
  <c r="B101" i="33"/>
  <c r="A100" i="33"/>
  <c r="C100" i="33"/>
  <c r="B100" i="33"/>
  <c r="A99" i="33"/>
  <c r="C99" i="33" s="1"/>
  <c r="B99" i="33"/>
  <c r="A98" i="33"/>
  <c r="C98" i="33"/>
  <c r="B98" i="33"/>
  <c r="A97" i="33"/>
  <c r="C97" i="33" s="1"/>
  <c r="B97" i="33"/>
  <c r="A96" i="33"/>
  <c r="C96" i="33"/>
  <c r="B96" i="33"/>
  <c r="A95" i="33"/>
  <c r="C95" i="33" s="1"/>
  <c r="B95" i="33"/>
  <c r="A94" i="33"/>
  <c r="C94" i="33"/>
  <c r="B94" i="33"/>
  <c r="A93" i="33"/>
  <c r="C93" i="33" s="1"/>
  <c r="B93" i="33"/>
  <c r="A92" i="33"/>
  <c r="C92" i="33"/>
  <c r="B92" i="33"/>
  <c r="A91" i="33"/>
  <c r="C91" i="33" s="1"/>
  <c r="B91" i="33"/>
  <c r="A90" i="33"/>
  <c r="C90" i="33"/>
  <c r="B90" i="33"/>
  <c r="A89" i="33"/>
  <c r="C89" i="33" s="1"/>
  <c r="B89" i="33"/>
  <c r="A88" i="33"/>
  <c r="C88" i="33"/>
  <c r="B88" i="33"/>
  <c r="A87" i="33"/>
  <c r="C87" i="33" s="1"/>
  <c r="B87" i="33"/>
  <c r="A86" i="33"/>
  <c r="C86" i="33"/>
  <c r="B86" i="33"/>
  <c r="A85" i="33"/>
  <c r="C85" i="33" s="1"/>
  <c r="B85" i="33"/>
  <c r="A84" i="33"/>
  <c r="C84" i="33"/>
  <c r="B84" i="33"/>
  <c r="A83" i="33"/>
  <c r="C83" i="33" s="1"/>
  <c r="B83" i="33"/>
  <c r="A82" i="33"/>
  <c r="C82" i="33"/>
  <c r="B82" i="33"/>
  <c r="A81" i="33"/>
  <c r="C81" i="33" s="1"/>
  <c r="B81" i="33"/>
  <c r="A80" i="33"/>
  <c r="C80" i="33"/>
  <c r="B80" i="33"/>
  <c r="A79" i="33"/>
  <c r="C79" i="33" s="1"/>
  <c r="B79" i="33"/>
  <c r="A78" i="33"/>
  <c r="C78" i="33"/>
  <c r="B78" i="33"/>
  <c r="A77" i="33"/>
  <c r="C77" i="33" s="1"/>
  <c r="B77" i="33"/>
  <c r="A76" i="33"/>
  <c r="C76" i="33"/>
  <c r="B76" i="33"/>
  <c r="A75" i="33"/>
  <c r="C75" i="33" s="1"/>
  <c r="B75" i="33"/>
  <c r="A74" i="33"/>
  <c r="C74" i="33"/>
  <c r="B74" i="33"/>
  <c r="A73" i="33"/>
  <c r="C73" i="33" s="1"/>
  <c r="B73" i="33"/>
  <c r="A72" i="33"/>
  <c r="C72" i="33"/>
  <c r="B72" i="33"/>
  <c r="A71" i="33"/>
  <c r="C71" i="33" s="1"/>
  <c r="B71" i="33"/>
  <c r="A70" i="33"/>
  <c r="C70" i="33"/>
  <c r="B70" i="33"/>
  <c r="A69" i="33"/>
  <c r="C69" i="33" s="1"/>
  <c r="B69" i="33"/>
  <c r="A68" i="33"/>
  <c r="C68" i="33"/>
  <c r="B68" i="33"/>
  <c r="A67" i="33"/>
  <c r="C67" i="33" s="1"/>
  <c r="B67" i="33"/>
  <c r="A66" i="33"/>
  <c r="C66" i="33"/>
  <c r="B66" i="33"/>
  <c r="A65" i="33"/>
  <c r="C65" i="33" s="1"/>
  <c r="B65" i="33"/>
  <c r="A64" i="33"/>
  <c r="C64" i="33"/>
  <c r="B64" i="33"/>
  <c r="A63" i="33"/>
  <c r="C63" i="33" s="1"/>
  <c r="B63" i="33"/>
  <c r="A62" i="33"/>
  <c r="C62" i="33"/>
  <c r="B62" i="33"/>
  <c r="A61" i="33"/>
  <c r="C61" i="33" s="1"/>
  <c r="B61" i="33"/>
  <c r="A60" i="33"/>
  <c r="C60" i="33"/>
  <c r="B60" i="33"/>
  <c r="A59" i="33"/>
  <c r="C59" i="33" s="1"/>
  <c r="B59" i="33"/>
  <c r="A58" i="33"/>
  <c r="C58" i="33"/>
  <c r="B58" i="33"/>
  <c r="A57" i="33"/>
  <c r="C57" i="33" s="1"/>
  <c r="B57" i="33"/>
  <c r="A56" i="33"/>
  <c r="C56" i="33"/>
  <c r="B56" i="33"/>
  <c r="A55" i="33"/>
  <c r="C55" i="33" s="1"/>
  <c r="B55" i="33"/>
  <c r="X54" i="33"/>
  <c r="A54" i="33"/>
  <c r="C54" i="33" s="1"/>
  <c r="B54" i="33"/>
  <c r="X53" i="33"/>
  <c r="A53" i="33"/>
  <c r="C53" i="33" s="1"/>
  <c r="B53" i="33"/>
  <c r="X52" i="33"/>
  <c r="A52" i="33"/>
  <c r="C52" i="33" s="1"/>
  <c r="B52" i="33"/>
  <c r="X51" i="33"/>
  <c r="A51" i="33"/>
  <c r="C51" i="33" s="1"/>
  <c r="B51" i="33"/>
  <c r="U50" i="33"/>
  <c r="V50" i="33"/>
  <c r="W50" i="33"/>
  <c r="X50" i="33"/>
  <c r="Y50" i="33"/>
  <c r="Z50" i="33"/>
  <c r="AA50" i="33"/>
  <c r="AB50" i="33"/>
  <c r="U7" i="33"/>
  <c r="V7" i="33"/>
  <c r="W7" i="33"/>
  <c r="X7" i="33"/>
  <c r="Y7" i="33"/>
  <c r="Z7" i="33"/>
  <c r="AA7" i="33"/>
  <c r="AB7" i="33"/>
  <c r="U8" i="33"/>
  <c r="V8" i="33"/>
  <c r="W8" i="33"/>
  <c r="X8" i="33"/>
  <c r="Y8" i="33"/>
  <c r="Z8" i="33"/>
  <c r="AA8" i="33"/>
  <c r="AB8" i="33"/>
  <c r="U9" i="33"/>
  <c r="V9" i="33"/>
  <c r="W9" i="33"/>
  <c r="X9" i="33"/>
  <c r="Y9" i="33"/>
  <c r="Z9" i="33"/>
  <c r="AA9" i="33"/>
  <c r="AB9" i="33"/>
  <c r="U10" i="33"/>
  <c r="V10" i="33"/>
  <c r="W10" i="33"/>
  <c r="X10" i="33"/>
  <c r="Y10" i="33"/>
  <c r="Z10" i="33"/>
  <c r="AA10" i="33"/>
  <c r="AB10" i="33"/>
  <c r="U11" i="33"/>
  <c r="V11" i="33"/>
  <c r="W11" i="33"/>
  <c r="X11" i="33"/>
  <c r="Y11" i="33"/>
  <c r="Z11" i="33"/>
  <c r="AA11" i="33"/>
  <c r="AB11" i="33"/>
  <c r="U12" i="33"/>
  <c r="V12" i="33"/>
  <c r="W12" i="33"/>
  <c r="X12" i="33"/>
  <c r="Y12" i="33"/>
  <c r="Z12" i="33"/>
  <c r="AA12" i="33"/>
  <c r="AB12" i="33"/>
  <c r="U13" i="33"/>
  <c r="V13" i="33"/>
  <c r="W13" i="33"/>
  <c r="X13" i="33"/>
  <c r="Y13" i="33"/>
  <c r="Z13" i="33"/>
  <c r="AA13" i="33"/>
  <c r="AB13" i="33"/>
  <c r="U14" i="33"/>
  <c r="V14" i="33"/>
  <c r="W14" i="33"/>
  <c r="X14" i="33"/>
  <c r="Y14" i="33"/>
  <c r="Z14" i="33"/>
  <c r="AA14" i="33"/>
  <c r="AB14" i="33"/>
  <c r="U15" i="33"/>
  <c r="V15" i="33"/>
  <c r="W15" i="33"/>
  <c r="X15" i="33"/>
  <c r="Y15" i="33"/>
  <c r="Z15" i="33"/>
  <c r="AA15" i="33"/>
  <c r="AB15" i="33"/>
  <c r="U16" i="33"/>
  <c r="V16" i="33"/>
  <c r="W16" i="33"/>
  <c r="X16" i="33"/>
  <c r="Y16" i="33"/>
  <c r="Z16" i="33"/>
  <c r="AA16" i="33"/>
  <c r="AB16" i="33"/>
  <c r="U17" i="33"/>
  <c r="V17" i="33"/>
  <c r="W17" i="33"/>
  <c r="X17" i="33"/>
  <c r="Y17" i="33"/>
  <c r="Z17" i="33"/>
  <c r="AA17" i="33"/>
  <c r="AB17" i="33"/>
  <c r="U18" i="33"/>
  <c r="V18" i="33"/>
  <c r="W18" i="33"/>
  <c r="X18" i="33"/>
  <c r="Y18" i="33"/>
  <c r="Z18" i="33"/>
  <c r="AA18" i="33"/>
  <c r="AB18" i="33"/>
  <c r="U19" i="33"/>
  <c r="V19" i="33"/>
  <c r="W19" i="33"/>
  <c r="X19" i="33"/>
  <c r="Y19" i="33"/>
  <c r="Z19" i="33"/>
  <c r="AA19" i="33"/>
  <c r="AB19" i="33"/>
  <c r="U20" i="33"/>
  <c r="V20" i="33"/>
  <c r="W20" i="33"/>
  <c r="X20" i="33"/>
  <c r="Y20" i="33"/>
  <c r="Z20" i="33"/>
  <c r="AA20" i="33"/>
  <c r="AB20" i="33"/>
  <c r="U21" i="33"/>
  <c r="V21" i="33"/>
  <c r="W21" i="33"/>
  <c r="X21" i="33"/>
  <c r="Y21" i="33"/>
  <c r="Z21" i="33"/>
  <c r="AA21" i="33"/>
  <c r="AB21" i="33"/>
  <c r="U22" i="33"/>
  <c r="V22" i="33"/>
  <c r="W22" i="33"/>
  <c r="X22" i="33"/>
  <c r="Y22" i="33"/>
  <c r="Z22" i="33"/>
  <c r="AA22" i="33"/>
  <c r="AB22" i="33"/>
  <c r="U23" i="33"/>
  <c r="V23" i="33"/>
  <c r="W23" i="33"/>
  <c r="X23" i="33"/>
  <c r="Y23" i="33"/>
  <c r="Z23" i="33"/>
  <c r="AA23" i="33"/>
  <c r="AB23" i="33"/>
  <c r="U24" i="33"/>
  <c r="V24" i="33"/>
  <c r="W24" i="33"/>
  <c r="X24" i="33"/>
  <c r="Y24" i="33"/>
  <c r="Z24" i="33"/>
  <c r="AA24" i="33"/>
  <c r="AB24" i="33"/>
  <c r="U25" i="33"/>
  <c r="V25" i="33"/>
  <c r="W25" i="33"/>
  <c r="X25" i="33"/>
  <c r="Y25" i="33"/>
  <c r="Z25" i="33"/>
  <c r="AA25" i="33"/>
  <c r="AB25" i="33"/>
  <c r="U26" i="33"/>
  <c r="V26" i="33"/>
  <c r="W26" i="33"/>
  <c r="X26" i="33"/>
  <c r="Y26" i="33"/>
  <c r="Z26" i="33"/>
  <c r="AA26" i="33"/>
  <c r="AB26" i="33"/>
  <c r="U27" i="33"/>
  <c r="V27" i="33"/>
  <c r="W27" i="33"/>
  <c r="X27" i="33"/>
  <c r="Y27" i="33"/>
  <c r="Z27" i="33"/>
  <c r="AA27" i="33"/>
  <c r="AB27" i="33"/>
  <c r="U28" i="33"/>
  <c r="V28" i="33"/>
  <c r="W28" i="33"/>
  <c r="X28" i="33"/>
  <c r="Y28" i="33"/>
  <c r="Z28" i="33"/>
  <c r="AA28" i="33"/>
  <c r="AB28" i="33"/>
  <c r="U29" i="33"/>
  <c r="V29" i="33"/>
  <c r="W29" i="33"/>
  <c r="X29" i="33"/>
  <c r="Y29" i="33"/>
  <c r="Z29" i="33"/>
  <c r="AA29" i="33"/>
  <c r="AB29" i="33"/>
  <c r="U30" i="33"/>
  <c r="V30" i="33"/>
  <c r="W30" i="33"/>
  <c r="X30" i="33"/>
  <c r="Y30" i="33"/>
  <c r="Z30" i="33"/>
  <c r="AA30" i="33"/>
  <c r="AB30" i="33"/>
  <c r="U31" i="33"/>
  <c r="V31" i="33"/>
  <c r="W31" i="33"/>
  <c r="X31" i="33"/>
  <c r="Y31" i="33"/>
  <c r="Z31" i="33"/>
  <c r="AA31" i="33"/>
  <c r="AB31" i="33"/>
  <c r="U32" i="33"/>
  <c r="V32" i="33"/>
  <c r="W32" i="33"/>
  <c r="X32" i="33"/>
  <c r="Y32" i="33"/>
  <c r="Z32" i="33"/>
  <c r="AA32" i="33"/>
  <c r="AB32" i="33"/>
  <c r="AC50" i="33" s="1"/>
  <c r="U33" i="33"/>
  <c r="V33" i="33"/>
  <c r="W33" i="33"/>
  <c r="X33" i="33"/>
  <c r="Y33" i="33"/>
  <c r="Z33" i="33"/>
  <c r="AA33" i="33"/>
  <c r="AB33" i="33"/>
  <c r="U34" i="33"/>
  <c r="V34" i="33"/>
  <c r="W34" i="33"/>
  <c r="X34" i="33"/>
  <c r="Y34" i="33"/>
  <c r="Z34" i="33"/>
  <c r="AA34" i="33"/>
  <c r="AB34" i="33"/>
  <c r="U35" i="33"/>
  <c r="V35" i="33"/>
  <c r="W35" i="33"/>
  <c r="X35" i="33"/>
  <c r="Y35" i="33"/>
  <c r="Z35" i="33"/>
  <c r="AA35" i="33"/>
  <c r="AB35" i="33"/>
  <c r="U36" i="33"/>
  <c r="V36" i="33"/>
  <c r="W36" i="33"/>
  <c r="X36" i="33"/>
  <c r="Y36" i="33"/>
  <c r="Z36" i="33"/>
  <c r="AA36" i="33"/>
  <c r="AB36" i="33"/>
  <c r="U37" i="33"/>
  <c r="V37" i="33"/>
  <c r="W37" i="33"/>
  <c r="X37" i="33"/>
  <c r="Y37" i="33"/>
  <c r="Z37" i="33"/>
  <c r="AA37" i="33"/>
  <c r="AB37" i="33"/>
  <c r="U38" i="33"/>
  <c r="V38" i="33"/>
  <c r="W38" i="33"/>
  <c r="X38" i="33"/>
  <c r="K38" i="33" s="1"/>
  <c r="Y38" i="33"/>
  <c r="Z38" i="33"/>
  <c r="O38" i="33" s="1"/>
  <c r="AA38" i="33"/>
  <c r="AB38" i="33"/>
  <c r="AC38" i="33" s="1"/>
  <c r="U39" i="33"/>
  <c r="V39" i="33"/>
  <c r="W39" i="33"/>
  <c r="X39" i="33"/>
  <c r="Y39" i="33"/>
  <c r="Z39" i="33"/>
  <c r="AA39" i="33"/>
  <c r="AB39" i="33"/>
  <c r="AC36" i="33" s="1"/>
  <c r="U40" i="33"/>
  <c r="V40" i="33"/>
  <c r="G40" i="33" s="1"/>
  <c r="W40" i="33"/>
  <c r="X40" i="33"/>
  <c r="K40" i="33" s="1"/>
  <c r="Y40" i="33"/>
  <c r="Z40" i="33"/>
  <c r="O40" i="33" s="1"/>
  <c r="AA40" i="33"/>
  <c r="AB40" i="33"/>
  <c r="AC40" i="33" s="1"/>
  <c r="U41" i="33"/>
  <c r="V41" i="33"/>
  <c r="W41" i="33"/>
  <c r="X41" i="33"/>
  <c r="Y41" i="33"/>
  <c r="Z41" i="33"/>
  <c r="AA41" i="33"/>
  <c r="AB41" i="33"/>
  <c r="AC34" i="33" s="1"/>
  <c r="U42" i="33"/>
  <c r="V42" i="33"/>
  <c r="G42" i="33" s="1"/>
  <c r="W42" i="33"/>
  <c r="X42" i="33"/>
  <c r="K42" i="33" s="1"/>
  <c r="Y42" i="33"/>
  <c r="Z42" i="33"/>
  <c r="O42" i="33" s="1"/>
  <c r="AA42" i="33"/>
  <c r="AB42" i="33"/>
  <c r="AC42" i="33" s="1"/>
  <c r="U43" i="33"/>
  <c r="V43" i="33"/>
  <c r="W43" i="33"/>
  <c r="X43" i="33"/>
  <c r="Y43" i="33"/>
  <c r="Z43" i="33"/>
  <c r="AA43" i="33"/>
  <c r="AB43" i="33"/>
  <c r="AC30" i="33" s="1"/>
  <c r="U44" i="33"/>
  <c r="V44" i="33"/>
  <c r="G44" i="33" s="1"/>
  <c r="W44" i="33"/>
  <c r="X44" i="33"/>
  <c r="K44" i="33" s="1"/>
  <c r="Y44" i="33"/>
  <c r="Z44" i="33"/>
  <c r="O44" i="33" s="1"/>
  <c r="AA44" i="33"/>
  <c r="AB44" i="33"/>
  <c r="AC44" i="33" s="1"/>
  <c r="U45" i="33"/>
  <c r="V45" i="33"/>
  <c r="W45" i="33"/>
  <c r="X45" i="33"/>
  <c r="Y45" i="33"/>
  <c r="Z45" i="33"/>
  <c r="AA45" i="33"/>
  <c r="AB45" i="33"/>
  <c r="AC28" i="33" s="1"/>
  <c r="U46" i="33"/>
  <c r="V46" i="33"/>
  <c r="G46" i="33" s="1"/>
  <c r="W46" i="33"/>
  <c r="X46" i="33"/>
  <c r="K46" i="33" s="1"/>
  <c r="Y46" i="33"/>
  <c r="Z46" i="33"/>
  <c r="O46" i="33" s="1"/>
  <c r="AA46" i="33"/>
  <c r="AB46" i="33"/>
  <c r="AC46" i="33" s="1"/>
  <c r="U47" i="33"/>
  <c r="V47" i="33"/>
  <c r="W47" i="33"/>
  <c r="X47" i="33"/>
  <c r="Y47" i="33"/>
  <c r="Z47" i="33"/>
  <c r="AA47" i="33"/>
  <c r="AB47" i="33"/>
  <c r="AC26" i="33" s="1"/>
  <c r="U48" i="33"/>
  <c r="V48" i="33"/>
  <c r="G48" i="33" s="1"/>
  <c r="W48" i="33"/>
  <c r="X48" i="33"/>
  <c r="K48" i="33" s="1"/>
  <c r="Y48" i="33"/>
  <c r="Z48" i="33"/>
  <c r="O48" i="33" s="1"/>
  <c r="AA48" i="33"/>
  <c r="AB48" i="33"/>
  <c r="AC48" i="33" s="1"/>
  <c r="U49" i="33"/>
  <c r="V49" i="33"/>
  <c r="W49" i="33"/>
  <c r="X49" i="33"/>
  <c r="Y49" i="33"/>
  <c r="Z49" i="33"/>
  <c r="AA49" i="33"/>
  <c r="AB49" i="33"/>
  <c r="AC23" i="33" s="1"/>
  <c r="Q50" i="33"/>
  <c r="O50" i="33"/>
  <c r="M50" i="33"/>
  <c r="K50" i="33"/>
  <c r="I50" i="33"/>
  <c r="G50" i="33"/>
  <c r="E50" i="33"/>
  <c r="A50" i="33"/>
  <c r="C50" i="33"/>
  <c r="B50" i="33"/>
  <c r="AC49" i="33"/>
  <c r="Q49" i="33"/>
  <c r="O49" i="33"/>
  <c r="M49" i="33"/>
  <c r="K49" i="33"/>
  <c r="I49" i="33"/>
  <c r="G49" i="33"/>
  <c r="E49" i="33"/>
  <c r="A49" i="33"/>
  <c r="C49" i="33" s="1"/>
  <c r="B49" i="33"/>
  <c r="Q48" i="33"/>
  <c r="M48" i="33"/>
  <c r="I48" i="33"/>
  <c r="E48" i="33"/>
  <c r="A48" i="33"/>
  <c r="C48" i="33"/>
  <c r="B48" i="33"/>
  <c r="AC47" i="33"/>
  <c r="Q47" i="33"/>
  <c r="O47" i="33"/>
  <c r="M47" i="33"/>
  <c r="K47" i="33"/>
  <c r="I47" i="33"/>
  <c r="G47" i="33"/>
  <c r="E47" i="33"/>
  <c r="A47" i="33"/>
  <c r="C47" i="33" s="1"/>
  <c r="B47" i="33"/>
  <c r="Q46" i="33"/>
  <c r="M46" i="33"/>
  <c r="I46" i="33"/>
  <c r="E46" i="33"/>
  <c r="A46" i="33"/>
  <c r="C46" i="33"/>
  <c r="B46" i="33"/>
  <c r="AC45" i="33"/>
  <c r="Q45" i="33"/>
  <c r="O45" i="33"/>
  <c r="M45" i="33"/>
  <c r="K45" i="33"/>
  <c r="I45" i="33"/>
  <c r="G45" i="33"/>
  <c r="E45" i="33"/>
  <c r="A45" i="33"/>
  <c r="C45" i="33" s="1"/>
  <c r="B45" i="33"/>
  <c r="Q44" i="33"/>
  <c r="M44" i="33"/>
  <c r="I44" i="33"/>
  <c r="E44" i="33"/>
  <c r="A44" i="33"/>
  <c r="C44" i="33"/>
  <c r="B44" i="33"/>
  <c r="AC43" i="33"/>
  <c r="Q43" i="33"/>
  <c r="O43" i="33"/>
  <c r="M43" i="33"/>
  <c r="K43" i="33"/>
  <c r="I43" i="33"/>
  <c r="G43" i="33"/>
  <c r="E43" i="33"/>
  <c r="A43" i="33"/>
  <c r="C43" i="33" s="1"/>
  <c r="B43" i="33"/>
  <c r="Q42" i="33"/>
  <c r="M42" i="33"/>
  <c r="I42" i="33"/>
  <c r="E42" i="33"/>
  <c r="A42" i="33"/>
  <c r="C42" i="33"/>
  <c r="B42" i="33"/>
  <c r="AC41" i="33"/>
  <c r="Q41" i="33"/>
  <c r="O41" i="33"/>
  <c r="M41" i="33"/>
  <c r="K41" i="33"/>
  <c r="I41" i="33"/>
  <c r="G41" i="33"/>
  <c r="E41" i="33"/>
  <c r="A41" i="33"/>
  <c r="C41" i="33" s="1"/>
  <c r="B41" i="33"/>
  <c r="Q40" i="33"/>
  <c r="M40" i="33"/>
  <c r="I40" i="33"/>
  <c r="E40" i="33"/>
  <c r="A40" i="33"/>
  <c r="C40" i="33"/>
  <c r="B40" i="33"/>
  <c r="AC39" i="33"/>
  <c r="Q39" i="33"/>
  <c r="O39" i="33"/>
  <c r="M39" i="33"/>
  <c r="K39" i="33"/>
  <c r="I39" i="33"/>
  <c r="G39" i="33"/>
  <c r="E39" i="33"/>
  <c r="A39" i="33"/>
  <c r="C39" i="33" s="1"/>
  <c r="B39" i="33"/>
  <c r="Q38" i="33"/>
  <c r="M38" i="33"/>
  <c r="I38" i="33"/>
  <c r="G38" i="33"/>
  <c r="E38" i="33"/>
  <c r="A38" i="33"/>
  <c r="C38" i="33"/>
  <c r="B38" i="33"/>
  <c r="AC37" i="33"/>
  <c r="Q37" i="33"/>
  <c r="O37" i="33"/>
  <c r="M37" i="33"/>
  <c r="K37" i="33"/>
  <c r="I37" i="33"/>
  <c r="G37" i="33"/>
  <c r="E37" i="33"/>
  <c r="A37" i="33"/>
  <c r="C37" i="33" s="1"/>
  <c r="B37" i="33"/>
  <c r="Q36" i="33"/>
  <c r="O36" i="33"/>
  <c r="M36" i="33"/>
  <c r="K36" i="33"/>
  <c r="I36" i="33"/>
  <c r="G36" i="33"/>
  <c r="E36" i="33"/>
  <c r="A36" i="33"/>
  <c r="C36" i="33"/>
  <c r="B36" i="33"/>
  <c r="AC35" i="33"/>
  <c r="Q35" i="33"/>
  <c r="O35" i="33"/>
  <c r="M35" i="33"/>
  <c r="K35" i="33"/>
  <c r="I35" i="33"/>
  <c r="G35" i="33"/>
  <c r="E35" i="33"/>
  <c r="A35" i="33"/>
  <c r="C35" i="33" s="1"/>
  <c r="B35" i="33"/>
  <c r="Q34" i="33"/>
  <c r="O34" i="33"/>
  <c r="M34" i="33"/>
  <c r="K34" i="33"/>
  <c r="I34" i="33"/>
  <c r="G34" i="33"/>
  <c r="E34" i="33"/>
  <c r="A34" i="33"/>
  <c r="C34" i="33"/>
  <c r="B34" i="33"/>
  <c r="AC33" i="33"/>
  <c r="Q33" i="33"/>
  <c r="O33" i="33"/>
  <c r="M33" i="33"/>
  <c r="K33" i="33"/>
  <c r="I33" i="33"/>
  <c r="G33" i="33"/>
  <c r="E33" i="33"/>
  <c r="A33" i="33"/>
  <c r="C33" i="33" s="1"/>
  <c r="B33" i="33"/>
  <c r="Q32" i="33"/>
  <c r="O32" i="33"/>
  <c r="M32" i="33"/>
  <c r="K32" i="33"/>
  <c r="I32" i="33"/>
  <c r="G32" i="33"/>
  <c r="E32" i="33"/>
  <c r="A32" i="33"/>
  <c r="C32" i="33"/>
  <c r="B32" i="33"/>
  <c r="AC31" i="33"/>
  <c r="Q31" i="33"/>
  <c r="O31" i="33"/>
  <c r="M31" i="33"/>
  <c r="K31" i="33"/>
  <c r="I31" i="33"/>
  <c r="G31" i="33"/>
  <c r="E31" i="33"/>
  <c r="A31" i="33"/>
  <c r="C31" i="33" s="1"/>
  <c r="B31" i="33"/>
  <c r="Q30" i="33"/>
  <c r="O30" i="33"/>
  <c r="M30" i="33"/>
  <c r="K30" i="33"/>
  <c r="I30" i="33"/>
  <c r="G30" i="33"/>
  <c r="E30" i="33"/>
  <c r="A30" i="33"/>
  <c r="C30" i="33"/>
  <c r="B30" i="33"/>
  <c r="AC29" i="33"/>
  <c r="Q29" i="33"/>
  <c r="O29" i="33"/>
  <c r="M29" i="33"/>
  <c r="K29" i="33"/>
  <c r="I29" i="33"/>
  <c r="G29" i="33"/>
  <c r="E29" i="33"/>
  <c r="A29" i="33"/>
  <c r="C29" i="33" s="1"/>
  <c r="B29" i="33"/>
  <c r="Q28" i="33"/>
  <c r="O28" i="33"/>
  <c r="M28" i="33"/>
  <c r="K28" i="33"/>
  <c r="I28" i="33"/>
  <c r="G28" i="33"/>
  <c r="E28" i="33"/>
  <c r="A28" i="33"/>
  <c r="C28" i="33"/>
  <c r="B28" i="33"/>
  <c r="AC27" i="33"/>
  <c r="Q27" i="33"/>
  <c r="O27" i="33"/>
  <c r="M27" i="33"/>
  <c r="K27" i="33"/>
  <c r="I27" i="33"/>
  <c r="G27" i="33"/>
  <c r="E27" i="33"/>
  <c r="A27" i="33"/>
  <c r="C27" i="33" s="1"/>
  <c r="B27" i="33"/>
  <c r="Q26" i="33"/>
  <c r="O26" i="33"/>
  <c r="M26" i="33"/>
  <c r="K26" i="33"/>
  <c r="I26" i="33"/>
  <c r="G26" i="33"/>
  <c r="E26" i="33"/>
  <c r="A26" i="33"/>
  <c r="C26" i="33"/>
  <c r="B26" i="33"/>
  <c r="AC25" i="33"/>
  <c r="Q25" i="33"/>
  <c r="O25" i="33"/>
  <c r="M25" i="33"/>
  <c r="K25" i="33"/>
  <c r="I25" i="33"/>
  <c r="G25" i="33"/>
  <c r="E25" i="33"/>
  <c r="A25" i="33"/>
  <c r="C25" i="33" s="1"/>
  <c r="B25" i="33"/>
  <c r="Q24" i="33"/>
  <c r="I24" i="33"/>
  <c r="G24" i="33"/>
  <c r="E24" i="33"/>
  <c r="Q23" i="33"/>
  <c r="O23" i="33"/>
  <c r="M23" i="33"/>
  <c r="K23" i="33"/>
  <c r="I23" i="33"/>
  <c r="G23" i="33"/>
  <c r="E23" i="33"/>
  <c r="A23" i="33"/>
  <c r="C23" i="33"/>
  <c r="B23" i="33"/>
  <c r="AC22" i="33"/>
  <c r="Q22" i="33"/>
  <c r="O22" i="33"/>
  <c r="M22" i="33"/>
  <c r="K22" i="33"/>
  <c r="I22" i="33"/>
  <c r="G22" i="33"/>
  <c r="E22" i="33"/>
  <c r="A22" i="33"/>
  <c r="C22" i="33" s="1"/>
  <c r="B22" i="33"/>
  <c r="AC21" i="33"/>
  <c r="Q21" i="33"/>
  <c r="O21" i="33"/>
  <c r="M21" i="33"/>
  <c r="K21" i="33"/>
  <c r="I21" i="33"/>
  <c r="G21" i="33"/>
  <c r="E21" i="33"/>
  <c r="A21" i="33"/>
  <c r="C21" i="33"/>
  <c r="B21" i="33"/>
  <c r="AC20" i="33"/>
  <c r="Q20" i="33"/>
  <c r="O20" i="33"/>
  <c r="M20" i="33"/>
  <c r="K20" i="33"/>
  <c r="I20" i="33"/>
  <c r="G20" i="33"/>
  <c r="E20" i="33"/>
  <c r="A20" i="33"/>
  <c r="C20" i="33" s="1"/>
  <c r="B20" i="33"/>
  <c r="AC19" i="33"/>
  <c r="Q19" i="33"/>
  <c r="O19" i="33"/>
  <c r="M19" i="33"/>
  <c r="K19" i="33"/>
  <c r="I19" i="33"/>
  <c r="G19" i="33"/>
  <c r="E19" i="33"/>
  <c r="A19" i="33"/>
  <c r="C19" i="33"/>
  <c r="B19" i="33"/>
  <c r="AC18" i="33"/>
  <c r="Q18" i="33"/>
  <c r="O18" i="33"/>
  <c r="M18" i="33"/>
  <c r="K18" i="33"/>
  <c r="I18" i="33"/>
  <c r="G18" i="33"/>
  <c r="E18" i="33"/>
  <c r="A18" i="33"/>
  <c r="C18" i="33" s="1"/>
  <c r="B18" i="33"/>
  <c r="AC17" i="33"/>
  <c r="Q17" i="33"/>
  <c r="O17" i="33"/>
  <c r="M17" i="33"/>
  <c r="K17" i="33"/>
  <c r="I17" i="33"/>
  <c r="G17" i="33"/>
  <c r="E17" i="33"/>
  <c r="A17" i="33"/>
  <c r="C17" i="33"/>
  <c r="B17" i="33"/>
  <c r="AC16" i="33"/>
  <c r="Q16" i="33"/>
  <c r="O16" i="33"/>
  <c r="M16" i="33"/>
  <c r="K16" i="33"/>
  <c r="I16" i="33"/>
  <c r="G16" i="33"/>
  <c r="E16" i="33"/>
  <c r="A16" i="33"/>
  <c r="C16" i="33" s="1"/>
  <c r="B16" i="33"/>
  <c r="AC15" i="33"/>
  <c r="Q15" i="33"/>
  <c r="O15" i="33"/>
  <c r="M15" i="33"/>
  <c r="K15" i="33"/>
  <c r="I15" i="33"/>
  <c r="G15" i="33"/>
  <c r="E15" i="33"/>
  <c r="A15" i="33"/>
  <c r="C15" i="33"/>
  <c r="B15" i="33"/>
  <c r="AC14" i="33"/>
  <c r="Q14" i="33"/>
  <c r="O14" i="33"/>
  <c r="M14" i="33"/>
  <c r="K14" i="33"/>
  <c r="I14" i="33"/>
  <c r="G14" i="33"/>
  <c r="E14" i="33"/>
  <c r="A14" i="33"/>
  <c r="C14" i="33" s="1"/>
  <c r="B14" i="33"/>
  <c r="AC13" i="33"/>
  <c r="Q13" i="33"/>
  <c r="O13" i="33"/>
  <c r="M13" i="33"/>
  <c r="K13" i="33"/>
  <c r="I13" i="33"/>
  <c r="G13" i="33"/>
  <c r="E13" i="33"/>
  <c r="A13" i="33"/>
  <c r="C13" i="33"/>
  <c r="B13" i="33"/>
  <c r="AC12" i="33"/>
  <c r="Q12" i="33"/>
  <c r="O12" i="33"/>
  <c r="M12" i="33"/>
  <c r="K12" i="33"/>
  <c r="I12" i="33"/>
  <c r="G12" i="33"/>
  <c r="E12" i="33"/>
  <c r="A12" i="33"/>
  <c r="C12" i="33" s="1"/>
  <c r="B12" i="33"/>
  <c r="AC11" i="33"/>
  <c r="Q11" i="33"/>
  <c r="O11" i="33"/>
  <c r="M11" i="33"/>
  <c r="K11" i="33"/>
  <c r="I11" i="33"/>
  <c r="G11" i="33"/>
  <c r="E11" i="33"/>
  <c r="A11" i="33"/>
  <c r="C11" i="33"/>
  <c r="B11" i="33"/>
  <c r="AC10" i="33"/>
  <c r="Q10" i="33"/>
  <c r="O10" i="33"/>
  <c r="M10" i="33"/>
  <c r="K10" i="33"/>
  <c r="I10" i="33"/>
  <c r="G10" i="33"/>
  <c r="E10" i="33"/>
  <c r="A10" i="33"/>
  <c r="C10" i="33" s="1"/>
  <c r="B10" i="33"/>
  <c r="AC9" i="33"/>
  <c r="Q9" i="33"/>
  <c r="O9" i="33"/>
  <c r="M9" i="33"/>
  <c r="K9" i="33"/>
  <c r="I9" i="33"/>
  <c r="G9" i="33"/>
  <c r="E9" i="33"/>
  <c r="A9" i="33"/>
  <c r="C9" i="33"/>
  <c r="B9" i="33"/>
  <c r="AC8" i="33"/>
  <c r="Q8" i="33"/>
  <c r="O8" i="33"/>
  <c r="M8" i="33"/>
  <c r="K8" i="33"/>
  <c r="I8" i="33"/>
  <c r="G8" i="33"/>
  <c r="E8" i="33"/>
  <c r="AC7" i="33"/>
  <c r="Q7" i="33"/>
  <c r="O7" i="33"/>
  <c r="M7" i="33"/>
  <c r="K7" i="33"/>
  <c r="I7" i="33"/>
  <c r="G7" i="33"/>
  <c r="E7" i="33"/>
  <c r="A7" i="32" a="1"/>
  <c r="A200" i="32" s="1"/>
  <c r="A199" i="32"/>
  <c r="C199" i="32" s="1"/>
  <c r="B199" i="32"/>
  <c r="A197" i="32"/>
  <c r="C197" i="32" s="1"/>
  <c r="B197" i="32"/>
  <c r="A195" i="32"/>
  <c r="C195" i="32" s="1"/>
  <c r="B195" i="32"/>
  <c r="A193" i="32"/>
  <c r="C193" i="32" s="1"/>
  <c r="B193" i="32"/>
  <c r="A191" i="32"/>
  <c r="C191" i="32" s="1"/>
  <c r="B191" i="32"/>
  <c r="A189" i="32"/>
  <c r="C189" i="32" s="1"/>
  <c r="B189" i="32"/>
  <c r="A187" i="32"/>
  <c r="C187" i="32" s="1"/>
  <c r="B187" i="32"/>
  <c r="A185" i="32"/>
  <c r="C185" i="32" s="1"/>
  <c r="B185" i="32"/>
  <c r="A183" i="32"/>
  <c r="C183" i="32" s="1"/>
  <c r="B183" i="32"/>
  <c r="A181" i="32"/>
  <c r="C181" i="32" s="1"/>
  <c r="B181" i="32"/>
  <c r="A179" i="32"/>
  <c r="C179" i="32" s="1"/>
  <c r="B179" i="32"/>
  <c r="A177" i="32"/>
  <c r="C177" i="32" s="1"/>
  <c r="B177" i="32"/>
  <c r="A175" i="32"/>
  <c r="C175" i="32" s="1"/>
  <c r="B175" i="32"/>
  <c r="A173" i="32"/>
  <c r="C173" i="32" s="1"/>
  <c r="B173" i="32"/>
  <c r="A171" i="32"/>
  <c r="C171" i="32" s="1"/>
  <c r="B171" i="32"/>
  <c r="A169" i="32"/>
  <c r="C169" i="32" s="1"/>
  <c r="B169" i="32"/>
  <c r="A167" i="32"/>
  <c r="C167" i="32" s="1"/>
  <c r="B167" i="32"/>
  <c r="A165" i="32"/>
  <c r="C165" i="32" s="1"/>
  <c r="B165" i="32"/>
  <c r="A163" i="32"/>
  <c r="C163" i="32" s="1"/>
  <c r="B163" i="32"/>
  <c r="A161" i="32"/>
  <c r="C161" i="32" s="1"/>
  <c r="B161" i="32"/>
  <c r="A159" i="32"/>
  <c r="C159" i="32" s="1"/>
  <c r="B159" i="32"/>
  <c r="A157" i="32"/>
  <c r="C157" i="32" s="1"/>
  <c r="B157" i="32"/>
  <c r="A155" i="32"/>
  <c r="C155" i="32" s="1"/>
  <c r="B155" i="32"/>
  <c r="A153" i="32"/>
  <c r="C153" i="32" s="1"/>
  <c r="B153" i="32"/>
  <c r="A151" i="32"/>
  <c r="C151" i="32" s="1"/>
  <c r="B151" i="32"/>
  <c r="A149" i="32"/>
  <c r="C149" i="32" s="1"/>
  <c r="B149" i="32"/>
  <c r="A147" i="32"/>
  <c r="C147" i="32" s="1"/>
  <c r="B147" i="32"/>
  <c r="A145" i="32"/>
  <c r="C145" i="32" s="1"/>
  <c r="B145" i="32"/>
  <c r="A143" i="32"/>
  <c r="C143" i="32" s="1"/>
  <c r="B143" i="32"/>
  <c r="A141" i="32"/>
  <c r="C141" i="32" s="1"/>
  <c r="B141" i="32"/>
  <c r="A139" i="32"/>
  <c r="C139" i="32" s="1"/>
  <c r="B139" i="32"/>
  <c r="A137" i="32"/>
  <c r="C137" i="32" s="1"/>
  <c r="B137" i="32"/>
  <c r="A135" i="32"/>
  <c r="C135" i="32" s="1"/>
  <c r="B135" i="32"/>
  <c r="A133" i="32"/>
  <c r="C133" i="32" s="1"/>
  <c r="B133" i="32"/>
  <c r="A131" i="32"/>
  <c r="C131" i="32" s="1"/>
  <c r="B131" i="32"/>
  <c r="A129" i="32"/>
  <c r="C129" i="32" s="1"/>
  <c r="B129" i="32"/>
  <c r="A127" i="32"/>
  <c r="C127" i="32" s="1"/>
  <c r="B127" i="32"/>
  <c r="A125" i="32"/>
  <c r="C125" i="32" s="1"/>
  <c r="B125" i="32"/>
  <c r="A123" i="32"/>
  <c r="C123" i="32" s="1"/>
  <c r="B123" i="32"/>
  <c r="A121" i="32"/>
  <c r="C121" i="32" s="1"/>
  <c r="B121" i="32"/>
  <c r="A119" i="32"/>
  <c r="C119" i="32" s="1"/>
  <c r="B119" i="32"/>
  <c r="A117" i="32"/>
  <c r="C117" i="32" s="1"/>
  <c r="B117" i="32"/>
  <c r="A115" i="32"/>
  <c r="C115" i="32" s="1"/>
  <c r="B115" i="32"/>
  <c r="A113" i="32"/>
  <c r="C113" i="32" s="1"/>
  <c r="B113" i="32"/>
  <c r="A111" i="32"/>
  <c r="C111" i="32" s="1"/>
  <c r="B111" i="32"/>
  <c r="A109" i="32"/>
  <c r="C109" i="32" s="1"/>
  <c r="B109" i="32"/>
  <c r="A107" i="32"/>
  <c r="C107" i="32" s="1"/>
  <c r="B107" i="32"/>
  <c r="A105" i="32"/>
  <c r="C105" i="32" s="1"/>
  <c r="B105" i="32"/>
  <c r="A103" i="32"/>
  <c r="C103" i="32" s="1"/>
  <c r="B103" i="32"/>
  <c r="A101" i="32"/>
  <c r="C101" i="32" s="1"/>
  <c r="B101" i="32"/>
  <c r="A99" i="32"/>
  <c r="C99" i="32" s="1"/>
  <c r="B99" i="32"/>
  <c r="A97" i="32"/>
  <c r="C97" i="32" s="1"/>
  <c r="B97" i="32"/>
  <c r="A95" i="32"/>
  <c r="C95" i="32" s="1"/>
  <c r="B95" i="32"/>
  <c r="A93" i="32"/>
  <c r="C93" i="32" s="1"/>
  <c r="B93" i="32"/>
  <c r="A91" i="32"/>
  <c r="C91" i="32" s="1"/>
  <c r="B91" i="32"/>
  <c r="A89" i="32"/>
  <c r="C89" i="32" s="1"/>
  <c r="B89" i="32"/>
  <c r="A87" i="32"/>
  <c r="C87" i="32" s="1"/>
  <c r="B87" i="32"/>
  <c r="A85" i="32"/>
  <c r="C85" i="32" s="1"/>
  <c r="B85" i="32"/>
  <c r="A83" i="32"/>
  <c r="C83" i="32" s="1"/>
  <c r="B83" i="32"/>
  <c r="A81" i="32"/>
  <c r="C81" i="32" s="1"/>
  <c r="B81" i="32"/>
  <c r="A79" i="32"/>
  <c r="C79" i="32" s="1"/>
  <c r="B79" i="32"/>
  <c r="A77" i="32"/>
  <c r="C77" i="32" s="1"/>
  <c r="B77" i="32"/>
  <c r="A75" i="32"/>
  <c r="C75" i="32" s="1"/>
  <c r="B75" i="32"/>
  <c r="A73" i="32"/>
  <c r="C73" i="32" s="1"/>
  <c r="B73" i="32"/>
  <c r="A71" i="32"/>
  <c r="C71" i="32" s="1"/>
  <c r="B71" i="32"/>
  <c r="A69" i="32"/>
  <c r="C69" i="32" s="1"/>
  <c r="B69" i="32"/>
  <c r="A67" i="32"/>
  <c r="C67" i="32" s="1"/>
  <c r="B67" i="32"/>
  <c r="A65" i="32"/>
  <c r="C65" i="32" s="1"/>
  <c r="B65" i="32"/>
  <c r="A63" i="32"/>
  <c r="C63" i="32" s="1"/>
  <c r="B63" i="32"/>
  <c r="A61" i="32"/>
  <c r="C61" i="32" s="1"/>
  <c r="B61" i="32"/>
  <c r="A59" i="32"/>
  <c r="C59" i="32" s="1"/>
  <c r="B59" i="32"/>
  <c r="A57" i="32"/>
  <c r="C57" i="32" s="1"/>
  <c r="B57" i="32"/>
  <c r="A55" i="32"/>
  <c r="C55" i="32" s="1"/>
  <c r="B55" i="32"/>
  <c r="X54" i="32"/>
  <c r="A54" i="32"/>
  <c r="C54" i="32" s="1"/>
  <c r="B54" i="32"/>
  <c r="X53" i="32"/>
  <c r="A53" i="32"/>
  <c r="C53" i="32" s="1"/>
  <c r="B53" i="32"/>
  <c r="X52" i="32"/>
  <c r="A52" i="32"/>
  <c r="C52" i="32" s="1"/>
  <c r="B52" i="32"/>
  <c r="X51" i="32"/>
  <c r="A51" i="32"/>
  <c r="C51" i="32" s="1"/>
  <c r="B51" i="32"/>
  <c r="U50" i="32"/>
  <c r="W50" i="32"/>
  <c r="AB50" i="32" s="1"/>
  <c r="X50" i="32"/>
  <c r="Y50" i="32"/>
  <c r="M50" i="32" s="1"/>
  <c r="Z50" i="32"/>
  <c r="AA50" i="32"/>
  <c r="Q50" i="32" s="1"/>
  <c r="U7" i="32"/>
  <c r="AB7" i="32" s="1"/>
  <c r="V7" i="32"/>
  <c r="W7" i="32"/>
  <c r="I7" i="32" s="1"/>
  <c r="X7" i="32"/>
  <c r="Y7" i="32"/>
  <c r="M7" i="32" s="1"/>
  <c r="Z7" i="32"/>
  <c r="AA7" i="32"/>
  <c r="Q7" i="32" s="1"/>
  <c r="U8" i="32"/>
  <c r="W8" i="32"/>
  <c r="X8" i="32"/>
  <c r="Y8" i="32"/>
  <c r="Z8" i="32"/>
  <c r="AA8" i="32"/>
  <c r="AB8" i="32"/>
  <c r="U9" i="32"/>
  <c r="W9" i="32"/>
  <c r="AB9" i="32" s="1"/>
  <c r="X9" i="32"/>
  <c r="Y9" i="32"/>
  <c r="M9" i="32" s="1"/>
  <c r="Z9" i="32"/>
  <c r="AA9" i="32"/>
  <c r="Q9" i="32" s="1"/>
  <c r="U10" i="32"/>
  <c r="W10" i="32"/>
  <c r="X10" i="32"/>
  <c r="Y10" i="32"/>
  <c r="Z10" i="32"/>
  <c r="AA10" i="32"/>
  <c r="AB10" i="32"/>
  <c r="U11" i="32"/>
  <c r="W11" i="32"/>
  <c r="AB11" i="32" s="1"/>
  <c r="X11" i="32"/>
  <c r="Y11" i="32"/>
  <c r="M11" i="32" s="1"/>
  <c r="Z11" i="32"/>
  <c r="AA11" i="32"/>
  <c r="Q11" i="32" s="1"/>
  <c r="U12" i="32"/>
  <c r="W12" i="32"/>
  <c r="X12" i="32"/>
  <c r="Y12" i="32"/>
  <c r="Z12" i="32"/>
  <c r="AA12" i="32"/>
  <c r="AB12" i="32"/>
  <c r="U13" i="32"/>
  <c r="W13" i="32"/>
  <c r="AB13" i="32" s="1"/>
  <c r="X13" i="32"/>
  <c r="Y13" i="32"/>
  <c r="M13" i="32" s="1"/>
  <c r="Z13" i="32"/>
  <c r="AA13" i="32"/>
  <c r="Q13" i="32" s="1"/>
  <c r="U14" i="32"/>
  <c r="W14" i="32"/>
  <c r="X14" i="32"/>
  <c r="Y14" i="32"/>
  <c r="Z14" i="32"/>
  <c r="AA14" i="32"/>
  <c r="AB14" i="32"/>
  <c r="U15" i="32"/>
  <c r="W15" i="32"/>
  <c r="AB15" i="32" s="1"/>
  <c r="X15" i="32"/>
  <c r="Y15" i="32"/>
  <c r="M15" i="32" s="1"/>
  <c r="Z15" i="32"/>
  <c r="AA15" i="32"/>
  <c r="Q15" i="32" s="1"/>
  <c r="U16" i="32"/>
  <c r="W16" i="32"/>
  <c r="X16" i="32"/>
  <c r="Y16" i="32"/>
  <c r="Z16" i="32"/>
  <c r="AA16" i="32"/>
  <c r="AB16" i="32"/>
  <c r="U17" i="32"/>
  <c r="W17" i="32"/>
  <c r="AB17" i="32" s="1"/>
  <c r="X17" i="32"/>
  <c r="Y17" i="32"/>
  <c r="M17" i="32" s="1"/>
  <c r="Z17" i="32"/>
  <c r="AA17" i="32"/>
  <c r="Q17" i="32" s="1"/>
  <c r="U18" i="32"/>
  <c r="W18" i="32"/>
  <c r="X18" i="32"/>
  <c r="Y18" i="32"/>
  <c r="Z18" i="32"/>
  <c r="AA18" i="32"/>
  <c r="AB18" i="32"/>
  <c r="U19" i="32"/>
  <c r="W19" i="32"/>
  <c r="AB19" i="32" s="1"/>
  <c r="X19" i="32"/>
  <c r="Y19" i="32"/>
  <c r="M19" i="32" s="1"/>
  <c r="Z19" i="32"/>
  <c r="AA19" i="32"/>
  <c r="Q19" i="32" s="1"/>
  <c r="U20" i="32"/>
  <c r="W20" i="32"/>
  <c r="X20" i="32"/>
  <c r="Y20" i="32"/>
  <c r="Z20" i="32"/>
  <c r="AA20" i="32"/>
  <c r="AB20" i="32"/>
  <c r="U21" i="32"/>
  <c r="W21" i="32"/>
  <c r="AB21" i="32" s="1"/>
  <c r="X21" i="32"/>
  <c r="Y21" i="32"/>
  <c r="M21" i="32" s="1"/>
  <c r="Z21" i="32"/>
  <c r="AA21" i="32"/>
  <c r="Q21" i="32" s="1"/>
  <c r="U22" i="32"/>
  <c r="W22" i="32"/>
  <c r="X22" i="32"/>
  <c r="Y22" i="32"/>
  <c r="Z22" i="32"/>
  <c r="AA22" i="32"/>
  <c r="AB22" i="32"/>
  <c r="U23" i="32"/>
  <c r="W23" i="32"/>
  <c r="AB23" i="32" s="1"/>
  <c r="X23" i="32"/>
  <c r="Y23" i="32"/>
  <c r="M23" i="32" s="1"/>
  <c r="Z23" i="32"/>
  <c r="AA23" i="32"/>
  <c r="Q23" i="32" s="1"/>
  <c r="U24" i="32"/>
  <c r="E24" i="32" s="1"/>
  <c r="W24" i="32"/>
  <c r="X24" i="32"/>
  <c r="Y24" i="32"/>
  <c r="Z24" i="32"/>
  <c r="AA24" i="32"/>
  <c r="AB24" i="32"/>
  <c r="U25" i="32"/>
  <c r="W25" i="32"/>
  <c r="AB25" i="32" s="1"/>
  <c r="X25" i="32"/>
  <c r="Y25" i="32"/>
  <c r="M25" i="32" s="1"/>
  <c r="Z25" i="32"/>
  <c r="AA25" i="32"/>
  <c r="Q25" i="32" s="1"/>
  <c r="U26" i="32"/>
  <c r="W26" i="32"/>
  <c r="X26" i="32"/>
  <c r="Y26" i="32"/>
  <c r="Z26" i="32"/>
  <c r="AA26" i="32"/>
  <c r="AB26" i="32"/>
  <c r="U27" i="32"/>
  <c r="W27" i="32"/>
  <c r="AB27" i="32" s="1"/>
  <c r="X27" i="32"/>
  <c r="Y27" i="32"/>
  <c r="M27" i="32" s="1"/>
  <c r="Z27" i="32"/>
  <c r="AA27" i="32"/>
  <c r="Q27" i="32" s="1"/>
  <c r="U28" i="32"/>
  <c r="W28" i="32"/>
  <c r="X28" i="32"/>
  <c r="Y28" i="32"/>
  <c r="Z28" i="32"/>
  <c r="AA28" i="32"/>
  <c r="AB28" i="32"/>
  <c r="U29" i="32"/>
  <c r="W29" i="32"/>
  <c r="AB29" i="32" s="1"/>
  <c r="X29" i="32"/>
  <c r="Y29" i="32"/>
  <c r="M29" i="32" s="1"/>
  <c r="Z29" i="32"/>
  <c r="AA29" i="32"/>
  <c r="Q29" i="32" s="1"/>
  <c r="U30" i="32"/>
  <c r="W30" i="32"/>
  <c r="X30" i="32"/>
  <c r="Y30" i="32"/>
  <c r="Z30" i="32"/>
  <c r="AA30" i="32"/>
  <c r="AB30" i="32"/>
  <c r="U31" i="32"/>
  <c r="W31" i="32"/>
  <c r="AB31" i="32" s="1"/>
  <c r="X31" i="32"/>
  <c r="Y31" i="32"/>
  <c r="M31" i="32" s="1"/>
  <c r="Z31" i="32"/>
  <c r="AA31" i="32"/>
  <c r="Q31" i="32" s="1"/>
  <c r="U32" i="32"/>
  <c r="W32" i="32"/>
  <c r="X32" i="32"/>
  <c r="Y32" i="32"/>
  <c r="Z32" i="32"/>
  <c r="AA32" i="32"/>
  <c r="AB32" i="32"/>
  <c r="U33" i="32"/>
  <c r="W33" i="32"/>
  <c r="AB33" i="32" s="1"/>
  <c r="X33" i="32"/>
  <c r="Y33" i="32"/>
  <c r="M33" i="32" s="1"/>
  <c r="Z33" i="32"/>
  <c r="AA33" i="32"/>
  <c r="Q33" i="32" s="1"/>
  <c r="U34" i="32"/>
  <c r="W34" i="32"/>
  <c r="X34" i="32"/>
  <c r="Y34" i="32"/>
  <c r="Z34" i="32"/>
  <c r="AA34" i="32"/>
  <c r="AB34" i="32"/>
  <c r="U35" i="32"/>
  <c r="W35" i="32"/>
  <c r="AB35" i="32" s="1"/>
  <c r="X35" i="32"/>
  <c r="Y35" i="32"/>
  <c r="M35" i="32" s="1"/>
  <c r="Z35" i="32"/>
  <c r="AA35" i="32"/>
  <c r="Q35" i="32" s="1"/>
  <c r="U36" i="32"/>
  <c r="W36" i="32"/>
  <c r="X36" i="32"/>
  <c r="Y36" i="32"/>
  <c r="Z36" i="32"/>
  <c r="AA36" i="32"/>
  <c r="AB36" i="32"/>
  <c r="U37" i="32"/>
  <c r="W37" i="32"/>
  <c r="AB37" i="32" s="1"/>
  <c r="X37" i="32"/>
  <c r="Y37" i="32"/>
  <c r="M37" i="32" s="1"/>
  <c r="Z37" i="32"/>
  <c r="AA37" i="32"/>
  <c r="Q37" i="32" s="1"/>
  <c r="U38" i="32"/>
  <c r="W38" i="32"/>
  <c r="X38" i="32"/>
  <c r="Y38" i="32"/>
  <c r="Z38" i="32"/>
  <c r="AA38" i="32"/>
  <c r="AB38" i="32"/>
  <c r="U39" i="32"/>
  <c r="W39" i="32"/>
  <c r="AB39" i="32" s="1"/>
  <c r="X39" i="32"/>
  <c r="Y39" i="32"/>
  <c r="M39" i="32" s="1"/>
  <c r="Z39" i="32"/>
  <c r="AA39" i="32"/>
  <c r="Q39" i="32" s="1"/>
  <c r="U40" i="32"/>
  <c r="W40" i="32"/>
  <c r="X40" i="32"/>
  <c r="Y40" i="32"/>
  <c r="Z40" i="32"/>
  <c r="AA40" i="32"/>
  <c r="AB40" i="32"/>
  <c r="U41" i="32"/>
  <c r="W41" i="32"/>
  <c r="AB41" i="32" s="1"/>
  <c r="X41" i="32"/>
  <c r="Y41" i="32"/>
  <c r="M41" i="32" s="1"/>
  <c r="Z41" i="32"/>
  <c r="AA41" i="32"/>
  <c r="Q41" i="32" s="1"/>
  <c r="U42" i="32"/>
  <c r="W42" i="32"/>
  <c r="X42" i="32"/>
  <c r="Y42" i="32"/>
  <c r="Z42" i="32"/>
  <c r="AA42" i="32"/>
  <c r="AB42" i="32"/>
  <c r="U43" i="32"/>
  <c r="W43" i="32"/>
  <c r="AB43" i="32" s="1"/>
  <c r="X43" i="32"/>
  <c r="Y43" i="32"/>
  <c r="M43" i="32" s="1"/>
  <c r="Z43" i="32"/>
  <c r="AA43" i="32"/>
  <c r="Q43" i="32" s="1"/>
  <c r="U44" i="32"/>
  <c r="W44" i="32"/>
  <c r="X44" i="32"/>
  <c r="Y44" i="32"/>
  <c r="Z44" i="32"/>
  <c r="AA44" i="32"/>
  <c r="AB44" i="32"/>
  <c r="U45" i="32"/>
  <c r="W45" i="32"/>
  <c r="AB45" i="32" s="1"/>
  <c r="X45" i="32"/>
  <c r="Y45" i="32"/>
  <c r="M45" i="32" s="1"/>
  <c r="Z45" i="32"/>
  <c r="AA45" i="32"/>
  <c r="Q45" i="32" s="1"/>
  <c r="U46" i="32"/>
  <c r="W46" i="32"/>
  <c r="X46" i="32"/>
  <c r="Y46" i="32"/>
  <c r="Z46" i="32"/>
  <c r="AA46" i="32"/>
  <c r="AB46" i="32"/>
  <c r="U47" i="32"/>
  <c r="W47" i="32"/>
  <c r="AB47" i="32" s="1"/>
  <c r="AC47" i="32" s="1"/>
  <c r="X47" i="32"/>
  <c r="Y47" i="32"/>
  <c r="M47" i="32" s="1"/>
  <c r="Z47" i="32"/>
  <c r="AA47" i="32"/>
  <c r="Q47" i="32" s="1"/>
  <c r="U48" i="32"/>
  <c r="W48" i="32"/>
  <c r="X48" i="32"/>
  <c r="Y48" i="32"/>
  <c r="Z48" i="32"/>
  <c r="AA48" i="32"/>
  <c r="AB48" i="32"/>
  <c r="U49" i="32"/>
  <c r="W49" i="32"/>
  <c r="AB49" i="32" s="1"/>
  <c r="X49" i="32"/>
  <c r="Y49" i="32"/>
  <c r="M49" i="32" s="1"/>
  <c r="Z49" i="32"/>
  <c r="AA49" i="32"/>
  <c r="Q49" i="32" s="1"/>
  <c r="O50" i="32"/>
  <c r="K50" i="32"/>
  <c r="E50" i="32"/>
  <c r="O49" i="32"/>
  <c r="K49" i="32"/>
  <c r="E49" i="32"/>
  <c r="Q48" i="32"/>
  <c r="O48" i="32"/>
  <c r="M48" i="32"/>
  <c r="K48" i="32"/>
  <c r="I48" i="32"/>
  <c r="E48" i="32"/>
  <c r="O47" i="32"/>
  <c r="K47" i="32"/>
  <c r="E47" i="32"/>
  <c r="Q46" i="32"/>
  <c r="O46" i="32"/>
  <c r="M46" i="32"/>
  <c r="K46" i="32"/>
  <c r="I46" i="32"/>
  <c r="E46" i="32"/>
  <c r="O45" i="32"/>
  <c r="K45" i="32"/>
  <c r="E45" i="32"/>
  <c r="Q44" i="32"/>
  <c r="O44" i="32"/>
  <c r="M44" i="32"/>
  <c r="K44" i="32"/>
  <c r="I44" i="32"/>
  <c r="E44" i="32"/>
  <c r="O43" i="32"/>
  <c r="K43" i="32"/>
  <c r="E43" i="32"/>
  <c r="Q42" i="32"/>
  <c r="O42" i="32"/>
  <c r="M42" i="32"/>
  <c r="K42" i="32"/>
  <c r="I42" i="32"/>
  <c r="E42" i="32"/>
  <c r="O41" i="32"/>
  <c r="K41" i="32"/>
  <c r="E41" i="32"/>
  <c r="Q40" i="32"/>
  <c r="O40" i="32"/>
  <c r="M40" i="32"/>
  <c r="K40" i="32"/>
  <c r="I40" i="32"/>
  <c r="E40" i="32"/>
  <c r="O39" i="32"/>
  <c r="K39" i="32"/>
  <c r="E39" i="32"/>
  <c r="Q38" i="32"/>
  <c r="O38" i="32"/>
  <c r="M38" i="32"/>
  <c r="K38" i="32"/>
  <c r="I38" i="32"/>
  <c r="E38" i="32"/>
  <c r="O37" i="32"/>
  <c r="K37" i="32"/>
  <c r="E37" i="32"/>
  <c r="Q36" i="32"/>
  <c r="O36" i="32"/>
  <c r="M36" i="32"/>
  <c r="K36" i="32"/>
  <c r="I36" i="32"/>
  <c r="E36" i="32"/>
  <c r="O35" i="32"/>
  <c r="K35" i="32"/>
  <c r="E35" i="32"/>
  <c r="Q34" i="32"/>
  <c r="O34" i="32"/>
  <c r="M34" i="32"/>
  <c r="K34" i="32"/>
  <c r="I34" i="32"/>
  <c r="E34" i="32"/>
  <c r="O33" i="32"/>
  <c r="K33" i="32"/>
  <c r="E33" i="32"/>
  <c r="Q32" i="32"/>
  <c r="O32" i="32"/>
  <c r="M32" i="32"/>
  <c r="K32" i="32"/>
  <c r="I32" i="32"/>
  <c r="E32" i="32"/>
  <c r="O31" i="32"/>
  <c r="K31" i="32"/>
  <c r="E31" i="32"/>
  <c r="Q30" i="32"/>
  <c r="O30" i="32"/>
  <c r="M30" i="32"/>
  <c r="K30" i="32"/>
  <c r="I30" i="32"/>
  <c r="E30" i="32"/>
  <c r="O29" i="32"/>
  <c r="K29" i="32"/>
  <c r="E29" i="32"/>
  <c r="Q28" i="32"/>
  <c r="O28" i="32"/>
  <c r="M28" i="32"/>
  <c r="K28" i="32"/>
  <c r="I28" i="32"/>
  <c r="E28" i="32"/>
  <c r="O27" i="32"/>
  <c r="K27" i="32"/>
  <c r="E27" i="32"/>
  <c r="Q26" i="32"/>
  <c r="O26" i="32"/>
  <c r="M26" i="32"/>
  <c r="K26" i="32"/>
  <c r="I26" i="32"/>
  <c r="E26" i="32"/>
  <c r="O25" i="32"/>
  <c r="K25" i="32"/>
  <c r="E25" i="32"/>
  <c r="Q24" i="32"/>
  <c r="I24" i="32"/>
  <c r="A24" i="32"/>
  <c r="B24" i="32" s="1"/>
  <c r="O23" i="32"/>
  <c r="K23" i="32"/>
  <c r="E23" i="32"/>
  <c r="Q22" i="32"/>
  <c r="O22" i="32"/>
  <c r="M22" i="32"/>
  <c r="K22" i="32"/>
  <c r="I22" i="32"/>
  <c r="E22" i="32"/>
  <c r="O21" i="32"/>
  <c r="K21" i="32"/>
  <c r="E21" i="32"/>
  <c r="Q20" i="32"/>
  <c r="O20" i="32"/>
  <c r="M20" i="32"/>
  <c r="K20" i="32"/>
  <c r="I20" i="32"/>
  <c r="E20" i="32"/>
  <c r="O19" i="32"/>
  <c r="K19" i="32"/>
  <c r="E19" i="32"/>
  <c r="Q18" i="32"/>
  <c r="O18" i="32"/>
  <c r="M18" i="32"/>
  <c r="K18" i="32"/>
  <c r="I18" i="32"/>
  <c r="E18" i="32"/>
  <c r="O17" i="32"/>
  <c r="K17" i="32"/>
  <c r="E17" i="32"/>
  <c r="Q16" i="32"/>
  <c r="O16" i="32"/>
  <c r="M16" i="32"/>
  <c r="K16" i="32"/>
  <c r="I16" i="32"/>
  <c r="E16" i="32"/>
  <c r="O15" i="32"/>
  <c r="K15" i="32"/>
  <c r="E15" i="32"/>
  <c r="Q14" i="32"/>
  <c r="O14" i="32"/>
  <c r="M14" i="32"/>
  <c r="K14" i="32"/>
  <c r="I14" i="32"/>
  <c r="E14" i="32"/>
  <c r="O13" i="32"/>
  <c r="K13" i="32"/>
  <c r="E13" i="32"/>
  <c r="Q12" i="32"/>
  <c r="O12" i="32"/>
  <c r="M12" i="32"/>
  <c r="K12" i="32"/>
  <c r="I12" i="32"/>
  <c r="E12" i="32"/>
  <c r="O11" i="32"/>
  <c r="K11" i="32"/>
  <c r="E11" i="32"/>
  <c r="Q10" i="32"/>
  <c r="O10" i="32"/>
  <c r="M10" i="32"/>
  <c r="K10" i="32"/>
  <c r="I10" i="32"/>
  <c r="E10" i="32"/>
  <c r="O9" i="32"/>
  <c r="K9" i="32"/>
  <c r="E9" i="32"/>
  <c r="Q8" i="32"/>
  <c r="O8" i="32"/>
  <c r="M8" i="32"/>
  <c r="K8" i="32"/>
  <c r="I8" i="32"/>
  <c r="E8" i="32"/>
  <c r="O7" i="32"/>
  <c r="K7" i="32"/>
  <c r="G7" i="32"/>
  <c r="A7" i="32"/>
  <c r="C7" i="32" s="1"/>
  <c r="B7" i="32"/>
  <c r="AA8" i="30"/>
  <c r="X8" i="30"/>
  <c r="K8" i="30" s="1"/>
  <c r="Z8" i="30"/>
  <c r="U8" i="30"/>
  <c r="E8" i="30" s="1"/>
  <c r="W8" i="30"/>
  <c r="Y8" i="30"/>
  <c r="M8" i="30" s="1"/>
  <c r="X7" i="30"/>
  <c r="K7" i="30" s="1"/>
  <c r="U7" i="30"/>
  <c r="E7" i="30" s="1"/>
  <c r="W7" i="30"/>
  <c r="I7" i="30" s="1"/>
  <c r="Y7" i="30"/>
  <c r="V7" i="30"/>
  <c r="Z7" i="30"/>
  <c r="AA7" i="30"/>
  <c r="AB7" i="30"/>
  <c r="AA9" i="30"/>
  <c r="Q9" i="30" s="1"/>
  <c r="X9" i="30"/>
  <c r="Z9" i="30"/>
  <c r="U9" i="30"/>
  <c r="E9" i="30" s="1"/>
  <c r="W9" i="30"/>
  <c r="I9" i="30" s="1"/>
  <c r="Y9" i="30"/>
  <c r="AA10" i="30"/>
  <c r="X10" i="30"/>
  <c r="K10" i="30" s="1"/>
  <c r="Z10" i="30"/>
  <c r="U10" i="30"/>
  <c r="E10" i="30" s="1"/>
  <c r="W10" i="30"/>
  <c r="Y10" i="30"/>
  <c r="M10" i="30" s="1"/>
  <c r="AA11" i="30"/>
  <c r="Q11" i="30" s="1"/>
  <c r="X11" i="30"/>
  <c r="Z11" i="30"/>
  <c r="U11" i="30"/>
  <c r="E11" i="30" s="1"/>
  <c r="W11" i="30"/>
  <c r="I11" i="30" s="1"/>
  <c r="Y11" i="30"/>
  <c r="AA12" i="30"/>
  <c r="X12" i="30"/>
  <c r="K12" i="30" s="1"/>
  <c r="Z12" i="30"/>
  <c r="U12" i="30"/>
  <c r="E12" i="30" s="1"/>
  <c r="W12" i="30"/>
  <c r="Y12" i="30"/>
  <c r="M12" i="30" s="1"/>
  <c r="AA13" i="30"/>
  <c r="Q13" i="30" s="1"/>
  <c r="X13" i="30"/>
  <c r="Z13" i="30"/>
  <c r="U13" i="30"/>
  <c r="E13" i="30" s="1"/>
  <c r="W13" i="30"/>
  <c r="I13" i="30" s="1"/>
  <c r="Y13" i="30"/>
  <c r="AA14" i="30"/>
  <c r="X14" i="30"/>
  <c r="K14" i="30" s="1"/>
  <c r="Z14" i="30"/>
  <c r="U14" i="30"/>
  <c r="E14" i="30" s="1"/>
  <c r="W14" i="30"/>
  <c r="Y14" i="30"/>
  <c r="M14" i="30" s="1"/>
  <c r="AA15" i="30"/>
  <c r="Q15" i="30" s="1"/>
  <c r="X15" i="30"/>
  <c r="K15" i="30" s="1"/>
  <c r="Z15" i="30"/>
  <c r="U15" i="30"/>
  <c r="E15" i="30" s="1"/>
  <c r="W15" i="30"/>
  <c r="I15" i="30" s="1"/>
  <c r="Y15" i="30"/>
  <c r="AA16" i="30"/>
  <c r="X16" i="30"/>
  <c r="K16" i="30" s="1"/>
  <c r="Z16" i="30"/>
  <c r="U16" i="30"/>
  <c r="E16" i="30" s="1"/>
  <c r="W16" i="30"/>
  <c r="Y16" i="30"/>
  <c r="M16" i="30" s="1"/>
  <c r="AA17" i="30"/>
  <c r="Q17" i="30" s="1"/>
  <c r="X17" i="30"/>
  <c r="Z17" i="30"/>
  <c r="U17" i="30"/>
  <c r="E17" i="30" s="1"/>
  <c r="W17" i="30"/>
  <c r="I17" i="30" s="1"/>
  <c r="Y17" i="30"/>
  <c r="AA18" i="30"/>
  <c r="X18" i="30"/>
  <c r="K18" i="30" s="1"/>
  <c r="Z18" i="30"/>
  <c r="U18" i="30"/>
  <c r="AB18" i="30" s="1"/>
  <c r="W18" i="30"/>
  <c r="Y18" i="30"/>
  <c r="M18" i="30" s="1"/>
  <c r="AA19" i="30"/>
  <c r="Q19" i="30" s="1"/>
  <c r="X19" i="30"/>
  <c r="Z19" i="30"/>
  <c r="U19" i="30"/>
  <c r="AB19" i="30" s="1"/>
  <c r="W19" i="30"/>
  <c r="I19" i="30" s="1"/>
  <c r="Y19" i="30"/>
  <c r="AA20" i="30"/>
  <c r="X20" i="30"/>
  <c r="K20" i="30" s="1"/>
  <c r="Z20" i="30"/>
  <c r="U20" i="30"/>
  <c r="AB20" i="30" s="1"/>
  <c r="W20" i="30"/>
  <c r="Y20" i="30"/>
  <c r="M20" i="30" s="1"/>
  <c r="AA21" i="30"/>
  <c r="Q21" i="30" s="1"/>
  <c r="X21" i="30"/>
  <c r="Z21" i="30"/>
  <c r="U21" i="30"/>
  <c r="AB21" i="30" s="1"/>
  <c r="W21" i="30"/>
  <c r="I21" i="30" s="1"/>
  <c r="Y21" i="30"/>
  <c r="AA22" i="30"/>
  <c r="X22" i="30"/>
  <c r="K22" i="30" s="1"/>
  <c r="Z22" i="30"/>
  <c r="U22" i="30"/>
  <c r="AB22" i="30" s="1"/>
  <c r="W22" i="30"/>
  <c r="Y22" i="30"/>
  <c r="M22" i="30" s="1"/>
  <c r="AA23" i="30"/>
  <c r="Q23" i="30" s="1"/>
  <c r="X23" i="30"/>
  <c r="K23" i="30" s="1"/>
  <c r="Z23" i="30"/>
  <c r="U23" i="30"/>
  <c r="AB23" i="30" s="1"/>
  <c r="W23" i="30"/>
  <c r="I23" i="30" s="1"/>
  <c r="Y23" i="30"/>
  <c r="AA24" i="30"/>
  <c r="X24" i="30"/>
  <c r="Z24" i="30"/>
  <c r="U24" i="30"/>
  <c r="AB24" i="30" s="1"/>
  <c r="W24" i="30"/>
  <c r="Y24" i="30"/>
  <c r="AA25" i="30"/>
  <c r="Q25" i="30" s="1"/>
  <c r="X25" i="30"/>
  <c r="Z25" i="30"/>
  <c r="O25" i="30" s="1"/>
  <c r="U25" i="30"/>
  <c r="E25" i="30" s="1"/>
  <c r="W25" i="30"/>
  <c r="I25" i="30" s="1"/>
  <c r="Y25" i="30"/>
  <c r="AA26" i="30"/>
  <c r="X26" i="30"/>
  <c r="Z26" i="30"/>
  <c r="U26" i="30"/>
  <c r="AB26" i="30" s="1"/>
  <c r="W26" i="30"/>
  <c r="Y26" i="30"/>
  <c r="M26" i="30" s="1"/>
  <c r="AA27" i="30"/>
  <c r="Q27" i="30" s="1"/>
  <c r="X27" i="30"/>
  <c r="Z27" i="30"/>
  <c r="O27" i="30" s="1"/>
  <c r="U27" i="30"/>
  <c r="AB27" i="30" s="1"/>
  <c r="W27" i="30"/>
  <c r="I27" i="30" s="1"/>
  <c r="Y27" i="30"/>
  <c r="AA28" i="30"/>
  <c r="X28" i="30"/>
  <c r="Z28" i="30"/>
  <c r="U28" i="30"/>
  <c r="AB28" i="30" s="1"/>
  <c r="W28" i="30"/>
  <c r="Y28" i="30"/>
  <c r="M28" i="30" s="1"/>
  <c r="AA29" i="30"/>
  <c r="Q29" i="30" s="1"/>
  <c r="X29" i="30"/>
  <c r="Z29" i="30"/>
  <c r="O29" i="30" s="1"/>
  <c r="U29" i="30"/>
  <c r="AB29" i="30" s="1"/>
  <c r="W29" i="30"/>
  <c r="I29" i="30" s="1"/>
  <c r="Y29" i="30"/>
  <c r="AA30" i="30"/>
  <c r="X30" i="30"/>
  <c r="K30" i="30" s="1"/>
  <c r="Z30" i="30"/>
  <c r="U30" i="30"/>
  <c r="AB30" i="30" s="1"/>
  <c r="W30" i="30"/>
  <c r="Y30" i="30"/>
  <c r="M30" i="30" s="1"/>
  <c r="AA31" i="30"/>
  <c r="Q31" i="30" s="1"/>
  <c r="X31" i="30"/>
  <c r="Z31" i="30"/>
  <c r="O31" i="30" s="1"/>
  <c r="U31" i="30"/>
  <c r="AB31" i="30" s="1"/>
  <c r="W31" i="30"/>
  <c r="I31" i="30" s="1"/>
  <c r="Y31" i="30"/>
  <c r="AA32" i="30"/>
  <c r="X32" i="30"/>
  <c r="K32" i="30" s="1"/>
  <c r="Z32" i="30"/>
  <c r="U32" i="30"/>
  <c r="AB32" i="30" s="1"/>
  <c r="W32" i="30"/>
  <c r="Y32" i="30"/>
  <c r="AA33" i="30"/>
  <c r="Q33" i="30" s="1"/>
  <c r="X33" i="30"/>
  <c r="Z33" i="30"/>
  <c r="U33" i="30"/>
  <c r="E33" i="30" s="1"/>
  <c r="W33" i="30"/>
  <c r="I33" i="30" s="1"/>
  <c r="Y33" i="30"/>
  <c r="AA34" i="30"/>
  <c r="X34" i="30"/>
  <c r="Z34" i="30"/>
  <c r="U34" i="30"/>
  <c r="AB34" i="30" s="1"/>
  <c r="W34" i="30"/>
  <c r="Y34" i="30"/>
  <c r="AA35" i="30"/>
  <c r="Q35" i="30" s="1"/>
  <c r="X35" i="30"/>
  <c r="Z35" i="30"/>
  <c r="U35" i="30"/>
  <c r="AB35" i="30" s="1"/>
  <c r="W35" i="30"/>
  <c r="I35" i="30" s="1"/>
  <c r="Y35" i="30"/>
  <c r="AA36" i="30"/>
  <c r="X36" i="30"/>
  <c r="Z36" i="30"/>
  <c r="U36" i="30"/>
  <c r="AB36" i="30" s="1"/>
  <c r="W36" i="30"/>
  <c r="Y36" i="30"/>
  <c r="AA37" i="30"/>
  <c r="Q37" i="30" s="1"/>
  <c r="X37" i="30"/>
  <c r="Z37" i="30"/>
  <c r="U37" i="30"/>
  <c r="AB37" i="30" s="1"/>
  <c r="W37" i="30"/>
  <c r="I37" i="30" s="1"/>
  <c r="Y37" i="30"/>
  <c r="AA38" i="30"/>
  <c r="X38" i="30"/>
  <c r="Z38" i="30"/>
  <c r="U38" i="30"/>
  <c r="AB38" i="30" s="1"/>
  <c r="W38" i="30"/>
  <c r="Y38" i="30"/>
  <c r="AA39" i="30"/>
  <c r="Q39" i="30" s="1"/>
  <c r="X39" i="30"/>
  <c r="K39" i="30" s="1"/>
  <c r="Z39" i="30"/>
  <c r="U39" i="30"/>
  <c r="AB39" i="30" s="1"/>
  <c r="W39" i="30"/>
  <c r="I39" i="30" s="1"/>
  <c r="Y39" i="30"/>
  <c r="AA40" i="30"/>
  <c r="X40" i="30"/>
  <c r="Z40" i="30"/>
  <c r="U40" i="30"/>
  <c r="AB40" i="30" s="1"/>
  <c r="W40" i="30"/>
  <c r="Y40" i="30"/>
  <c r="AA41" i="30"/>
  <c r="Q41" i="30" s="1"/>
  <c r="X41" i="30"/>
  <c r="Z41" i="30"/>
  <c r="U41" i="30"/>
  <c r="E41" i="30" s="1"/>
  <c r="W41" i="30"/>
  <c r="I41" i="30" s="1"/>
  <c r="Y41" i="30"/>
  <c r="AA42" i="30"/>
  <c r="X42" i="30"/>
  <c r="Z42" i="30"/>
  <c r="U42" i="30"/>
  <c r="AB42" i="30" s="1"/>
  <c r="W42" i="30"/>
  <c r="Y42" i="30"/>
  <c r="AA43" i="30"/>
  <c r="Q43" i="30" s="1"/>
  <c r="X43" i="30"/>
  <c r="Z43" i="30"/>
  <c r="U43" i="30"/>
  <c r="AB43" i="30" s="1"/>
  <c r="W43" i="30"/>
  <c r="I43" i="30" s="1"/>
  <c r="Y43" i="30"/>
  <c r="AA44" i="30"/>
  <c r="X44" i="30"/>
  <c r="Z44" i="30"/>
  <c r="U44" i="30"/>
  <c r="AB44" i="30" s="1"/>
  <c r="W44" i="30"/>
  <c r="Y44" i="30"/>
  <c r="AA45" i="30"/>
  <c r="Q45" i="30" s="1"/>
  <c r="X45" i="30"/>
  <c r="Z45" i="30"/>
  <c r="U45" i="30"/>
  <c r="AB45" i="30" s="1"/>
  <c r="W45" i="30"/>
  <c r="I45" i="30" s="1"/>
  <c r="Y45" i="30"/>
  <c r="AA46" i="30"/>
  <c r="X46" i="30"/>
  <c r="Z46" i="30"/>
  <c r="U46" i="30"/>
  <c r="AB46" i="30" s="1"/>
  <c r="W46" i="30"/>
  <c r="Y46" i="30"/>
  <c r="AA47" i="30"/>
  <c r="Q47" i="30" s="1"/>
  <c r="X47" i="30"/>
  <c r="K47" i="30" s="1"/>
  <c r="Z47" i="30"/>
  <c r="U47" i="30"/>
  <c r="AB47" i="30" s="1"/>
  <c r="W47" i="30"/>
  <c r="I47" i="30" s="1"/>
  <c r="Y47" i="30"/>
  <c r="AA48" i="30"/>
  <c r="X48" i="30"/>
  <c r="Z48" i="30"/>
  <c r="U48" i="30"/>
  <c r="AB48" i="30" s="1"/>
  <c r="W48" i="30"/>
  <c r="Y48" i="30"/>
  <c r="AA49" i="30"/>
  <c r="Q49" i="30" s="1"/>
  <c r="X49" i="30"/>
  <c r="Z49" i="30"/>
  <c r="U49" i="30"/>
  <c r="E49" i="30" s="1"/>
  <c r="W49" i="30"/>
  <c r="I49" i="30" s="1"/>
  <c r="Y49" i="30"/>
  <c r="AA50" i="30"/>
  <c r="X50" i="30"/>
  <c r="Z50" i="30"/>
  <c r="U50" i="30"/>
  <c r="AB50" i="30" s="1"/>
  <c r="W50" i="30"/>
  <c r="Y50" i="30"/>
  <c r="Q10" i="30"/>
  <c r="Q12" i="30"/>
  <c r="Q14" i="30"/>
  <c r="Q16" i="30"/>
  <c r="Q18" i="30"/>
  <c r="Q20" i="30"/>
  <c r="Q22" i="30"/>
  <c r="Q24" i="30"/>
  <c r="Q26" i="30"/>
  <c r="Q28" i="30"/>
  <c r="Q30" i="30"/>
  <c r="Q32" i="30"/>
  <c r="Q34" i="30"/>
  <c r="Q36" i="30"/>
  <c r="Q38" i="30"/>
  <c r="Q40" i="30"/>
  <c r="Q42" i="30"/>
  <c r="Q44" i="30"/>
  <c r="Q46" i="30"/>
  <c r="Q48" i="30"/>
  <c r="Q50" i="30"/>
  <c r="Q8" i="30"/>
  <c r="O33" i="30"/>
  <c r="O34" i="30"/>
  <c r="O35" i="30"/>
  <c r="O36" i="30"/>
  <c r="O37" i="30"/>
  <c r="O38" i="30"/>
  <c r="O39" i="30"/>
  <c r="O40" i="30"/>
  <c r="O41" i="30"/>
  <c r="O42" i="30"/>
  <c r="O43" i="30"/>
  <c r="O44" i="30"/>
  <c r="O45" i="30"/>
  <c r="O46" i="30"/>
  <c r="O47" i="30"/>
  <c r="O48" i="30"/>
  <c r="O49" i="30"/>
  <c r="O50" i="30"/>
  <c r="M32" i="30"/>
  <c r="M33" i="30"/>
  <c r="M34" i="30"/>
  <c r="M35" i="30"/>
  <c r="M36" i="30"/>
  <c r="M37" i="30"/>
  <c r="M38" i="30"/>
  <c r="M39" i="30"/>
  <c r="M40" i="30"/>
  <c r="M41" i="30"/>
  <c r="M42" i="30"/>
  <c r="M43" i="30"/>
  <c r="M44" i="30"/>
  <c r="M45" i="30"/>
  <c r="M46" i="30"/>
  <c r="M47" i="30"/>
  <c r="M48" i="30"/>
  <c r="M49" i="30"/>
  <c r="M50" i="30"/>
  <c r="K34" i="30"/>
  <c r="K35" i="30"/>
  <c r="K36" i="30"/>
  <c r="K37" i="30"/>
  <c r="K38" i="30"/>
  <c r="K40" i="30"/>
  <c r="K42" i="30"/>
  <c r="K43" i="30"/>
  <c r="K44" i="30"/>
  <c r="K45" i="30"/>
  <c r="K46" i="30"/>
  <c r="K48" i="30"/>
  <c r="K50" i="30"/>
  <c r="I10" i="30"/>
  <c r="I12" i="30"/>
  <c r="I14" i="30"/>
  <c r="I16" i="30"/>
  <c r="I18" i="30"/>
  <c r="I20" i="30"/>
  <c r="I22" i="30"/>
  <c r="I24" i="30"/>
  <c r="I26" i="30"/>
  <c r="I28" i="30"/>
  <c r="I30" i="30"/>
  <c r="I32" i="30"/>
  <c r="I34" i="30"/>
  <c r="I36" i="30"/>
  <c r="I38" i="30"/>
  <c r="I40" i="30"/>
  <c r="I42" i="30"/>
  <c r="I44" i="30"/>
  <c r="I46" i="30"/>
  <c r="I48" i="30"/>
  <c r="I50" i="30"/>
  <c r="I8" i="30"/>
  <c r="E37" i="30"/>
  <c r="M7" i="30"/>
  <c r="M9" i="30"/>
  <c r="M11" i="30"/>
  <c r="M13" i="30"/>
  <c r="M15" i="30"/>
  <c r="M17" i="30"/>
  <c r="M19" i="30"/>
  <c r="M21" i="30"/>
  <c r="M23" i="30"/>
  <c r="Q7" i="30"/>
  <c r="O8" i="30"/>
  <c r="O9" i="30"/>
  <c r="O10" i="30"/>
  <c r="O11" i="30"/>
  <c r="O12" i="30"/>
  <c r="O13" i="30"/>
  <c r="O14" i="30"/>
  <c r="O15" i="30"/>
  <c r="O16" i="30"/>
  <c r="O17" i="30"/>
  <c r="O18" i="30"/>
  <c r="O19" i="30"/>
  <c r="O20" i="30"/>
  <c r="O21" i="30"/>
  <c r="O22" i="30"/>
  <c r="O23" i="30"/>
  <c r="O26" i="30"/>
  <c r="O28" i="30"/>
  <c r="O30" i="30"/>
  <c r="O32" i="30"/>
  <c r="O7" i="30"/>
  <c r="M25" i="30"/>
  <c r="M27" i="30"/>
  <c r="M29" i="30"/>
  <c r="M31" i="30"/>
  <c r="K9" i="30"/>
  <c r="K11" i="30"/>
  <c r="K13" i="30"/>
  <c r="K17" i="30"/>
  <c r="K19" i="30"/>
  <c r="K21" i="30"/>
  <c r="K25" i="30"/>
  <c r="K26" i="30"/>
  <c r="K27" i="30"/>
  <c r="K28" i="30"/>
  <c r="K29" i="30"/>
  <c r="K31" i="30"/>
  <c r="G7" i="30"/>
  <c r="E19" i="30"/>
  <c r="A7" i="30" a="1"/>
  <c r="A200" i="30"/>
  <c r="C200" i="30" s="1"/>
  <c r="B200" i="30"/>
  <c r="A199" i="30"/>
  <c r="C199" i="30"/>
  <c r="B199" i="30"/>
  <c r="A198" i="30"/>
  <c r="C198" i="30" s="1"/>
  <c r="B198" i="30"/>
  <c r="A197" i="30"/>
  <c r="C197" i="30"/>
  <c r="B197" i="30"/>
  <c r="A196" i="30"/>
  <c r="C196" i="30" s="1"/>
  <c r="B196" i="30"/>
  <c r="A195" i="30"/>
  <c r="C195" i="30"/>
  <c r="B195" i="30"/>
  <c r="A194" i="30"/>
  <c r="C194" i="30" s="1"/>
  <c r="B194" i="30"/>
  <c r="A193" i="30"/>
  <c r="C193" i="30"/>
  <c r="B193" i="30"/>
  <c r="A192" i="30"/>
  <c r="C192" i="30" s="1"/>
  <c r="B192" i="30"/>
  <c r="A191" i="30"/>
  <c r="C191" i="30"/>
  <c r="B191" i="30"/>
  <c r="A190" i="30"/>
  <c r="C190" i="30" s="1"/>
  <c r="B190" i="30"/>
  <c r="A189" i="30"/>
  <c r="C189" i="30"/>
  <c r="B189" i="30"/>
  <c r="A188" i="30"/>
  <c r="C188" i="30" s="1"/>
  <c r="B188" i="30"/>
  <c r="A187" i="30"/>
  <c r="C187" i="30"/>
  <c r="B187" i="30"/>
  <c r="A186" i="30"/>
  <c r="C186" i="30" s="1"/>
  <c r="B186" i="30"/>
  <c r="A185" i="30"/>
  <c r="C185" i="30"/>
  <c r="B185" i="30"/>
  <c r="A184" i="30"/>
  <c r="C184" i="30" s="1"/>
  <c r="B184" i="30"/>
  <c r="A183" i="30"/>
  <c r="C183" i="30"/>
  <c r="B183" i="30"/>
  <c r="A182" i="30"/>
  <c r="C182" i="30" s="1"/>
  <c r="B182" i="30"/>
  <c r="A181" i="30"/>
  <c r="C181" i="30"/>
  <c r="B181" i="30"/>
  <c r="A180" i="30"/>
  <c r="C180" i="30" s="1"/>
  <c r="B180" i="30"/>
  <c r="A179" i="30"/>
  <c r="C179" i="30"/>
  <c r="B179" i="30"/>
  <c r="A178" i="30"/>
  <c r="C178" i="30" s="1"/>
  <c r="B178" i="30"/>
  <c r="A177" i="30"/>
  <c r="C177" i="30"/>
  <c r="B177" i="30"/>
  <c r="A176" i="30"/>
  <c r="C176" i="30" s="1"/>
  <c r="B176" i="30"/>
  <c r="A175" i="30"/>
  <c r="C175" i="30"/>
  <c r="B175" i="30"/>
  <c r="A174" i="30"/>
  <c r="C174" i="30" s="1"/>
  <c r="B174" i="30"/>
  <c r="A173" i="30"/>
  <c r="C173" i="30"/>
  <c r="B173" i="30"/>
  <c r="A172" i="30"/>
  <c r="C172" i="30" s="1"/>
  <c r="B172" i="30"/>
  <c r="A171" i="30"/>
  <c r="C171" i="30"/>
  <c r="B171" i="30"/>
  <c r="A170" i="30"/>
  <c r="C170" i="30" s="1"/>
  <c r="B170" i="30"/>
  <c r="A169" i="30"/>
  <c r="C169" i="30"/>
  <c r="B169" i="30"/>
  <c r="A168" i="30"/>
  <c r="C168" i="30" s="1"/>
  <c r="B168" i="30"/>
  <c r="A167" i="30"/>
  <c r="C167" i="30"/>
  <c r="B167" i="30"/>
  <c r="A166" i="30"/>
  <c r="C166" i="30" s="1"/>
  <c r="B166" i="30"/>
  <c r="A165" i="30"/>
  <c r="C165" i="30"/>
  <c r="B165" i="30"/>
  <c r="A164" i="30"/>
  <c r="C164" i="30" s="1"/>
  <c r="B164" i="30"/>
  <c r="A163" i="30"/>
  <c r="C163" i="30"/>
  <c r="B163" i="30"/>
  <c r="A162" i="30"/>
  <c r="C162" i="30" s="1"/>
  <c r="B162" i="30"/>
  <c r="A161" i="30"/>
  <c r="C161" i="30"/>
  <c r="B161" i="30"/>
  <c r="A160" i="30"/>
  <c r="C160" i="30" s="1"/>
  <c r="B160" i="30"/>
  <c r="A159" i="30"/>
  <c r="C159" i="30"/>
  <c r="B159" i="30"/>
  <c r="A158" i="30"/>
  <c r="C158" i="30" s="1"/>
  <c r="B158" i="30"/>
  <c r="A157" i="30"/>
  <c r="C157" i="30"/>
  <c r="B157" i="30"/>
  <c r="A156" i="30"/>
  <c r="C156" i="30" s="1"/>
  <c r="B156" i="30"/>
  <c r="A155" i="30"/>
  <c r="C155" i="30"/>
  <c r="B155" i="30"/>
  <c r="A154" i="30"/>
  <c r="C154" i="30" s="1"/>
  <c r="B154" i="30"/>
  <c r="A153" i="30"/>
  <c r="C153" i="30"/>
  <c r="B153" i="30"/>
  <c r="A152" i="30"/>
  <c r="C152" i="30" s="1"/>
  <c r="B152" i="30"/>
  <c r="A151" i="30"/>
  <c r="C151" i="30"/>
  <c r="B151" i="30"/>
  <c r="A150" i="30"/>
  <c r="C150" i="30" s="1"/>
  <c r="B150" i="30"/>
  <c r="A149" i="30"/>
  <c r="C149" i="30"/>
  <c r="B149" i="30"/>
  <c r="A148" i="30"/>
  <c r="C148" i="30" s="1"/>
  <c r="B148" i="30"/>
  <c r="A147" i="30"/>
  <c r="C147" i="30"/>
  <c r="B147" i="30"/>
  <c r="A146" i="30"/>
  <c r="C146" i="30" s="1"/>
  <c r="B146" i="30"/>
  <c r="A145" i="30"/>
  <c r="C145" i="30"/>
  <c r="B145" i="30"/>
  <c r="A144" i="30"/>
  <c r="C144" i="30" s="1"/>
  <c r="B144" i="30"/>
  <c r="A143" i="30"/>
  <c r="C143" i="30"/>
  <c r="B143" i="30"/>
  <c r="A142" i="30"/>
  <c r="C142" i="30" s="1"/>
  <c r="B142" i="30"/>
  <c r="A141" i="30"/>
  <c r="C141" i="30"/>
  <c r="B141" i="30"/>
  <c r="A140" i="30"/>
  <c r="C140" i="30" s="1"/>
  <c r="B140" i="30"/>
  <c r="A139" i="30"/>
  <c r="C139" i="30"/>
  <c r="B139" i="30"/>
  <c r="A138" i="30"/>
  <c r="C138" i="30" s="1"/>
  <c r="B138" i="30"/>
  <c r="A137" i="30"/>
  <c r="C137" i="30"/>
  <c r="B137" i="30"/>
  <c r="A136" i="30"/>
  <c r="C136" i="30" s="1"/>
  <c r="B136" i="30"/>
  <c r="A135" i="30"/>
  <c r="C135" i="30"/>
  <c r="B135" i="30"/>
  <c r="A134" i="30"/>
  <c r="C134" i="30" s="1"/>
  <c r="B134" i="30"/>
  <c r="A133" i="30"/>
  <c r="C133" i="30"/>
  <c r="B133" i="30"/>
  <c r="A132" i="30"/>
  <c r="C132" i="30" s="1"/>
  <c r="B132" i="30"/>
  <c r="A131" i="30"/>
  <c r="C131" i="30"/>
  <c r="B131" i="30"/>
  <c r="A130" i="30"/>
  <c r="C130" i="30" s="1"/>
  <c r="B130" i="30"/>
  <c r="A129" i="30"/>
  <c r="C129" i="30"/>
  <c r="B129" i="30"/>
  <c r="A128" i="30"/>
  <c r="C128" i="30" s="1"/>
  <c r="B128" i="30"/>
  <c r="A127" i="30"/>
  <c r="C127" i="30"/>
  <c r="B127" i="30"/>
  <c r="A126" i="30"/>
  <c r="C126" i="30" s="1"/>
  <c r="B126" i="30"/>
  <c r="A125" i="30"/>
  <c r="C125" i="30"/>
  <c r="B125" i="30"/>
  <c r="A124" i="30"/>
  <c r="C124" i="30" s="1"/>
  <c r="B124" i="30"/>
  <c r="A123" i="30"/>
  <c r="C123" i="30"/>
  <c r="B123" i="30"/>
  <c r="A122" i="30"/>
  <c r="C122" i="30" s="1"/>
  <c r="B122" i="30"/>
  <c r="A121" i="30"/>
  <c r="C121" i="30"/>
  <c r="B121" i="30"/>
  <c r="A120" i="30"/>
  <c r="C120" i="30" s="1"/>
  <c r="B120" i="30"/>
  <c r="A119" i="30"/>
  <c r="C119" i="30"/>
  <c r="B119" i="30"/>
  <c r="A118" i="30"/>
  <c r="C118" i="30" s="1"/>
  <c r="B118" i="30"/>
  <c r="A117" i="30"/>
  <c r="C117" i="30"/>
  <c r="B117" i="30"/>
  <c r="A116" i="30"/>
  <c r="C116" i="30" s="1"/>
  <c r="B116" i="30"/>
  <c r="A115" i="30"/>
  <c r="C115" i="30"/>
  <c r="B115" i="30"/>
  <c r="A114" i="30"/>
  <c r="C114" i="30" s="1"/>
  <c r="B114" i="30"/>
  <c r="A113" i="30"/>
  <c r="C113" i="30"/>
  <c r="B113" i="30"/>
  <c r="A112" i="30"/>
  <c r="C112" i="30" s="1"/>
  <c r="B112" i="30"/>
  <c r="A111" i="30"/>
  <c r="C111" i="30"/>
  <c r="B111" i="30"/>
  <c r="A110" i="30"/>
  <c r="C110" i="30" s="1"/>
  <c r="B110" i="30"/>
  <c r="A109" i="30"/>
  <c r="C109" i="30"/>
  <c r="B109" i="30"/>
  <c r="A108" i="30"/>
  <c r="C108" i="30" s="1"/>
  <c r="B108" i="30"/>
  <c r="A107" i="30"/>
  <c r="C107" i="30"/>
  <c r="B107" i="30"/>
  <c r="A106" i="30"/>
  <c r="C106" i="30" s="1"/>
  <c r="B106" i="30"/>
  <c r="A105" i="30"/>
  <c r="C105" i="30"/>
  <c r="B105" i="30"/>
  <c r="A104" i="30"/>
  <c r="C104" i="30" s="1"/>
  <c r="B104" i="30"/>
  <c r="A103" i="30"/>
  <c r="C103" i="30"/>
  <c r="B103" i="30"/>
  <c r="A102" i="30"/>
  <c r="C102" i="30" s="1"/>
  <c r="B102" i="30"/>
  <c r="A101" i="30"/>
  <c r="C101" i="30"/>
  <c r="B101" i="30"/>
  <c r="A100" i="30"/>
  <c r="C100" i="30" s="1"/>
  <c r="B100" i="30"/>
  <c r="A99" i="30"/>
  <c r="C99" i="30"/>
  <c r="B99" i="30"/>
  <c r="A98" i="30"/>
  <c r="C98" i="30" s="1"/>
  <c r="B98" i="30"/>
  <c r="A97" i="30"/>
  <c r="C97" i="30"/>
  <c r="B97" i="30"/>
  <c r="A96" i="30"/>
  <c r="C96" i="30" s="1"/>
  <c r="B96" i="30"/>
  <c r="A95" i="30"/>
  <c r="C95" i="30"/>
  <c r="B95" i="30"/>
  <c r="A94" i="30"/>
  <c r="C94" i="30" s="1"/>
  <c r="B94" i="30"/>
  <c r="A93" i="30"/>
  <c r="C93" i="30"/>
  <c r="B93" i="30"/>
  <c r="A92" i="30"/>
  <c r="C92" i="30" s="1"/>
  <c r="B92" i="30"/>
  <c r="A91" i="30"/>
  <c r="C91" i="30"/>
  <c r="B91" i="30"/>
  <c r="A90" i="30"/>
  <c r="C90" i="30" s="1"/>
  <c r="B90" i="30"/>
  <c r="A89" i="30"/>
  <c r="C89" i="30"/>
  <c r="B89" i="30"/>
  <c r="A88" i="30"/>
  <c r="C88" i="30" s="1"/>
  <c r="B88" i="30"/>
  <c r="A87" i="30"/>
  <c r="C87" i="30"/>
  <c r="B87" i="30"/>
  <c r="A86" i="30"/>
  <c r="C86" i="30" s="1"/>
  <c r="B86" i="30"/>
  <c r="A85" i="30"/>
  <c r="C85" i="30"/>
  <c r="B85" i="30"/>
  <c r="A84" i="30"/>
  <c r="C84" i="30" s="1"/>
  <c r="A83" i="30"/>
  <c r="C83" i="30"/>
  <c r="B83" i="30"/>
  <c r="A82" i="30"/>
  <c r="C82" i="30" s="1"/>
  <c r="B82" i="30"/>
  <c r="A81" i="30"/>
  <c r="C81" i="30"/>
  <c r="B81" i="30"/>
  <c r="A80" i="30"/>
  <c r="C80" i="30" s="1"/>
  <c r="B80" i="30"/>
  <c r="A79" i="30"/>
  <c r="C79" i="30"/>
  <c r="B79" i="30"/>
  <c r="A78" i="30"/>
  <c r="C78" i="30" s="1"/>
  <c r="B78" i="30"/>
  <c r="A77" i="30"/>
  <c r="C77" i="30"/>
  <c r="B77" i="30"/>
  <c r="A76" i="30"/>
  <c r="C76" i="30" s="1"/>
  <c r="B76" i="30"/>
  <c r="A75" i="30"/>
  <c r="C75" i="30"/>
  <c r="B75" i="30"/>
  <c r="A74" i="30"/>
  <c r="C74" i="30" s="1"/>
  <c r="B74" i="30"/>
  <c r="A73" i="30"/>
  <c r="C73" i="30"/>
  <c r="B73" i="30"/>
  <c r="A72" i="30"/>
  <c r="C72" i="30" s="1"/>
  <c r="B72" i="30"/>
  <c r="A71" i="30"/>
  <c r="C71" i="30"/>
  <c r="B71" i="30"/>
  <c r="A70" i="30"/>
  <c r="C70" i="30" s="1"/>
  <c r="B70" i="30"/>
  <c r="A69" i="30"/>
  <c r="C69" i="30"/>
  <c r="B69" i="30"/>
  <c r="A68" i="30"/>
  <c r="C68" i="30" s="1"/>
  <c r="B68" i="30"/>
  <c r="A67" i="30"/>
  <c r="C67" i="30"/>
  <c r="B67" i="30"/>
  <c r="A66" i="30"/>
  <c r="C66" i="30" s="1"/>
  <c r="B66" i="30"/>
  <c r="A65" i="30"/>
  <c r="C65" i="30"/>
  <c r="B65" i="30"/>
  <c r="A64" i="30"/>
  <c r="C64" i="30" s="1"/>
  <c r="B64" i="30"/>
  <c r="A63" i="30"/>
  <c r="C63" i="30"/>
  <c r="B63" i="30"/>
  <c r="A62" i="30"/>
  <c r="C62" i="30" s="1"/>
  <c r="B62" i="30"/>
  <c r="A61" i="30"/>
  <c r="C61" i="30"/>
  <c r="B61" i="30"/>
  <c r="A60" i="30"/>
  <c r="C60" i="30" s="1"/>
  <c r="B60" i="30"/>
  <c r="A59" i="30"/>
  <c r="C59" i="30"/>
  <c r="B59" i="30"/>
  <c r="A58" i="30"/>
  <c r="C58" i="30" s="1"/>
  <c r="B58" i="30"/>
  <c r="A57" i="30"/>
  <c r="C57" i="30"/>
  <c r="B57" i="30"/>
  <c r="A56" i="30"/>
  <c r="C56" i="30" s="1"/>
  <c r="B56" i="30"/>
  <c r="A55" i="30"/>
  <c r="C55" i="30"/>
  <c r="B55" i="30"/>
  <c r="X54" i="30"/>
  <c r="A54" i="30"/>
  <c r="C54" i="30"/>
  <c r="B54" i="30"/>
  <c r="X53" i="30"/>
  <c r="A53" i="30"/>
  <c r="C53" i="30"/>
  <c r="B53" i="30"/>
  <c r="X52" i="30"/>
  <c r="A52" i="30"/>
  <c r="C52" i="30"/>
  <c r="B52" i="30"/>
  <c r="X51" i="30"/>
  <c r="A51" i="30"/>
  <c r="C51" i="30"/>
  <c r="B51" i="30"/>
  <c r="A50" i="30"/>
  <c r="C50" i="30" s="1"/>
  <c r="B50" i="30"/>
  <c r="A49" i="30"/>
  <c r="C49" i="30"/>
  <c r="B49" i="30"/>
  <c r="A48" i="30"/>
  <c r="C48" i="30" s="1"/>
  <c r="B48" i="30"/>
  <c r="A47" i="30"/>
  <c r="C47" i="30"/>
  <c r="B47" i="30"/>
  <c r="A46" i="30"/>
  <c r="C46" i="30" s="1"/>
  <c r="B46" i="30"/>
  <c r="A45" i="30"/>
  <c r="C45" i="30"/>
  <c r="B45" i="30"/>
  <c r="A44" i="30"/>
  <c r="C44" i="30" s="1"/>
  <c r="A43" i="30"/>
  <c r="C43" i="30"/>
  <c r="B43" i="30"/>
  <c r="A42" i="30"/>
  <c r="C42" i="30" s="1"/>
  <c r="B42" i="30"/>
  <c r="A41" i="30"/>
  <c r="C41" i="30"/>
  <c r="B41" i="30"/>
  <c r="A40" i="30"/>
  <c r="C40" i="30" s="1"/>
  <c r="B40" i="30"/>
  <c r="A39" i="30"/>
  <c r="C39" i="30"/>
  <c r="B39" i="30"/>
  <c r="A38" i="30"/>
  <c r="C38" i="30" s="1"/>
  <c r="B38" i="30"/>
  <c r="A37" i="30"/>
  <c r="C37" i="30"/>
  <c r="B37" i="30"/>
  <c r="A36" i="30"/>
  <c r="C36" i="30" s="1"/>
  <c r="B36" i="30"/>
  <c r="A35" i="30"/>
  <c r="C35" i="30"/>
  <c r="B35" i="30"/>
  <c r="A34" i="30"/>
  <c r="C34" i="30" s="1"/>
  <c r="B34" i="30"/>
  <c r="A33" i="30"/>
  <c r="C33" i="30"/>
  <c r="B33" i="30"/>
  <c r="A32" i="30"/>
  <c r="C32" i="30" s="1"/>
  <c r="B32" i="30"/>
  <c r="A31" i="30"/>
  <c r="C31" i="30"/>
  <c r="B31" i="30"/>
  <c r="A30" i="30"/>
  <c r="C30" i="30" s="1"/>
  <c r="B30" i="30"/>
  <c r="A29" i="30"/>
  <c r="C29" i="30"/>
  <c r="B29" i="30"/>
  <c r="A28" i="30"/>
  <c r="C28" i="30" s="1"/>
  <c r="B28" i="30"/>
  <c r="A27" i="30"/>
  <c r="C27" i="30"/>
  <c r="B27" i="30"/>
  <c r="A26" i="30"/>
  <c r="C26" i="30" s="1"/>
  <c r="B26" i="30"/>
  <c r="A25" i="30"/>
  <c r="C25" i="30"/>
  <c r="B25" i="30"/>
  <c r="A24" i="30"/>
  <c r="B24" i="30" s="1"/>
  <c r="A23" i="30"/>
  <c r="C23" i="30" s="1"/>
  <c r="B23" i="30"/>
  <c r="A22" i="30"/>
  <c r="C22" i="30"/>
  <c r="B22" i="30"/>
  <c r="A21" i="30"/>
  <c r="C21" i="30" s="1"/>
  <c r="B21" i="30"/>
  <c r="A20" i="30"/>
  <c r="C20" i="30"/>
  <c r="B20" i="30"/>
  <c r="A19" i="30"/>
  <c r="C19" i="30" s="1"/>
  <c r="B19" i="30"/>
  <c r="A18" i="30"/>
  <c r="C18" i="30"/>
  <c r="B18" i="30"/>
  <c r="A17" i="30"/>
  <c r="C17" i="30" s="1"/>
  <c r="B17" i="30"/>
  <c r="A16" i="30"/>
  <c r="C16" i="30"/>
  <c r="B16" i="30"/>
  <c r="A15" i="30"/>
  <c r="C15" i="30" s="1"/>
  <c r="B15" i="30"/>
  <c r="A14" i="30"/>
  <c r="C14" i="30"/>
  <c r="B14" i="30"/>
  <c r="A13" i="30"/>
  <c r="C13" i="30" s="1"/>
  <c r="B13" i="30"/>
  <c r="A12" i="30"/>
  <c r="C12" i="30"/>
  <c r="B12" i="30"/>
  <c r="A11" i="30"/>
  <c r="C11" i="30" s="1"/>
  <c r="B11" i="30"/>
  <c r="A10" i="30"/>
  <c r="C10" i="30"/>
  <c r="B10" i="30"/>
  <c r="A9" i="30"/>
  <c r="C9" i="30" s="1"/>
  <c r="B9" i="30"/>
  <c r="A8" i="30"/>
  <c r="A7" i="30"/>
  <c r="C7" i="30" s="1"/>
  <c r="B7" i="30"/>
  <c r="C8" i="30"/>
  <c r="B8" i="30"/>
  <c r="E45" i="30" l="1"/>
  <c r="E29" i="30"/>
  <c r="E21" i="30"/>
  <c r="E20" i="30"/>
  <c r="E47" i="30"/>
  <c r="E43" i="30"/>
  <c r="E39" i="30"/>
  <c r="E35" i="30"/>
  <c r="E31" i="30"/>
  <c r="E27" i="30"/>
  <c r="E23" i="30"/>
  <c r="AB41" i="30"/>
  <c r="AB25" i="30"/>
  <c r="AB9" i="30"/>
  <c r="AB49" i="30"/>
  <c r="AB33" i="30"/>
  <c r="AB17" i="30"/>
  <c r="AB13" i="30"/>
  <c r="K49" i="30"/>
  <c r="K41" i="30"/>
  <c r="K33" i="30"/>
  <c r="E22" i="30"/>
  <c r="E18" i="30"/>
  <c r="AB15" i="30"/>
  <c r="AB11" i="30"/>
  <c r="AC43" i="32"/>
  <c r="AC39" i="32"/>
  <c r="AC35" i="32"/>
  <c r="AC31" i="32"/>
  <c r="AC27" i="32"/>
  <c r="AC23" i="32"/>
  <c r="AC19" i="32"/>
  <c r="AC15" i="32"/>
  <c r="AC11" i="32"/>
  <c r="AC48" i="32"/>
  <c r="AC46" i="32"/>
  <c r="AC44" i="32"/>
  <c r="AC42" i="32"/>
  <c r="AC40" i="32"/>
  <c r="AC38" i="32"/>
  <c r="AC36" i="32"/>
  <c r="AC34" i="32"/>
  <c r="AC32" i="32"/>
  <c r="AC30" i="32"/>
  <c r="AC28" i="32"/>
  <c r="AC26" i="32"/>
  <c r="AC24" i="32"/>
  <c r="AC22" i="32"/>
  <c r="AC20" i="32"/>
  <c r="AC18" i="32"/>
  <c r="AC16" i="32"/>
  <c r="AC14" i="32"/>
  <c r="AC12" i="32"/>
  <c r="AC10" i="32"/>
  <c r="AC8" i="32"/>
  <c r="AC7" i="32"/>
  <c r="AC49" i="32"/>
  <c r="AC45" i="32"/>
  <c r="AC41" i="32"/>
  <c r="AC37" i="32"/>
  <c r="AC33" i="32"/>
  <c r="AC29" i="32"/>
  <c r="AC25" i="32"/>
  <c r="AC21" i="32"/>
  <c r="AC17" i="32"/>
  <c r="AC13" i="32"/>
  <c r="AC9" i="32"/>
  <c r="AC50" i="32"/>
  <c r="B200" i="32"/>
  <c r="C200" i="32"/>
  <c r="B84" i="30"/>
  <c r="C193" i="33"/>
  <c r="B193" i="33"/>
  <c r="B44" i="30"/>
  <c r="E50" i="30"/>
  <c r="E48" i="30"/>
  <c r="E46" i="30"/>
  <c r="E44" i="30"/>
  <c r="E42" i="30"/>
  <c r="E40" i="30"/>
  <c r="E38" i="30"/>
  <c r="E36" i="30"/>
  <c r="E34" i="30"/>
  <c r="E32" i="30"/>
  <c r="E30" i="30"/>
  <c r="E28" i="30"/>
  <c r="E26" i="30"/>
  <c r="E24" i="30"/>
  <c r="AB16" i="30"/>
  <c r="AB14" i="30"/>
  <c r="AB12" i="30"/>
  <c r="AB10" i="30"/>
  <c r="AC10" i="30" s="1"/>
  <c r="AB8" i="30"/>
  <c r="E7" i="32"/>
  <c r="A8" i="32"/>
  <c r="A9" i="32"/>
  <c r="I9" i="32"/>
  <c r="A10" i="32"/>
  <c r="A11" i="32"/>
  <c r="I11" i="32"/>
  <c r="A12" i="32"/>
  <c r="A13" i="32"/>
  <c r="I13" i="32"/>
  <c r="A14" i="32"/>
  <c r="A15" i="32"/>
  <c r="I15" i="32"/>
  <c r="A16" i="32"/>
  <c r="A17" i="32"/>
  <c r="I17" i="32"/>
  <c r="A18" i="32"/>
  <c r="A19" i="32"/>
  <c r="I19" i="32"/>
  <c r="A20" i="32"/>
  <c r="A21" i="32"/>
  <c r="I21" i="32"/>
  <c r="A22" i="32"/>
  <c r="A23" i="32"/>
  <c r="I23" i="32"/>
  <c r="A25" i="32"/>
  <c r="I25" i="32"/>
  <c r="A26" i="32"/>
  <c r="A27" i="32"/>
  <c r="I27" i="32"/>
  <c r="A28" i="32"/>
  <c r="A29" i="32"/>
  <c r="I29" i="32"/>
  <c r="A30" i="32"/>
  <c r="A31" i="32"/>
  <c r="I31" i="32"/>
  <c r="A32" i="32"/>
  <c r="A33" i="32"/>
  <c r="I33" i="32"/>
  <c r="A34" i="32"/>
  <c r="A35" i="32"/>
  <c r="I35" i="32"/>
  <c r="A36" i="32"/>
  <c r="A37" i="32"/>
  <c r="I37" i="32"/>
  <c r="A38" i="32"/>
  <c r="A39" i="32"/>
  <c r="I39" i="32"/>
  <c r="A40" i="32"/>
  <c r="A41" i="32"/>
  <c r="I41" i="32"/>
  <c r="A42" i="32"/>
  <c r="A43" i="32"/>
  <c r="I43" i="32"/>
  <c r="A44" i="32"/>
  <c r="A45" i="32"/>
  <c r="I45" i="32"/>
  <c r="A46" i="32"/>
  <c r="A47" i="32"/>
  <c r="I47" i="32"/>
  <c r="A48" i="32"/>
  <c r="A49" i="32"/>
  <c r="I49" i="32"/>
  <c r="A50" i="32"/>
  <c r="I50" i="32"/>
  <c r="A56" i="32"/>
  <c r="A58" i="32"/>
  <c r="A60" i="32"/>
  <c r="A62" i="32"/>
  <c r="A64" i="32"/>
  <c r="A66" i="32"/>
  <c r="A68" i="32"/>
  <c r="A70" i="32"/>
  <c r="A72" i="32"/>
  <c r="A74" i="32"/>
  <c r="A76" i="32"/>
  <c r="A78" i="32"/>
  <c r="A80" i="32"/>
  <c r="A82" i="32"/>
  <c r="A84" i="32"/>
  <c r="A86" i="32"/>
  <c r="A88" i="32"/>
  <c r="A90" i="32"/>
  <c r="A92" i="32"/>
  <c r="A94" i="32"/>
  <c r="A96" i="32"/>
  <c r="A98" i="32"/>
  <c r="A100" i="32"/>
  <c r="A102" i="32"/>
  <c r="A104" i="32"/>
  <c r="A106" i="32"/>
  <c r="A108" i="32"/>
  <c r="A110" i="32"/>
  <c r="A112" i="32"/>
  <c r="A114" i="32"/>
  <c r="A116" i="32"/>
  <c r="A118" i="32"/>
  <c r="A120" i="32"/>
  <c r="A122" i="32"/>
  <c r="A124" i="32"/>
  <c r="A126" i="32"/>
  <c r="A128" i="32"/>
  <c r="A130" i="32"/>
  <c r="A132" i="32"/>
  <c r="A134" i="32"/>
  <c r="A136" i="32"/>
  <c r="A138" i="32"/>
  <c r="A140" i="32"/>
  <c r="A142" i="32"/>
  <c r="A144" i="32"/>
  <c r="A146" i="32"/>
  <c r="A148" i="32"/>
  <c r="A150" i="32"/>
  <c r="A152" i="32"/>
  <c r="A154" i="32"/>
  <c r="A156" i="32"/>
  <c r="A158" i="32"/>
  <c r="A160" i="32"/>
  <c r="A162" i="32"/>
  <c r="A164" i="32"/>
  <c r="A166" i="32"/>
  <c r="A168" i="32"/>
  <c r="A170" i="32"/>
  <c r="A172" i="32"/>
  <c r="A174" i="32"/>
  <c r="A176" i="32"/>
  <c r="A178" i="32"/>
  <c r="A180" i="32"/>
  <c r="A182" i="32"/>
  <c r="A184" i="32"/>
  <c r="A186" i="32"/>
  <c r="A188" i="32"/>
  <c r="A190" i="32"/>
  <c r="A192" i="32"/>
  <c r="A194" i="32"/>
  <c r="A196" i="32"/>
  <c r="A198" i="32"/>
  <c r="AC24" i="33"/>
  <c r="AC32" i="33"/>
  <c r="B161" i="33"/>
  <c r="B165" i="33"/>
  <c r="B169" i="33"/>
  <c r="B173" i="33"/>
  <c r="B177" i="33"/>
  <c r="B181" i="33"/>
  <c r="B185" i="33"/>
  <c r="B189" i="33"/>
  <c r="C197" i="33"/>
  <c r="B197" i="33"/>
  <c r="A160" i="33"/>
  <c r="A162" i="33"/>
  <c r="A164" i="33"/>
  <c r="A166" i="33"/>
  <c r="A168" i="33"/>
  <c r="A170" i="33"/>
  <c r="A172" i="33"/>
  <c r="A174" i="33"/>
  <c r="A176" i="33"/>
  <c r="A178" i="33"/>
  <c r="A180" i="33"/>
  <c r="A182" i="33"/>
  <c r="A184" i="33"/>
  <c r="A186" i="33"/>
  <c r="A188" i="33"/>
  <c r="A190" i="33"/>
  <c r="A191" i="33"/>
  <c r="A195" i="33"/>
  <c r="AB49" i="34"/>
  <c r="AB47" i="34"/>
  <c r="AB45" i="34"/>
  <c r="AB43" i="34"/>
  <c r="AB41" i="34"/>
  <c r="AB39" i="34"/>
  <c r="AB37" i="34"/>
  <c r="AB35" i="34"/>
  <c r="AB33" i="34"/>
  <c r="AB31" i="34"/>
  <c r="AB29" i="34"/>
  <c r="AB27" i="34"/>
  <c r="AB25" i="34"/>
  <c r="AB23" i="34"/>
  <c r="AB21" i="34"/>
  <c r="AB19" i="34"/>
  <c r="AB17" i="34"/>
  <c r="AB15" i="34"/>
  <c r="AB13" i="34"/>
  <c r="AB11" i="34"/>
  <c r="AB9" i="34"/>
  <c r="AB7" i="34"/>
  <c r="B7" i="34"/>
  <c r="C7" i="34"/>
  <c r="AB48" i="35"/>
  <c r="E48" i="35"/>
  <c r="AB46" i="35"/>
  <c r="E46" i="35"/>
  <c r="AB44" i="35"/>
  <c r="E44" i="35"/>
  <c r="AB42" i="35"/>
  <c r="E42" i="35"/>
  <c r="AB40" i="35"/>
  <c r="E40" i="35"/>
  <c r="AB38" i="35"/>
  <c r="E38" i="35"/>
  <c r="AB36" i="35"/>
  <c r="E36" i="35"/>
  <c r="AB34" i="35"/>
  <c r="E34" i="35"/>
  <c r="AB32" i="35"/>
  <c r="E32" i="35"/>
  <c r="AB30" i="35"/>
  <c r="E30" i="35"/>
  <c r="AB28" i="35"/>
  <c r="E28" i="35"/>
  <c r="AB26" i="35"/>
  <c r="E26" i="35"/>
  <c r="AB24" i="35"/>
  <c r="AB22" i="35"/>
  <c r="AB20" i="35"/>
  <c r="AB18" i="35"/>
  <c r="AB16" i="35"/>
  <c r="AB14" i="35"/>
  <c r="AB12" i="35"/>
  <c r="AB10" i="35"/>
  <c r="AB8" i="35"/>
  <c r="AB50" i="35"/>
  <c r="E50" i="35"/>
  <c r="B8" i="35"/>
  <c r="C8" i="35"/>
  <c r="AB48" i="36"/>
  <c r="AB44" i="36"/>
  <c r="AB40" i="36"/>
  <c r="AB36" i="36"/>
  <c r="AB32" i="36"/>
  <c r="AB28" i="36"/>
  <c r="AB24" i="36"/>
  <c r="I24" i="36"/>
  <c r="AB20" i="36"/>
  <c r="I20" i="36"/>
  <c r="AB16" i="36"/>
  <c r="I16" i="36"/>
  <c r="AB12" i="36"/>
  <c r="I12" i="36"/>
  <c r="AB8" i="36"/>
  <c r="AC47" i="36" s="1"/>
  <c r="I8" i="36"/>
  <c r="B52" i="36"/>
  <c r="B24" i="36"/>
  <c r="C24" i="36"/>
  <c r="A7" i="33"/>
  <c r="A8" i="33"/>
  <c r="A24" i="33"/>
  <c r="A200" i="33"/>
  <c r="A198" i="33"/>
  <c r="A196" i="33"/>
  <c r="A194" i="33"/>
  <c r="A192" i="33"/>
  <c r="E21" i="34"/>
  <c r="E23" i="34"/>
  <c r="E25" i="34"/>
  <c r="E27" i="34"/>
  <c r="E29" i="34"/>
  <c r="E31" i="34"/>
  <c r="E33" i="34"/>
  <c r="E35" i="34"/>
  <c r="E37" i="34"/>
  <c r="E39" i="34"/>
  <c r="E41" i="34"/>
  <c r="E43" i="34"/>
  <c r="E45" i="34"/>
  <c r="E47" i="34"/>
  <c r="E49" i="34"/>
  <c r="AB48" i="34"/>
  <c r="E48" i="34"/>
  <c r="AB46" i="34"/>
  <c r="E46" i="34"/>
  <c r="AB44" i="34"/>
  <c r="E44" i="34"/>
  <c r="AB42" i="34"/>
  <c r="E42" i="34"/>
  <c r="AB40" i="34"/>
  <c r="E40" i="34"/>
  <c r="AB38" i="34"/>
  <c r="E38" i="34"/>
  <c r="AB36" i="34"/>
  <c r="E36" i="34"/>
  <c r="AB34" i="34"/>
  <c r="E34" i="34"/>
  <c r="AB32" i="34"/>
  <c r="E32" i="34"/>
  <c r="AB30" i="34"/>
  <c r="E30" i="34"/>
  <c r="AB28" i="34"/>
  <c r="E28" i="34"/>
  <c r="AB26" i="34"/>
  <c r="E26" i="34"/>
  <c r="AB24" i="34"/>
  <c r="AC24" i="34" s="1"/>
  <c r="AB22" i="34"/>
  <c r="E22" i="34"/>
  <c r="AB20" i="34"/>
  <c r="E20" i="34"/>
  <c r="AB18" i="34"/>
  <c r="E18" i="34"/>
  <c r="AB16" i="34"/>
  <c r="E16" i="34"/>
  <c r="AB14" i="34"/>
  <c r="E14" i="34"/>
  <c r="AB12" i="34"/>
  <c r="E12" i="34"/>
  <c r="AB10" i="34"/>
  <c r="E10" i="34"/>
  <c r="AB8" i="34"/>
  <c r="E8" i="34"/>
  <c r="AB50" i="34"/>
  <c r="E50" i="34"/>
  <c r="B56" i="34"/>
  <c r="B60" i="34"/>
  <c r="B64" i="34"/>
  <c r="B68" i="34"/>
  <c r="B72" i="34"/>
  <c r="B76" i="34"/>
  <c r="B80" i="34"/>
  <c r="B84" i="34"/>
  <c r="B88" i="34"/>
  <c r="B92" i="34"/>
  <c r="B96" i="34"/>
  <c r="B100" i="34"/>
  <c r="B104" i="34"/>
  <c r="B108" i="34"/>
  <c r="B112" i="34"/>
  <c r="B116" i="34"/>
  <c r="B120" i="34"/>
  <c r="B124" i="34"/>
  <c r="B128" i="34"/>
  <c r="B132" i="34"/>
  <c r="B136" i="34"/>
  <c r="B140" i="34"/>
  <c r="B144" i="34"/>
  <c r="B148" i="34"/>
  <c r="B152" i="34"/>
  <c r="B156" i="34"/>
  <c r="B160" i="34"/>
  <c r="B164" i="34"/>
  <c r="B168" i="34"/>
  <c r="B172" i="34"/>
  <c r="B176" i="34"/>
  <c r="B180" i="34"/>
  <c r="B184" i="34"/>
  <c r="B188" i="34"/>
  <c r="B192" i="34"/>
  <c r="B196" i="34"/>
  <c r="B200" i="34"/>
  <c r="B26" i="35"/>
  <c r="B28" i="35"/>
  <c r="B30" i="35"/>
  <c r="B32" i="35"/>
  <c r="B34" i="35"/>
  <c r="B36" i="35"/>
  <c r="B38" i="35"/>
  <c r="B40" i="35"/>
  <c r="B42" i="35"/>
  <c r="B44" i="35"/>
  <c r="B46" i="35"/>
  <c r="B48" i="35"/>
  <c r="B50" i="35"/>
  <c r="AB49" i="35"/>
  <c r="AB47" i="35"/>
  <c r="AB45" i="35"/>
  <c r="AB43" i="35"/>
  <c r="AB41" i="35"/>
  <c r="AB39" i="35"/>
  <c r="AB37" i="35"/>
  <c r="AB35" i="35"/>
  <c r="AB33" i="35"/>
  <c r="AB31" i="35"/>
  <c r="AB29" i="35"/>
  <c r="AB27" i="35"/>
  <c r="AB25" i="35"/>
  <c r="AB23" i="35"/>
  <c r="E23" i="35"/>
  <c r="AB21" i="35"/>
  <c r="E21" i="35"/>
  <c r="AB19" i="35"/>
  <c r="E19" i="35"/>
  <c r="AB17" i="35"/>
  <c r="E17" i="35"/>
  <c r="AB15" i="35"/>
  <c r="E15" i="35"/>
  <c r="AB13" i="35"/>
  <c r="E13" i="35"/>
  <c r="AB11" i="35"/>
  <c r="E11" i="35"/>
  <c r="AB9" i="35"/>
  <c r="E9" i="35"/>
  <c r="AB7" i="35"/>
  <c r="AC7" i="35" s="1"/>
  <c r="E7" i="35"/>
  <c r="B58" i="35"/>
  <c r="B62" i="35"/>
  <c r="B66"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6" i="36"/>
  <c r="B27" i="36"/>
  <c r="B30" i="36"/>
  <c r="B31" i="36"/>
  <c r="B34" i="36"/>
  <c r="B35" i="36"/>
  <c r="B38" i="36"/>
  <c r="B39" i="36"/>
  <c r="B42" i="36"/>
  <c r="B43" i="36"/>
  <c r="B46" i="36"/>
  <c r="B47" i="36"/>
  <c r="B50" i="36"/>
  <c r="AB46" i="36"/>
  <c r="AB42" i="36"/>
  <c r="AB38" i="36"/>
  <c r="AB34" i="36"/>
  <c r="AB30" i="36"/>
  <c r="AB26" i="36"/>
  <c r="AB22" i="36"/>
  <c r="I22" i="36"/>
  <c r="AB18" i="36"/>
  <c r="I18" i="36"/>
  <c r="AB14" i="36"/>
  <c r="I14" i="36"/>
  <c r="AB10" i="36"/>
  <c r="AC49" i="36" s="1"/>
  <c r="I10" i="36"/>
  <c r="AB50" i="36"/>
  <c r="AC50" i="36" s="1"/>
  <c r="B55" i="36"/>
  <c r="B59" i="36"/>
  <c r="B63" i="36"/>
  <c r="B67" i="36"/>
  <c r="B71" i="36"/>
  <c r="B75" i="36"/>
  <c r="B79" i="36"/>
  <c r="B83" i="36"/>
  <c r="B87" i="36"/>
  <c r="B91" i="36"/>
  <c r="B95" i="36"/>
  <c r="B99" i="36"/>
  <c r="B103" i="36"/>
  <c r="B107" i="36"/>
  <c r="B111" i="36"/>
  <c r="B115" i="36"/>
  <c r="B119" i="36"/>
  <c r="B123" i="36"/>
  <c r="B127" i="36"/>
  <c r="B131" i="36"/>
  <c r="B135" i="36"/>
  <c r="B139" i="36"/>
  <c r="B143" i="36"/>
  <c r="B147" i="36"/>
  <c r="B151" i="36"/>
  <c r="B155" i="36"/>
  <c r="B159" i="36"/>
  <c r="B163" i="36"/>
  <c r="B167" i="36"/>
  <c r="B171" i="36"/>
  <c r="B175" i="36"/>
  <c r="B179" i="36"/>
  <c r="A7" i="38"/>
  <c r="A8" i="38"/>
  <c r="A200" i="38"/>
  <c r="A198" i="38"/>
  <c r="A196" i="38"/>
  <c r="A194" i="38"/>
  <c r="A192" i="38"/>
  <c r="A190" i="38"/>
  <c r="A188" i="38"/>
  <c r="A186" i="38"/>
  <c r="A184" i="38"/>
  <c r="A182" i="38"/>
  <c r="A180" i="38"/>
  <c r="A178" i="38"/>
  <c r="A176" i="38"/>
  <c r="A174" i="38"/>
  <c r="A172" i="38"/>
  <c r="A170" i="38"/>
  <c r="A168" i="38"/>
  <c r="A166" i="38"/>
  <c r="A164" i="38"/>
  <c r="A162" i="38"/>
  <c r="A160" i="38"/>
  <c r="A158" i="38"/>
  <c r="A156" i="38"/>
  <c r="A154" i="38"/>
  <c r="A152" i="38"/>
  <c r="A150" i="38"/>
  <c r="A148" i="38"/>
  <c r="A146" i="38"/>
  <c r="A144" i="38"/>
  <c r="A142" i="38"/>
  <c r="A140" i="38"/>
  <c r="A138" i="38"/>
  <c r="A136" i="38"/>
  <c r="A134" i="38"/>
  <c r="A132" i="38"/>
  <c r="A130" i="38"/>
  <c r="A128" i="38"/>
  <c r="A126" i="38"/>
  <c r="A124" i="38"/>
  <c r="A122" i="38"/>
  <c r="A120" i="38"/>
  <c r="A118" i="38"/>
  <c r="A116" i="38"/>
  <c r="A114" i="38"/>
  <c r="A112" i="38"/>
  <c r="A110" i="38"/>
  <c r="A108" i="38"/>
  <c r="A106" i="38"/>
  <c r="A104" i="38"/>
  <c r="A102" i="38"/>
  <c r="A100" i="38"/>
  <c r="A98" i="38"/>
  <c r="A96" i="38"/>
  <c r="A94" i="38"/>
  <c r="A92" i="38"/>
  <c r="A90" i="38"/>
  <c r="A88" i="38"/>
  <c r="A86" i="38"/>
  <c r="A84" i="38"/>
  <c r="A82" i="38"/>
  <c r="A80" i="38"/>
  <c r="A78" i="38"/>
  <c r="A76" i="38"/>
  <c r="A74" i="38"/>
  <c r="A72" i="38"/>
  <c r="A70" i="38"/>
  <c r="A68" i="38"/>
  <c r="A66" i="38"/>
  <c r="A64" i="38"/>
  <c r="A62" i="38"/>
  <c r="A60" i="38"/>
  <c r="A58" i="38"/>
  <c r="A56" i="38"/>
  <c r="A50" i="38"/>
  <c r="A48" i="38"/>
  <c r="A46" i="38"/>
  <c r="A44" i="38"/>
  <c r="A42" i="38"/>
  <c r="A40" i="38"/>
  <c r="A38" i="38"/>
  <c r="A36" i="38"/>
  <c r="A34" i="38"/>
  <c r="A32" i="38"/>
  <c r="A30" i="38"/>
  <c r="A28" i="38"/>
  <c r="A26" i="38"/>
  <c r="A22" i="38"/>
  <c r="A20" i="38"/>
  <c r="A18" i="38"/>
  <c r="A16" i="38"/>
  <c r="A14" i="38"/>
  <c r="A12" i="38"/>
  <c r="AB48" i="39"/>
  <c r="E48" i="39"/>
  <c r="AB46" i="39"/>
  <c r="E46" i="39"/>
  <c r="AB44" i="39"/>
  <c r="E44" i="39"/>
  <c r="AB42" i="39"/>
  <c r="E42" i="39"/>
  <c r="AB40" i="39"/>
  <c r="E40" i="39"/>
  <c r="AB38" i="39"/>
  <c r="E38" i="39"/>
  <c r="AB36" i="39"/>
  <c r="E36" i="39"/>
  <c r="AB34" i="39"/>
  <c r="E34" i="39"/>
  <c r="AB32" i="39"/>
  <c r="E32" i="39"/>
  <c r="AB30" i="39"/>
  <c r="E30" i="39"/>
  <c r="AB28" i="39"/>
  <c r="E28" i="39"/>
  <c r="AB26" i="39"/>
  <c r="E26" i="39"/>
  <c r="AB24" i="39"/>
  <c r="AB22" i="39"/>
  <c r="E22" i="39"/>
  <c r="AB20" i="39"/>
  <c r="E20" i="39"/>
  <c r="AB18" i="39"/>
  <c r="E18" i="39"/>
  <c r="AB16" i="39"/>
  <c r="E16" i="39"/>
  <c r="AB14" i="39"/>
  <c r="E14" i="39"/>
  <c r="AB12" i="39"/>
  <c r="E12" i="39"/>
  <c r="AB10" i="39"/>
  <c r="E10" i="39"/>
  <c r="AB8" i="39"/>
  <c r="E8" i="39"/>
  <c r="AB50" i="39"/>
  <c r="E50" i="39"/>
  <c r="C161" i="39"/>
  <c r="B161" i="39"/>
  <c r="C165" i="39"/>
  <c r="B165" i="39"/>
  <c r="C169" i="39"/>
  <c r="B169" i="39"/>
  <c r="C173" i="39"/>
  <c r="B173" i="39"/>
  <c r="C177" i="39"/>
  <c r="B177" i="39"/>
  <c r="C181" i="39"/>
  <c r="B181" i="39"/>
  <c r="C185" i="39"/>
  <c r="B185" i="39"/>
  <c r="C189" i="39"/>
  <c r="B189" i="39"/>
  <c r="C193" i="39"/>
  <c r="B193" i="39"/>
  <c r="C197" i="39"/>
  <c r="B197" i="39"/>
  <c r="C12" i="40"/>
  <c r="B12" i="40"/>
  <c r="C16" i="40"/>
  <c r="B16" i="40"/>
  <c r="C20" i="40"/>
  <c r="B20" i="40"/>
  <c r="C26" i="40"/>
  <c r="B26" i="40"/>
  <c r="C30" i="40"/>
  <c r="B30" i="40"/>
  <c r="C34" i="40"/>
  <c r="B34" i="40"/>
  <c r="C38" i="40"/>
  <c r="B38" i="40"/>
  <c r="C42" i="40"/>
  <c r="B42" i="40"/>
  <c r="C46" i="40"/>
  <c r="B46" i="40"/>
  <c r="C50" i="40"/>
  <c r="B50" i="40"/>
  <c r="AB48" i="40"/>
  <c r="E48" i="40"/>
  <c r="AB46" i="40"/>
  <c r="E46" i="40"/>
  <c r="AB44" i="40"/>
  <c r="E44" i="40"/>
  <c r="AB42" i="40"/>
  <c r="E42" i="40"/>
  <c r="AB40" i="40"/>
  <c r="E40" i="40"/>
  <c r="AB38" i="40"/>
  <c r="E38" i="40"/>
  <c r="AB36" i="40"/>
  <c r="E36" i="40"/>
  <c r="AB34" i="40"/>
  <c r="E34" i="40"/>
  <c r="AB32" i="40"/>
  <c r="E32" i="40"/>
  <c r="AB30" i="40"/>
  <c r="E30" i="40"/>
  <c r="AB28" i="40"/>
  <c r="E28" i="40"/>
  <c r="AB26" i="40"/>
  <c r="E26" i="40"/>
  <c r="AB24" i="40"/>
  <c r="E24" i="40"/>
  <c r="AB22" i="40"/>
  <c r="E22" i="40"/>
  <c r="AB20" i="40"/>
  <c r="E20" i="40"/>
  <c r="AB18" i="40"/>
  <c r="E18" i="40"/>
  <c r="AB16" i="40"/>
  <c r="E16" i="40"/>
  <c r="AB14" i="40"/>
  <c r="E14" i="40"/>
  <c r="AB12" i="40"/>
  <c r="E12" i="40"/>
  <c r="AB10" i="40"/>
  <c r="E10" i="40"/>
  <c r="AB8" i="40"/>
  <c r="E8" i="40"/>
  <c r="AB50" i="40"/>
  <c r="E50" i="40"/>
  <c r="C62" i="40"/>
  <c r="B62" i="40"/>
  <c r="C70" i="40"/>
  <c r="B70" i="40"/>
  <c r="C78" i="40"/>
  <c r="B78" i="40"/>
  <c r="A9" i="36"/>
  <c r="A10" i="36"/>
  <c r="A11" i="36"/>
  <c r="A12" i="36"/>
  <c r="A13" i="36"/>
  <c r="A14" i="36"/>
  <c r="A15" i="36"/>
  <c r="A16" i="36"/>
  <c r="A17" i="36"/>
  <c r="A18" i="36"/>
  <c r="A19" i="36"/>
  <c r="A20" i="36"/>
  <c r="A21" i="36"/>
  <c r="A22" i="36"/>
  <c r="A23" i="36"/>
  <c r="A56" i="36"/>
  <c r="A58" i="36"/>
  <c r="A60" i="36"/>
  <c r="A62" i="36"/>
  <c r="A64" i="36"/>
  <c r="A66" i="36"/>
  <c r="A68" i="36"/>
  <c r="A70" i="36"/>
  <c r="A72" i="36"/>
  <c r="A74" i="36"/>
  <c r="A76" i="36"/>
  <c r="A78" i="36"/>
  <c r="A80" i="36"/>
  <c r="A82" i="36"/>
  <c r="A84" i="36"/>
  <c r="A86" i="36"/>
  <c r="A88" i="36"/>
  <c r="A90" i="36"/>
  <c r="A92" i="36"/>
  <c r="A94" i="36"/>
  <c r="A96" i="36"/>
  <c r="A98" i="36"/>
  <c r="A100" i="36"/>
  <c r="A102" i="36"/>
  <c r="A104" i="36"/>
  <c r="A106" i="36"/>
  <c r="A108" i="36"/>
  <c r="A110" i="36"/>
  <c r="A112" i="36"/>
  <c r="A114" i="36"/>
  <c r="A116" i="36"/>
  <c r="A118" i="36"/>
  <c r="A120" i="36"/>
  <c r="A122" i="36"/>
  <c r="A124" i="36"/>
  <c r="A126" i="36"/>
  <c r="A128" i="36"/>
  <c r="A130" i="36"/>
  <c r="A132" i="36"/>
  <c r="A134" i="36"/>
  <c r="A136" i="36"/>
  <c r="A138" i="36"/>
  <c r="A140" i="36"/>
  <c r="A142" i="36"/>
  <c r="A144" i="36"/>
  <c r="A146" i="36"/>
  <c r="A148" i="36"/>
  <c r="A150" i="36"/>
  <c r="A152" i="36"/>
  <c r="A154" i="36"/>
  <c r="A156" i="36"/>
  <c r="A158" i="36"/>
  <c r="A160" i="36"/>
  <c r="A162" i="36"/>
  <c r="A164" i="36"/>
  <c r="A166" i="36"/>
  <c r="A168" i="36"/>
  <c r="A170" i="36"/>
  <c r="A172" i="36"/>
  <c r="A174" i="36"/>
  <c r="A176" i="36"/>
  <c r="A178" i="36"/>
  <c r="A180" i="36"/>
  <c r="A182" i="36"/>
  <c r="A184" i="36"/>
  <c r="A186" i="36"/>
  <c r="A188" i="36"/>
  <c r="A190" i="36"/>
  <c r="A192" i="36"/>
  <c r="A194" i="36"/>
  <c r="A196" i="36"/>
  <c r="A198" i="36"/>
  <c r="A200" i="36"/>
  <c r="A8" i="36"/>
  <c r="A7" i="36"/>
  <c r="A10" i="38"/>
  <c r="B11" i="38"/>
  <c r="A13" i="38"/>
  <c r="B15" i="38"/>
  <c r="A17" i="38"/>
  <c r="B19" i="38"/>
  <c r="A21" i="38"/>
  <c r="B23" i="38"/>
  <c r="A24" i="38"/>
  <c r="B24" i="38" s="1"/>
  <c r="A25" i="38"/>
  <c r="B27" i="38"/>
  <c r="A29" i="38"/>
  <c r="B31" i="38"/>
  <c r="A33" i="38"/>
  <c r="B35" i="38"/>
  <c r="A37" i="38"/>
  <c r="B39" i="38"/>
  <c r="A41" i="38"/>
  <c r="B43" i="38"/>
  <c r="A45" i="38"/>
  <c r="B47" i="38"/>
  <c r="A49" i="38"/>
  <c r="AC48" i="38"/>
  <c r="AC46" i="38"/>
  <c r="AC44" i="38"/>
  <c r="AC42" i="38"/>
  <c r="AC40" i="38"/>
  <c r="AC38" i="38"/>
  <c r="AC36" i="38"/>
  <c r="AC34" i="38"/>
  <c r="AC32" i="38"/>
  <c r="AC30" i="38"/>
  <c r="AC28" i="38"/>
  <c r="AC26" i="38"/>
  <c r="AC24" i="38"/>
  <c r="AC22" i="38"/>
  <c r="AC20" i="38"/>
  <c r="AC18" i="38"/>
  <c r="AC16" i="38"/>
  <c r="AC14" i="38"/>
  <c r="AC12" i="38"/>
  <c r="AC10" i="38"/>
  <c r="AC50" i="38"/>
  <c r="B51" i="38"/>
  <c r="A52" i="38"/>
  <c r="B53" i="38"/>
  <c r="A54" i="38"/>
  <c r="B55" i="38"/>
  <c r="A57" i="38"/>
  <c r="B59" i="38"/>
  <c r="A61" i="38"/>
  <c r="B63" i="38"/>
  <c r="A65" i="38"/>
  <c r="B67" i="38"/>
  <c r="A69" i="38"/>
  <c r="B71" i="38"/>
  <c r="A73" i="38"/>
  <c r="B75" i="38"/>
  <c r="A77" i="38"/>
  <c r="B79" i="38"/>
  <c r="A81" i="38"/>
  <c r="B83" i="38"/>
  <c r="A85" i="38"/>
  <c r="B87" i="38"/>
  <c r="A89" i="38"/>
  <c r="B91" i="38"/>
  <c r="A93" i="38"/>
  <c r="B95" i="38"/>
  <c r="A97" i="38"/>
  <c r="B99" i="38"/>
  <c r="A101" i="38"/>
  <c r="B103" i="38"/>
  <c r="A105" i="38"/>
  <c r="B107" i="38"/>
  <c r="A109" i="38"/>
  <c r="B111" i="38"/>
  <c r="A113" i="38"/>
  <c r="B115" i="38"/>
  <c r="A117" i="38"/>
  <c r="B119" i="38"/>
  <c r="A121" i="38"/>
  <c r="B123" i="38"/>
  <c r="A125" i="38"/>
  <c r="B127" i="38"/>
  <c r="A129" i="38"/>
  <c r="B131" i="38"/>
  <c r="A133" i="38"/>
  <c r="B135" i="38"/>
  <c r="A137" i="38"/>
  <c r="B139" i="38"/>
  <c r="A141" i="38"/>
  <c r="B143" i="38"/>
  <c r="A145" i="38"/>
  <c r="B147" i="38"/>
  <c r="A149" i="38"/>
  <c r="B151" i="38"/>
  <c r="A153" i="38"/>
  <c r="B155" i="38"/>
  <c r="A157" i="38"/>
  <c r="B159" i="38"/>
  <c r="A161" i="38"/>
  <c r="B163" i="38"/>
  <c r="A165" i="38"/>
  <c r="B167" i="38"/>
  <c r="A169" i="38"/>
  <c r="B171" i="38"/>
  <c r="A173" i="38"/>
  <c r="B175" i="38"/>
  <c r="A177" i="38"/>
  <c r="B179" i="38"/>
  <c r="A181" i="38"/>
  <c r="B183" i="38"/>
  <c r="A185" i="38"/>
  <c r="B187" i="38"/>
  <c r="A189" i="38"/>
  <c r="B191" i="38"/>
  <c r="A193" i="38"/>
  <c r="B195" i="38"/>
  <c r="A197" i="38"/>
  <c r="B199" i="38"/>
  <c r="B10" i="39"/>
  <c r="B12" i="39"/>
  <c r="B14" i="39"/>
  <c r="B16" i="39"/>
  <c r="B18" i="39"/>
  <c r="B20" i="39"/>
  <c r="B22" i="39"/>
  <c r="E24" i="39"/>
  <c r="B26" i="39"/>
  <c r="B28" i="39"/>
  <c r="B30" i="39"/>
  <c r="B32" i="39"/>
  <c r="B34" i="39"/>
  <c r="B36" i="39"/>
  <c r="B38" i="39"/>
  <c r="B40" i="39"/>
  <c r="B42" i="39"/>
  <c r="B44" i="39"/>
  <c r="B46" i="39"/>
  <c r="B48" i="39"/>
  <c r="B50" i="39"/>
  <c r="AB49" i="39"/>
  <c r="AB47" i="39"/>
  <c r="AB45" i="39"/>
  <c r="AB43" i="39"/>
  <c r="AB41" i="39"/>
  <c r="AB39" i="39"/>
  <c r="AB37" i="39"/>
  <c r="AB35" i="39"/>
  <c r="AB33" i="39"/>
  <c r="AB31" i="39"/>
  <c r="AB29" i="39"/>
  <c r="AB27" i="39"/>
  <c r="AB25" i="39"/>
  <c r="AB23" i="39"/>
  <c r="AB21" i="39"/>
  <c r="AB19" i="39"/>
  <c r="AB17" i="39"/>
  <c r="AB15" i="39"/>
  <c r="AB13" i="39"/>
  <c r="AB11" i="39"/>
  <c r="AB9" i="39"/>
  <c r="AB7" i="39"/>
  <c r="AC7" i="39" s="1"/>
  <c r="B58" i="39"/>
  <c r="B62" i="39"/>
  <c r="B66" i="39"/>
  <c r="B70" i="39"/>
  <c r="B74" i="39"/>
  <c r="B78" i="39"/>
  <c r="B82" i="39"/>
  <c r="B86" i="39"/>
  <c r="B90" i="39"/>
  <c r="B94" i="39"/>
  <c r="B98" i="39"/>
  <c r="B102" i="39"/>
  <c r="B106" i="39"/>
  <c r="B110" i="39"/>
  <c r="B114" i="39"/>
  <c r="B118" i="39"/>
  <c r="B122" i="39"/>
  <c r="B126" i="39"/>
  <c r="B130" i="39"/>
  <c r="B134" i="39"/>
  <c r="B138" i="39"/>
  <c r="B142" i="39"/>
  <c r="B146" i="39"/>
  <c r="B150" i="39"/>
  <c r="B154" i="39"/>
  <c r="B158" i="39"/>
  <c r="C10" i="40"/>
  <c r="B10" i="40"/>
  <c r="C14" i="40"/>
  <c r="B14" i="40"/>
  <c r="C18" i="40"/>
  <c r="B18" i="40"/>
  <c r="C22" i="40"/>
  <c r="B22" i="40"/>
  <c r="C28" i="40"/>
  <c r="B28" i="40"/>
  <c r="C32" i="40"/>
  <c r="B32" i="40"/>
  <c r="C36" i="40"/>
  <c r="B36" i="40"/>
  <c r="C40" i="40"/>
  <c r="B40" i="40"/>
  <c r="C44" i="40"/>
  <c r="B44" i="40"/>
  <c r="C48" i="40"/>
  <c r="B48" i="40"/>
  <c r="C58" i="40"/>
  <c r="B58" i="40"/>
  <c r="C66" i="40"/>
  <c r="B66" i="40"/>
  <c r="C74" i="40"/>
  <c r="B74" i="40"/>
  <c r="A7" i="39"/>
  <c r="A8" i="39"/>
  <c r="A200" i="39"/>
  <c r="A198" i="39"/>
  <c r="A196" i="39"/>
  <c r="A194" i="39"/>
  <c r="A192" i="39"/>
  <c r="A190" i="39"/>
  <c r="A188" i="39"/>
  <c r="A186" i="39"/>
  <c r="A184" i="39"/>
  <c r="A182" i="39"/>
  <c r="A180" i="39"/>
  <c r="A178" i="39"/>
  <c r="A176" i="39"/>
  <c r="A174" i="39"/>
  <c r="A172" i="39"/>
  <c r="A170" i="39"/>
  <c r="A168" i="39"/>
  <c r="A166" i="39"/>
  <c r="A164" i="39"/>
  <c r="A162" i="39"/>
  <c r="AB49" i="40"/>
  <c r="AB47" i="40"/>
  <c r="AB45" i="40"/>
  <c r="AB43" i="40"/>
  <c r="AB41" i="40"/>
  <c r="AB39" i="40"/>
  <c r="AB37" i="40"/>
  <c r="AB35" i="40"/>
  <c r="AB33" i="40"/>
  <c r="AB31" i="40"/>
  <c r="AB29" i="40"/>
  <c r="AB27" i="40"/>
  <c r="AB25" i="40"/>
  <c r="AB23" i="40"/>
  <c r="AB21" i="40"/>
  <c r="AB19" i="40"/>
  <c r="AB17" i="40"/>
  <c r="AB15" i="40"/>
  <c r="AB13" i="40"/>
  <c r="AB11" i="40"/>
  <c r="AB9" i="40"/>
  <c r="AB7" i="40"/>
  <c r="AC7" i="40" s="1"/>
  <c r="B82" i="40"/>
  <c r="B86" i="40"/>
  <c r="B90" i="40"/>
  <c r="B94" i="40"/>
  <c r="B98" i="40"/>
  <c r="B102" i="40"/>
  <c r="B106" i="40"/>
  <c r="B110" i="40"/>
  <c r="B114" i="40"/>
  <c r="B118" i="40"/>
  <c r="B122" i="40"/>
  <c r="B126" i="40"/>
  <c r="B130" i="40"/>
  <c r="B134" i="40"/>
  <c r="B138" i="40"/>
  <c r="B142" i="40"/>
  <c r="B146" i="40"/>
  <c r="B150" i="40"/>
  <c r="B154" i="40"/>
  <c r="B158" i="40"/>
  <c r="B162" i="40"/>
  <c r="B166" i="40"/>
  <c r="B13" i="41"/>
  <c r="B17" i="41"/>
  <c r="B21" i="41"/>
  <c r="B25" i="41"/>
  <c r="B29" i="41"/>
  <c r="B33" i="41"/>
  <c r="B37" i="41"/>
  <c r="B41" i="41"/>
  <c r="B45" i="41"/>
  <c r="B49" i="41"/>
  <c r="AC48" i="41"/>
  <c r="AC46" i="41"/>
  <c r="AC44" i="41"/>
  <c r="AC42" i="41"/>
  <c r="AC40" i="41"/>
  <c r="AC38" i="41"/>
  <c r="AC36" i="41"/>
  <c r="AC34" i="41"/>
  <c r="AC32" i="41"/>
  <c r="AC30" i="41"/>
  <c r="AC28" i="41"/>
  <c r="AC26" i="41"/>
  <c r="AC24" i="41"/>
  <c r="AC22" i="41"/>
  <c r="AC20" i="41"/>
  <c r="AC18" i="41"/>
  <c r="AC16" i="41"/>
  <c r="AC14" i="41"/>
  <c r="AC12" i="41"/>
  <c r="AC50" i="41"/>
  <c r="B149" i="41"/>
  <c r="B153" i="41"/>
  <c r="B157" i="41"/>
  <c r="B161" i="41"/>
  <c r="B165" i="41"/>
  <c r="B169" i="41"/>
  <c r="B173" i="41"/>
  <c r="B177" i="41"/>
  <c r="B181" i="41"/>
  <c r="B185" i="41"/>
  <c r="B189" i="41"/>
  <c r="B193" i="41"/>
  <c r="B197" i="41"/>
  <c r="A148" i="41"/>
  <c r="A150" i="41"/>
  <c r="A152" i="41"/>
  <c r="A154" i="41"/>
  <c r="A156" i="41"/>
  <c r="A158" i="41"/>
  <c r="A160" i="41"/>
  <c r="A162" i="41"/>
  <c r="A164" i="41"/>
  <c r="A166" i="41"/>
  <c r="A168" i="41"/>
  <c r="A170" i="41"/>
  <c r="A172" i="41"/>
  <c r="A174" i="41"/>
  <c r="A176" i="41"/>
  <c r="A178" i="41"/>
  <c r="A180" i="41"/>
  <c r="A182" i="41"/>
  <c r="A184" i="41"/>
  <c r="A186" i="41"/>
  <c r="A188" i="41"/>
  <c r="A190" i="41"/>
  <c r="A192" i="41"/>
  <c r="A194" i="41"/>
  <c r="A196" i="41"/>
  <c r="A198" i="41"/>
  <c r="A200" i="41"/>
  <c r="A8" i="41"/>
  <c r="AC8" i="30" l="1"/>
  <c r="AC12" i="30"/>
  <c r="B200" i="41"/>
  <c r="C200" i="41"/>
  <c r="B196" i="41"/>
  <c r="C196" i="41"/>
  <c r="B192" i="41"/>
  <c r="C192" i="41"/>
  <c r="B188" i="41"/>
  <c r="C188" i="41"/>
  <c r="B184" i="41"/>
  <c r="C184" i="41"/>
  <c r="B180" i="41"/>
  <c r="C180" i="41"/>
  <c r="B176" i="41"/>
  <c r="C176" i="41"/>
  <c r="B172" i="41"/>
  <c r="C172" i="41"/>
  <c r="B168" i="41"/>
  <c r="C168" i="41"/>
  <c r="B164" i="41"/>
  <c r="C164" i="41"/>
  <c r="B160" i="41"/>
  <c r="C160" i="41"/>
  <c r="B156" i="41"/>
  <c r="C156" i="41"/>
  <c r="B152" i="41"/>
  <c r="C152" i="41"/>
  <c r="B148" i="41"/>
  <c r="C148" i="41"/>
  <c r="B8" i="41"/>
  <c r="C8" i="41"/>
  <c r="B198" i="41"/>
  <c r="C198" i="41"/>
  <c r="B194" i="41"/>
  <c r="C194" i="41"/>
  <c r="B190" i="41"/>
  <c r="C190" i="41"/>
  <c r="B186" i="41"/>
  <c r="C186" i="41"/>
  <c r="B182" i="41"/>
  <c r="C182" i="41"/>
  <c r="B178" i="41"/>
  <c r="C178" i="41"/>
  <c r="B174" i="41"/>
  <c r="C174" i="41"/>
  <c r="B170" i="41"/>
  <c r="C170" i="41"/>
  <c r="B166" i="41"/>
  <c r="C166" i="41"/>
  <c r="B162" i="41"/>
  <c r="C162" i="41"/>
  <c r="B158" i="41"/>
  <c r="C158" i="41"/>
  <c r="B154" i="41"/>
  <c r="C154" i="41"/>
  <c r="B150" i="41"/>
  <c r="C150" i="41"/>
  <c r="AC9" i="40"/>
  <c r="AC13" i="40"/>
  <c r="AC17" i="40"/>
  <c r="AC21" i="40"/>
  <c r="AC25" i="40"/>
  <c r="AC29" i="40"/>
  <c r="AC33" i="40"/>
  <c r="AC37" i="40"/>
  <c r="AC41" i="40"/>
  <c r="AC45" i="40"/>
  <c r="AC49" i="40"/>
  <c r="B164" i="39"/>
  <c r="C164" i="39"/>
  <c r="B168" i="39"/>
  <c r="C168" i="39"/>
  <c r="B172" i="39"/>
  <c r="C172" i="39"/>
  <c r="B176" i="39"/>
  <c r="C176" i="39"/>
  <c r="B180" i="39"/>
  <c r="C180" i="39"/>
  <c r="B184" i="39"/>
  <c r="C184" i="39"/>
  <c r="B188" i="39"/>
  <c r="C188" i="39"/>
  <c r="B192" i="39"/>
  <c r="C192" i="39"/>
  <c r="B196" i="39"/>
  <c r="C196" i="39"/>
  <c r="B200" i="39"/>
  <c r="C200" i="39"/>
  <c r="C7" i="39"/>
  <c r="B7" i="39"/>
  <c r="AC9" i="39"/>
  <c r="AC13" i="39"/>
  <c r="AC17" i="39"/>
  <c r="AC21" i="39"/>
  <c r="AC25" i="39"/>
  <c r="AC29" i="39"/>
  <c r="AC33" i="39"/>
  <c r="AC37" i="39"/>
  <c r="AC41" i="39"/>
  <c r="AC45" i="39"/>
  <c r="AC49" i="39"/>
  <c r="C49" i="38"/>
  <c r="B49" i="38"/>
  <c r="C45" i="38"/>
  <c r="B45" i="38"/>
  <c r="C41" i="38"/>
  <c r="B41" i="38"/>
  <c r="C37" i="38"/>
  <c r="B37" i="38"/>
  <c r="C33" i="38"/>
  <c r="B33" i="38"/>
  <c r="C29" i="38"/>
  <c r="B29" i="38"/>
  <c r="C25" i="38"/>
  <c r="B25" i="38"/>
  <c r="C7" i="36"/>
  <c r="B7" i="36"/>
  <c r="B200" i="36"/>
  <c r="C200" i="36"/>
  <c r="B196" i="36"/>
  <c r="C196" i="36"/>
  <c r="B192" i="36"/>
  <c r="C192" i="36"/>
  <c r="B188" i="36"/>
  <c r="C188" i="36"/>
  <c r="B184" i="36"/>
  <c r="C184" i="36"/>
  <c r="B180" i="36"/>
  <c r="C180" i="36"/>
  <c r="B176" i="36"/>
  <c r="C176" i="36"/>
  <c r="B172" i="36"/>
  <c r="C172" i="36"/>
  <c r="B168" i="36"/>
  <c r="C168" i="36"/>
  <c r="B164" i="36"/>
  <c r="C164" i="36"/>
  <c r="B160" i="36"/>
  <c r="C160" i="36"/>
  <c r="B156" i="36"/>
  <c r="C156" i="36"/>
  <c r="B152" i="36"/>
  <c r="C152" i="36"/>
  <c r="B148" i="36"/>
  <c r="C148" i="36"/>
  <c r="B144" i="36"/>
  <c r="C144" i="36"/>
  <c r="B140" i="36"/>
  <c r="C140" i="36"/>
  <c r="B136" i="36"/>
  <c r="C136" i="36"/>
  <c r="B132" i="36"/>
  <c r="C132" i="36"/>
  <c r="B128" i="36"/>
  <c r="C128" i="36"/>
  <c r="B124" i="36"/>
  <c r="C124" i="36"/>
  <c r="B120" i="36"/>
  <c r="C120" i="36"/>
  <c r="B116" i="36"/>
  <c r="C116" i="36"/>
  <c r="B112" i="36"/>
  <c r="C112" i="36"/>
  <c r="B108" i="36"/>
  <c r="C108" i="36"/>
  <c r="B104" i="36"/>
  <c r="C104" i="36"/>
  <c r="B100" i="36"/>
  <c r="C100" i="36"/>
  <c r="B96" i="36"/>
  <c r="C96" i="36"/>
  <c r="B92" i="36"/>
  <c r="C92" i="36"/>
  <c r="B88" i="36"/>
  <c r="C88" i="36"/>
  <c r="B84" i="36"/>
  <c r="C84" i="36"/>
  <c r="B80" i="36"/>
  <c r="C80" i="36"/>
  <c r="B76" i="36"/>
  <c r="C76" i="36"/>
  <c r="B72" i="36"/>
  <c r="C72" i="36"/>
  <c r="B68" i="36"/>
  <c r="C68" i="36"/>
  <c r="B64" i="36"/>
  <c r="C64" i="36"/>
  <c r="B60" i="36"/>
  <c r="C60" i="36"/>
  <c r="B56" i="36"/>
  <c r="C56" i="36"/>
  <c r="B22" i="36"/>
  <c r="C22" i="36"/>
  <c r="B20" i="36"/>
  <c r="C20" i="36"/>
  <c r="B18" i="36"/>
  <c r="C18" i="36"/>
  <c r="B16" i="36"/>
  <c r="C16" i="36"/>
  <c r="B14" i="36"/>
  <c r="C14" i="36"/>
  <c r="B12" i="36"/>
  <c r="C12" i="36"/>
  <c r="B10" i="36"/>
  <c r="C10" i="36"/>
  <c r="AC24" i="39"/>
  <c r="AC26" i="39"/>
  <c r="AC28" i="39"/>
  <c r="AC30" i="39"/>
  <c r="AC32" i="39"/>
  <c r="AC34" i="39"/>
  <c r="AC36" i="39"/>
  <c r="AC38" i="39"/>
  <c r="AC40" i="39"/>
  <c r="AC42" i="39"/>
  <c r="AC44" i="39"/>
  <c r="AC46" i="39"/>
  <c r="AC48" i="39"/>
  <c r="B14" i="38"/>
  <c r="C14" i="38"/>
  <c r="B18" i="38"/>
  <c r="C18" i="38"/>
  <c r="B22" i="38"/>
  <c r="C22" i="38"/>
  <c r="B28" i="38"/>
  <c r="C28" i="38"/>
  <c r="B32" i="38"/>
  <c r="C32" i="38"/>
  <c r="B36" i="38"/>
  <c r="C36" i="38"/>
  <c r="B40" i="38"/>
  <c r="C40" i="38"/>
  <c r="B44" i="38"/>
  <c r="C44" i="38"/>
  <c r="B48" i="38"/>
  <c r="C48" i="38"/>
  <c r="B56" i="38"/>
  <c r="C56" i="38"/>
  <c r="B60" i="38"/>
  <c r="C60" i="38"/>
  <c r="B64" i="38"/>
  <c r="C64" i="38"/>
  <c r="B68" i="38"/>
  <c r="C68" i="38"/>
  <c r="B72" i="38"/>
  <c r="C72" i="38"/>
  <c r="B76" i="38"/>
  <c r="C76" i="38"/>
  <c r="B80" i="38"/>
  <c r="C80" i="38"/>
  <c r="B84" i="38"/>
  <c r="C84" i="38"/>
  <c r="B88" i="38"/>
  <c r="C88" i="38"/>
  <c r="B92" i="38"/>
  <c r="C92" i="38"/>
  <c r="B96" i="38"/>
  <c r="C96" i="38"/>
  <c r="B100" i="38"/>
  <c r="C100" i="38"/>
  <c r="B104" i="38"/>
  <c r="C104" i="38"/>
  <c r="B108" i="38"/>
  <c r="C108" i="38"/>
  <c r="B112" i="38"/>
  <c r="C112" i="38"/>
  <c r="B116" i="38"/>
  <c r="C116" i="38"/>
  <c r="B120" i="38"/>
  <c r="C120" i="38"/>
  <c r="B124" i="38"/>
  <c r="C124" i="38"/>
  <c r="B128" i="38"/>
  <c r="C128" i="38"/>
  <c r="B132" i="38"/>
  <c r="C132" i="38"/>
  <c r="B136" i="38"/>
  <c r="C136" i="38"/>
  <c r="B140" i="38"/>
  <c r="C140" i="38"/>
  <c r="B144" i="38"/>
  <c r="C144" i="38"/>
  <c r="B148" i="38"/>
  <c r="C148" i="38"/>
  <c r="B152" i="38"/>
  <c r="C152" i="38"/>
  <c r="B156" i="38"/>
  <c r="C156" i="38"/>
  <c r="B160" i="38"/>
  <c r="C160" i="38"/>
  <c r="B164" i="38"/>
  <c r="C164" i="38"/>
  <c r="B168" i="38"/>
  <c r="C168" i="38"/>
  <c r="B172" i="38"/>
  <c r="C172" i="38"/>
  <c r="B176" i="38"/>
  <c r="C176" i="38"/>
  <c r="B180" i="38"/>
  <c r="C180" i="38"/>
  <c r="B184" i="38"/>
  <c r="C184" i="38"/>
  <c r="B188" i="38"/>
  <c r="C188" i="38"/>
  <c r="B192" i="38"/>
  <c r="C192" i="38"/>
  <c r="B196" i="38"/>
  <c r="C196" i="38"/>
  <c r="B200" i="38"/>
  <c r="C200" i="38"/>
  <c r="B7" i="38"/>
  <c r="C7" i="38"/>
  <c r="AC25" i="36"/>
  <c r="AC29" i="36"/>
  <c r="AC33" i="36"/>
  <c r="AC37" i="36"/>
  <c r="AC41" i="36"/>
  <c r="AC45" i="36"/>
  <c r="AC25" i="35"/>
  <c r="AC29" i="35"/>
  <c r="AC33" i="35"/>
  <c r="AC37" i="35"/>
  <c r="AC41" i="35"/>
  <c r="AC45" i="35"/>
  <c r="AC49" i="35"/>
  <c r="AC50" i="34"/>
  <c r="AC8" i="34"/>
  <c r="AC10" i="34"/>
  <c r="AC12" i="34"/>
  <c r="AC14" i="34"/>
  <c r="AC16" i="34"/>
  <c r="AC18" i="34"/>
  <c r="AC20" i="34"/>
  <c r="AC22" i="34"/>
  <c r="B194" i="33"/>
  <c r="C194" i="33"/>
  <c r="B198" i="33"/>
  <c r="C198" i="33"/>
  <c r="C24" i="33"/>
  <c r="B24" i="33"/>
  <c r="B7" i="33"/>
  <c r="C7" i="33"/>
  <c r="AC27" i="36"/>
  <c r="AC31" i="36"/>
  <c r="AC35" i="36"/>
  <c r="AC39" i="36"/>
  <c r="AC43" i="36"/>
  <c r="AC8" i="35"/>
  <c r="AC12" i="35"/>
  <c r="AC16" i="35"/>
  <c r="AC20" i="35"/>
  <c r="AC24" i="35"/>
  <c r="AC26" i="35"/>
  <c r="AC28" i="35"/>
  <c r="AC30" i="35"/>
  <c r="AC32" i="35"/>
  <c r="AC34" i="35"/>
  <c r="AC36" i="35"/>
  <c r="AC38" i="35"/>
  <c r="AC40" i="35"/>
  <c r="AC42" i="35"/>
  <c r="AC44" i="35"/>
  <c r="AC46" i="35"/>
  <c r="AC48" i="35"/>
  <c r="AC9" i="34"/>
  <c r="AC13" i="34"/>
  <c r="AC17" i="34"/>
  <c r="AC21" i="34"/>
  <c r="AC25" i="34"/>
  <c r="AC29" i="34"/>
  <c r="AC33" i="34"/>
  <c r="AC37" i="34"/>
  <c r="AC41" i="34"/>
  <c r="AC45" i="34"/>
  <c r="AC49" i="34"/>
  <c r="C191" i="33"/>
  <c r="B191" i="33"/>
  <c r="B188" i="33"/>
  <c r="C188" i="33"/>
  <c r="B184" i="33"/>
  <c r="C184" i="33"/>
  <c r="B180" i="33"/>
  <c r="C180" i="33"/>
  <c r="B176" i="33"/>
  <c r="C176" i="33"/>
  <c r="B172" i="33"/>
  <c r="C172" i="33"/>
  <c r="B168" i="33"/>
  <c r="C168" i="33"/>
  <c r="B164" i="33"/>
  <c r="C164" i="33"/>
  <c r="B160" i="33"/>
  <c r="C160" i="33"/>
  <c r="B196" i="32"/>
  <c r="C196" i="32"/>
  <c r="B192" i="32"/>
  <c r="C192" i="32"/>
  <c r="B188" i="32"/>
  <c r="C188" i="32"/>
  <c r="B184" i="32"/>
  <c r="C184" i="32"/>
  <c r="B180" i="32"/>
  <c r="C180" i="32"/>
  <c r="B176" i="32"/>
  <c r="C176" i="32"/>
  <c r="B172" i="32"/>
  <c r="C172" i="32"/>
  <c r="B168" i="32"/>
  <c r="C168" i="32"/>
  <c r="B164" i="32"/>
  <c r="C164" i="32"/>
  <c r="B160" i="32"/>
  <c r="C160" i="32"/>
  <c r="B156" i="32"/>
  <c r="C156" i="32"/>
  <c r="B152" i="32"/>
  <c r="C152" i="32"/>
  <c r="B148" i="32"/>
  <c r="C148" i="32"/>
  <c r="B144" i="32"/>
  <c r="C144" i="32"/>
  <c r="B140" i="32"/>
  <c r="C140" i="32"/>
  <c r="B136" i="32"/>
  <c r="C136" i="32"/>
  <c r="B132" i="32"/>
  <c r="C132" i="32"/>
  <c r="B128" i="32"/>
  <c r="C128" i="32"/>
  <c r="B124" i="32"/>
  <c r="C124" i="32"/>
  <c r="B120" i="32"/>
  <c r="C120" i="32"/>
  <c r="B116" i="32"/>
  <c r="C116" i="32"/>
  <c r="B112" i="32"/>
  <c r="C112" i="32"/>
  <c r="B108" i="32"/>
  <c r="C108" i="32"/>
  <c r="B104" i="32"/>
  <c r="C104" i="32"/>
  <c r="B100" i="32"/>
  <c r="C100" i="32"/>
  <c r="B96" i="32"/>
  <c r="C96" i="32"/>
  <c r="B92" i="32"/>
  <c r="C92" i="32"/>
  <c r="B88" i="32"/>
  <c r="C88" i="32"/>
  <c r="B84" i="32"/>
  <c r="C84" i="32"/>
  <c r="B80" i="32"/>
  <c r="C80" i="32"/>
  <c r="B76" i="32"/>
  <c r="C76" i="32"/>
  <c r="B72" i="32"/>
  <c r="C72" i="32"/>
  <c r="B68" i="32"/>
  <c r="C68" i="32"/>
  <c r="B64" i="32"/>
  <c r="C64" i="32"/>
  <c r="B60" i="32"/>
  <c r="C60" i="32"/>
  <c r="B56" i="32"/>
  <c r="C56" i="32"/>
  <c r="B50" i="32"/>
  <c r="C50" i="32"/>
  <c r="B49" i="32"/>
  <c r="C49" i="32"/>
  <c r="B46" i="32"/>
  <c r="C46" i="32"/>
  <c r="B45" i="32"/>
  <c r="C45" i="32"/>
  <c r="B42" i="32"/>
  <c r="C42" i="32"/>
  <c r="B41" i="32"/>
  <c r="C41" i="32"/>
  <c r="B38" i="32"/>
  <c r="C38" i="32"/>
  <c r="B37" i="32"/>
  <c r="C37" i="32"/>
  <c r="B34" i="32"/>
  <c r="C34" i="32"/>
  <c r="B33" i="32"/>
  <c r="C33" i="32"/>
  <c r="B30" i="32"/>
  <c r="C30" i="32"/>
  <c r="B29" i="32"/>
  <c r="C29" i="32"/>
  <c r="B26" i="32"/>
  <c r="C26" i="32"/>
  <c r="B25" i="32"/>
  <c r="C25" i="32"/>
  <c r="B23" i="32"/>
  <c r="C23" i="32"/>
  <c r="B20" i="32"/>
  <c r="C20" i="32"/>
  <c r="B19" i="32"/>
  <c r="C19" i="32"/>
  <c r="B16" i="32"/>
  <c r="C16" i="32"/>
  <c r="B15" i="32"/>
  <c r="C15" i="32"/>
  <c r="B12" i="32"/>
  <c r="C12" i="32"/>
  <c r="B11" i="32"/>
  <c r="C11" i="32"/>
  <c r="B8" i="32"/>
  <c r="C8" i="32"/>
  <c r="AC7" i="30"/>
  <c r="AC9" i="30"/>
  <c r="AC14" i="30"/>
  <c r="AC11" i="30"/>
  <c r="AC19" i="30"/>
  <c r="AC23" i="30"/>
  <c r="AC27" i="30"/>
  <c r="AC31" i="30"/>
  <c r="AC35" i="30"/>
  <c r="AC39" i="30"/>
  <c r="AC43" i="30"/>
  <c r="AC47" i="30"/>
  <c r="AC13" i="30"/>
  <c r="AC18" i="30"/>
  <c r="AC25" i="30"/>
  <c r="AC29" i="30"/>
  <c r="AC34" i="30"/>
  <c r="AC41" i="30"/>
  <c r="AC46" i="30"/>
  <c r="AC30" i="30"/>
  <c r="AC45" i="30"/>
  <c r="AC11" i="40"/>
  <c r="AC15" i="40"/>
  <c r="AC19" i="40"/>
  <c r="AC23" i="40"/>
  <c r="AC27" i="40"/>
  <c r="AC31" i="40"/>
  <c r="AC35" i="40"/>
  <c r="AC39" i="40"/>
  <c r="AC43" i="40"/>
  <c r="AC47" i="40"/>
  <c r="B162" i="39"/>
  <c r="C162" i="39"/>
  <c r="B166" i="39"/>
  <c r="C166" i="39"/>
  <c r="B170" i="39"/>
  <c r="C170" i="39"/>
  <c r="B174" i="39"/>
  <c r="C174" i="39"/>
  <c r="B178" i="39"/>
  <c r="C178" i="39"/>
  <c r="B182" i="39"/>
  <c r="C182" i="39"/>
  <c r="B186" i="39"/>
  <c r="C186" i="39"/>
  <c r="B190" i="39"/>
  <c r="C190" i="39"/>
  <c r="B194" i="39"/>
  <c r="C194" i="39"/>
  <c r="B198" i="39"/>
  <c r="C198" i="39"/>
  <c r="B8" i="39"/>
  <c r="C8" i="39"/>
  <c r="AC11" i="39"/>
  <c r="AC15" i="39"/>
  <c r="AC19" i="39"/>
  <c r="AC23" i="39"/>
  <c r="AC27" i="39"/>
  <c r="AC31" i="39"/>
  <c r="AC35" i="39"/>
  <c r="AC39" i="39"/>
  <c r="AC43" i="39"/>
  <c r="AC47" i="39"/>
  <c r="C197" i="38"/>
  <c r="B197" i="38"/>
  <c r="C193" i="38"/>
  <c r="B193" i="38"/>
  <c r="C189" i="38"/>
  <c r="B189" i="38"/>
  <c r="C185" i="38"/>
  <c r="B185" i="38"/>
  <c r="C181" i="38"/>
  <c r="B181" i="38"/>
  <c r="C177" i="38"/>
  <c r="B177" i="38"/>
  <c r="C173" i="38"/>
  <c r="B173" i="38"/>
  <c r="C169" i="38"/>
  <c r="B169" i="38"/>
  <c r="C165" i="38"/>
  <c r="B165" i="38"/>
  <c r="C161" i="38"/>
  <c r="B161" i="38"/>
  <c r="C157" i="38"/>
  <c r="B157" i="38"/>
  <c r="C153" i="38"/>
  <c r="B153" i="38"/>
  <c r="C149" i="38"/>
  <c r="B149" i="38"/>
  <c r="C145" i="38"/>
  <c r="B145" i="38"/>
  <c r="C141" i="38"/>
  <c r="B141" i="38"/>
  <c r="C137" i="38"/>
  <c r="B137" i="38"/>
  <c r="C133" i="38"/>
  <c r="B133" i="38"/>
  <c r="C129" i="38"/>
  <c r="B129" i="38"/>
  <c r="C125" i="38"/>
  <c r="B125" i="38"/>
  <c r="C121" i="38"/>
  <c r="B121" i="38"/>
  <c r="C117" i="38"/>
  <c r="B117" i="38"/>
  <c r="C113" i="38"/>
  <c r="B113" i="38"/>
  <c r="C109" i="38"/>
  <c r="B109" i="38"/>
  <c r="C105" i="38"/>
  <c r="B105" i="38"/>
  <c r="C101" i="38"/>
  <c r="B101" i="38"/>
  <c r="C97" i="38"/>
  <c r="B97" i="38"/>
  <c r="C93" i="38"/>
  <c r="B93" i="38"/>
  <c r="C89" i="38"/>
  <c r="B89" i="38"/>
  <c r="C85" i="38"/>
  <c r="B85" i="38"/>
  <c r="C81" i="38"/>
  <c r="B81" i="38"/>
  <c r="C77" i="38"/>
  <c r="B77" i="38"/>
  <c r="C73" i="38"/>
  <c r="B73" i="38"/>
  <c r="C69" i="38"/>
  <c r="B69" i="38"/>
  <c r="C65" i="38"/>
  <c r="B65" i="38"/>
  <c r="C61" i="38"/>
  <c r="B61" i="38"/>
  <c r="C57" i="38"/>
  <c r="B57" i="38"/>
  <c r="C54" i="38"/>
  <c r="B54" i="38"/>
  <c r="C52" i="38"/>
  <c r="B52" i="38"/>
  <c r="C21" i="38"/>
  <c r="B21" i="38"/>
  <c r="C17" i="38"/>
  <c r="B17" i="38"/>
  <c r="C13" i="38"/>
  <c r="B13" i="38"/>
  <c r="B10" i="38"/>
  <c r="C10" i="38"/>
  <c r="C8" i="36"/>
  <c r="B8" i="36"/>
  <c r="B198" i="36"/>
  <c r="C198" i="36"/>
  <c r="B194" i="36"/>
  <c r="C194" i="36"/>
  <c r="B190" i="36"/>
  <c r="C190" i="36"/>
  <c r="B186" i="36"/>
  <c r="C186" i="36"/>
  <c r="B182" i="36"/>
  <c r="C182" i="36"/>
  <c r="B178" i="36"/>
  <c r="C178" i="36"/>
  <c r="B174" i="36"/>
  <c r="C174" i="36"/>
  <c r="B170" i="36"/>
  <c r="C170" i="36"/>
  <c r="B166" i="36"/>
  <c r="C166" i="36"/>
  <c r="B162" i="36"/>
  <c r="C162" i="36"/>
  <c r="B158" i="36"/>
  <c r="C158" i="36"/>
  <c r="B154" i="36"/>
  <c r="C154" i="36"/>
  <c r="B150" i="36"/>
  <c r="C150" i="36"/>
  <c r="B146" i="36"/>
  <c r="C146" i="36"/>
  <c r="B142" i="36"/>
  <c r="C142" i="36"/>
  <c r="B138" i="36"/>
  <c r="C138" i="36"/>
  <c r="B134" i="36"/>
  <c r="C134" i="36"/>
  <c r="B130" i="36"/>
  <c r="C130" i="36"/>
  <c r="B126" i="36"/>
  <c r="C126" i="36"/>
  <c r="B122" i="36"/>
  <c r="C122" i="36"/>
  <c r="B118" i="36"/>
  <c r="C118" i="36"/>
  <c r="B114" i="36"/>
  <c r="C114" i="36"/>
  <c r="B110" i="36"/>
  <c r="C110" i="36"/>
  <c r="B106" i="36"/>
  <c r="C106" i="36"/>
  <c r="B102" i="36"/>
  <c r="C102" i="36"/>
  <c r="B98" i="36"/>
  <c r="C98" i="36"/>
  <c r="B94" i="36"/>
  <c r="C94" i="36"/>
  <c r="B90" i="36"/>
  <c r="C90" i="36"/>
  <c r="B86" i="36"/>
  <c r="C86" i="36"/>
  <c r="B82" i="36"/>
  <c r="C82" i="36"/>
  <c r="B78" i="36"/>
  <c r="C78" i="36"/>
  <c r="B74" i="36"/>
  <c r="C74" i="36"/>
  <c r="B70" i="36"/>
  <c r="C70" i="36"/>
  <c r="B66" i="36"/>
  <c r="C66" i="36"/>
  <c r="B62" i="36"/>
  <c r="C62" i="36"/>
  <c r="B58" i="36"/>
  <c r="C58" i="36"/>
  <c r="B23" i="36"/>
  <c r="C23" i="36"/>
  <c r="B21" i="36"/>
  <c r="C21" i="36"/>
  <c r="B19" i="36"/>
  <c r="C19" i="36"/>
  <c r="B17" i="36"/>
  <c r="C17" i="36"/>
  <c r="B15" i="36"/>
  <c r="C15" i="36"/>
  <c r="B13" i="36"/>
  <c r="C13" i="36"/>
  <c r="B11" i="36"/>
  <c r="C11" i="36"/>
  <c r="B9" i="36"/>
  <c r="C9" i="36"/>
  <c r="AC50" i="40"/>
  <c r="AC8" i="40"/>
  <c r="AC10" i="40"/>
  <c r="AC12" i="40"/>
  <c r="AC14" i="40"/>
  <c r="AC16" i="40"/>
  <c r="AC18" i="40"/>
  <c r="AC20" i="40"/>
  <c r="AC22" i="40"/>
  <c r="AC24" i="40"/>
  <c r="AC26" i="40"/>
  <c r="AC28" i="40"/>
  <c r="AC30" i="40"/>
  <c r="AC32" i="40"/>
  <c r="AC34" i="40"/>
  <c r="AC36" i="40"/>
  <c r="AC38" i="40"/>
  <c r="AC40" i="40"/>
  <c r="AC42" i="40"/>
  <c r="AC44" i="40"/>
  <c r="AC46" i="40"/>
  <c r="AC48" i="40"/>
  <c r="AC50" i="39"/>
  <c r="AC8" i="39"/>
  <c r="AC10" i="39"/>
  <c r="AC12" i="39"/>
  <c r="AC14" i="39"/>
  <c r="AC16" i="39"/>
  <c r="AC18" i="39"/>
  <c r="AC20" i="39"/>
  <c r="AC22" i="39"/>
  <c r="B12" i="38"/>
  <c r="C12" i="38"/>
  <c r="B16" i="38"/>
  <c r="C16" i="38"/>
  <c r="B20" i="38"/>
  <c r="C20" i="38"/>
  <c r="B26" i="38"/>
  <c r="C26" i="38"/>
  <c r="B30" i="38"/>
  <c r="C30" i="38"/>
  <c r="B34" i="38"/>
  <c r="C34" i="38"/>
  <c r="B38" i="38"/>
  <c r="C38" i="38"/>
  <c r="B42" i="38"/>
  <c r="C42" i="38"/>
  <c r="B46" i="38"/>
  <c r="C46" i="38"/>
  <c r="B50" i="38"/>
  <c r="C50" i="38"/>
  <c r="B58" i="38"/>
  <c r="C58" i="38"/>
  <c r="B62" i="38"/>
  <c r="C62" i="38"/>
  <c r="B66" i="38"/>
  <c r="C66" i="38"/>
  <c r="B70" i="38"/>
  <c r="C70" i="38"/>
  <c r="B74" i="38"/>
  <c r="C74" i="38"/>
  <c r="B78" i="38"/>
  <c r="C78" i="38"/>
  <c r="B82" i="38"/>
  <c r="C82" i="38"/>
  <c r="B86" i="38"/>
  <c r="C86" i="38"/>
  <c r="B90" i="38"/>
  <c r="C90" i="38"/>
  <c r="B94" i="38"/>
  <c r="C94" i="38"/>
  <c r="B98" i="38"/>
  <c r="C98" i="38"/>
  <c r="B102" i="38"/>
  <c r="C102" i="38"/>
  <c r="B106" i="38"/>
  <c r="C106" i="38"/>
  <c r="B110" i="38"/>
  <c r="C110" i="38"/>
  <c r="B114" i="38"/>
  <c r="C114" i="38"/>
  <c r="B118" i="38"/>
  <c r="C118" i="38"/>
  <c r="B122" i="38"/>
  <c r="C122" i="38"/>
  <c r="B126" i="38"/>
  <c r="C126" i="38"/>
  <c r="B130" i="38"/>
  <c r="C130" i="38"/>
  <c r="B134" i="38"/>
  <c r="C134" i="38"/>
  <c r="B138" i="38"/>
  <c r="C138" i="38"/>
  <c r="B142" i="38"/>
  <c r="C142" i="38"/>
  <c r="B146" i="38"/>
  <c r="C146" i="38"/>
  <c r="B150" i="38"/>
  <c r="C150" i="38"/>
  <c r="B154" i="38"/>
  <c r="C154" i="38"/>
  <c r="B158" i="38"/>
  <c r="C158" i="38"/>
  <c r="B162" i="38"/>
  <c r="C162" i="38"/>
  <c r="B166" i="38"/>
  <c r="C166" i="38"/>
  <c r="B170" i="38"/>
  <c r="C170" i="38"/>
  <c r="B174" i="38"/>
  <c r="C174" i="38"/>
  <c r="B178" i="38"/>
  <c r="C178" i="38"/>
  <c r="B182" i="38"/>
  <c r="C182" i="38"/>
  <c r="B186" i="38"/>
  <c r="C186" i="38"/>
  <c r="B190" i="38"/>
  <c r="C190" i="38"/>
  <c r="B194" i="38"/>
  <c r="C194" i="38"/>
  <c r="B198" i="38"/>
  <c r="C198" i="38"/>
  <c r="C8" i="38"/>
  <c r="B8" i="38"/>
  <c r="AC10" i="36"/>
  <c r="AC14" i="36"/>
  <c r="AC18" i="36"/>
  <c r="AC22" i="36"/>
  <c r="AC26" i="36"/>
  <c r="AC30" i="36"/>
  <c r="AC34" i="36"/>
  <c r="AC38" i="36"/>
  <c r="AC42" i="36"/>
  <c r="AC46" i="36"/>
  <c r="AC9" i="35"/>
  <c r="AC11" i="35"/>
  <c r="AC13" i="35"/>
  <c r="AC15" i="35"/>
  <c r="AC17" i="35"/>
  <c r="AC19" i="35"/>
  <c r="AC21" i="35"/>
  <c r="AC23" i="35"/>
  <c r="AC27" i="35"/>
  <c r="AC31" i="35"/>
  <c r="AC35" i="35"/>
  <c r="AC39" i="35"/>
  <c r="AC43" i="35"/>
  <c r="AC47" i="35"/>
  <c r="AC26" i="34"/>
  <c r="AC28" i="34"/>
  <c r="AC30" i="34"/>
  <c r="AC32" i="34"/>
  <c r="AC34" i="34"/>
  <c r="AC36" i="34"/>
  <c r="AC38" i="34"/>
  <c r="AC40" i="34"/>
  <c r="AC42" i="34"/>
  <c r="AC44" i="34"/>
  <c r="AC46" i="34"/>
  <c r="AC48" i="34"/>
  <c r="B192" i="33"/>
  <c r="C192" i="33"/>
  <c r="B196" i="33"/>
  <c r="C196" i="33"/>
  <c r="B200" i="33"/>
  <c r="C200" i="33"/>
  <c r="B8" i="33"/>
  <c r="C8" i="33"/>
  <c r="AC23" i="36"/>
  <c r="AC19" i="36"/>
  <c r="AC15" i="36"/>
  <c r="AC11" i="36"/>
  <c r="AC21" i="36"/>
  <c r="AC17" i="36"/>
  <c r="AC13" i="36"/>
  <c r="AC9" i="36"/>
  <c r="AC8" i="36"/>
  <c r="AC7" i="36"/>
  <c r="AC12" i="36"/>
  <c r="AC16" i="36"/>
  <c r="AC20" i="36"/>
  <c r="AC24" i="36"/>
  <c r="AC28" i="36"/>
  <c r="AC32" i="36"/>
  <c r="AC36" i="36"/>
  <c r="AC40" i="36"/>
  <c r="AC44" i="36"/>
  <c r="AC48" i="36"/>
  <c r="AC50" i="35"/>
  <c r="AC10" i="35"/>
  <c r="AC14" i="35"/>
  <c r="AC18" i="35"/>
  <c r="AC22" i="35"/>
  <c r="AC7" i="34"/>
  <c r="AC11" i="34"/>
  <c r="AC15" i="34"/>
  <c r="AC19" i="34"/>
  <c r="AC23" i="34"/>
  <c r="AC27" i="34"/>
  <c r="AC31" i="34"/>
  <c r="AC35" i="34"/>
  <c r="AC39" i="34"/>
  <c r="AC43" i="34"/>
  <c r="AC47" i="34"/>
  <c r="C195" i="33"/>
  <c r="B195" i="33"/>
  <c r="B190" i="33"/>
  <c r="C190" i="33"/>
  <c r="B186" i="33"/>
  <c r="C186" i="33"/>
  <c r="B182" i="33"/>
  <c r="C182" i="33"/>
  <c r="B178" i="33"/>
  <c r="C178" i="33"/>
  <c r="B174" i="33"/>
  <c r="C174" i="33"/>
  <c r="B170" i="33"/>
  <c r="C170" i="33"/>
  <c r="B166" i="33"/>
  <c r="C166" i="33"/>
  <c r="B162" i="33"/>
  <c r="C162" i="33"/>
  <c r="B198" i="32"/>
  <c r="C198" i="32"/>
  <c r="B194" i="32"/>
  <c r="C194" i="32"/>
  <c r="B190" i="32"/>
  <c r="C190" i="32"/>
  <c r="B186" i="32"/>
  <c r="C186" i="32"/>
  <c r="B182" i="32"/>
  <c r="C182" i="32"/>
  <c r="B178" i="32"/>
  <c r="C178" i="32"/>
  <c r="B174" i="32"/>
  <c r="C174" i="32"/>
  <c r="B170" i="32"/>
  <c r="C170" i="32"/>
  <c r="B166" i="32"/>
  <c r="C166" i="32"/>
  <c r="B162" i="32"/>
  <c r="C162" i="32"/>
  <c r="B158" i="32"/>
  <c r="C158" i="32"/>
  <c r="B154" i="32"/>
  <c r="C154" i="32"/>
  <c r="B150" i="32"/>
  <c r="C150" i="32"/>
  <c r="B146" i="32"/>
  <c r="C146" i="32"/>
  <c r="B142" i="32"/>
  <c r="C142" i="32"/>
  <c r="B138" i="32"/>
  <c r="C138" i="32"/>
  <c r="B134" i="32"/>
  <c r="C134" i="32"/>
  <c r="B130" i="32"/>
  <c r="C130" i="32"/>
  <c r="B126" i="32"/>
  <c r="C126" i="32"/>
  <c r="B122" i="32"/>
  <c r="C122" i="32"/>
  <c r="B118" i="32"/>
  <c r="C118" i="32"/>
  <c r="B114" i="32"/>
  <c r="C114" i="32"/>
  <c r="B110" i="32"/>
  <c r="C110" i="32"/>
  <c r="B106" i="32"/>
  <c r="C106" i="32"/>
  <c r="B102" i="32"/>
  <c r="C102" i="32"/>
  <c r="B98" i="32"/>
  <c r="C98" i="32"/>
  <c r="B94" i="32"/>
  <c r="C94" i="32"/>
  <c r="B90" i="32"/>
  <c r="C90" i="32"/>
  <c r="B86" i="32"/>
  <c r="C86" i="32"/>
  <c r="B82" i="32"/>
  <c r="C82" i="32"/>
  <c r="B78" i="32"/>
  <c r="C78" i="32"/>
  <c r="B74" i="32"/>
  <c r="C74" i="32"/>
  <c r="B70" i="32"/>
  <c r="C70" i="32"/>
  <c r="B66" i="32"/>
  <c r="C66" i="32"/>
  <c r="B62" i="32"/>
  <c r="C62" i="32"/>
  <c r="B58" i="32"/>
  <c r="C58" i="32"/>
  <c r="B48" i="32"/>
  <c r="C48" i="32"/>
  <c r="B47" i="32"/>
  <c r="C47" i="32"/>
  <c r="B44" i="32"/>
  <c r="C44" i="32"/>
  <c r="B43" i="32"/>
  <c r="C43" i="32"/>
  <c r="B40" i="32"/>
  <c r="C40" i="32"/>
  <c r="B39" i="32"/>
  <c r="C39" i="32"/>
  <c r="B36" i="32"/>
  <c r="C36" i="32"/>
  <c r="B35" i="32"/>
  <c r="C35" i="32"/>
  <c r="B32" i="32"/>
  <c r="C32" i="32"/>
  <c r="B31" i="32"/>
  <c r="C31" i="32"/>
  <c r="B28" i="32"/>
  <c r="C28" i="32"/>
  <c r="B27" i="32"/>
  <c r="C27" i="32"/>
  <c r="B22" i="32"/>
  <c r="C22" i="32"/>
  <c r="B21" i="32"/>
  <c r="C21" i="32"/>
  <c r="B18" i="32"/>
  <c r="C18" i="32"/>
  <c r="B17" i="32"/>
  <c r="C17" i="32"/>
  <c r="B14" i="32"/>
  <c r="C14" i="32"/>
  <c r="B13" i="32"/>
  <c r="C13" i="32"/>
  <c r="B10" i="32"/>
  <c r="C10" i="32"/>
  <c r="B9" i="32"/>
  <c r="C9" i="32"/>
  <c r="AC16" i="30"/>
  <c r="AC15" i="30"/>
  <c r="AC20" i="30"/>
  <c r="AC24" i="30"/>
  <c r="AC28" i="30"/>
  <c r="AC32" i="30"/>
  <c r="AC36" i="30"/>
  <c r="AC40" i="30"/>
  <c r="AC44" i="30"/>
  <c r="AC48" i="30"/>
  <c r="AC17" i="30"/>
  <c r="AC22" i="30"/>
  <c r="AC26" i="30"/>
  <c r="AC33" i="30"/>
  <c r="AC38" i="30"/>
  <c r="AC42" i="30"/>
  <c r="AC50" i="30"/>
  <c r="AC21" i="30"/>
  <c r="AC37" i="30"/>
  <c r="AC49" i="30"/>
</calcChain>
</file>

<file path=xl/comments1.xml><?xml version="1.0" encoding="utf-8"?>
<comments xmlns="http://schemas.openxmlformats.org/spreadsheetml/2006/main">
  <authors>
    <author>Carole</author>
  </authors>
  <commentList>
    <comment ref="AF14" authorId="0" shapeId="0">
      <text>
        <r>
          <rPr>
            <b/>
            <sz val="11"/>
            <color indexed="81"/>
            <rFont val="Tahoma"/>
            <family val="2"/>
          </rPr>
          <t xml:space="preserve">Inscrire les gagnants.
</t>
        </r>
      </text>
    </comment>
  </commentList>
</comments>
</file>

<file path=xl/sharedStrings.xml><?xml version="1.0" encoding="utf-8"?>
<sst xmlns="http://schemas.openxmlformats.org/spreadsheetml/2006/main" count="1086" uniqueCount="266">
  <si>
    <t>N°</t>
  </si>
  <si>
    <t>CLUB</t>
  </si>
  <si>
    <t>ENFANT</t>
  </si>
  <si>
    <t>CAT</t>
  </si>
  <si>
    <t>NBRE</t>
  </si>
  <si>
    <t>POUSSIN</t>
  </si>
  <si>
    <t>Agachon</t>
  </si>
  <si>
    <t>Vallejo Jeremie</t>
  </si>
  <si>
    <t>Auriac Germain</t>
  </si>
  <si>
    <t>Etchemendy Esteban</t>
  </si>
  <si>
    <t>Meignen Alexis</t>
  </si>
  <si>
    <t>Vidal Romain</t>
  </si>
  <si>
    <t>Bonanni Lucas</t>
  </si>
  <si>
    <t>Thiebaut Antonin</t>
  </si>
  <si>
    <t>Gras Joris</t>
  </si>
  <si>
    <t>Andres Hugo</t>
  </si>
  <si>
    <t>CSPG</t>
  </si>
  <si>
    <t>ASU</t>
  </si>
  <si>
    <t>Cahors</t>
  </si>
  <si>
    <t>Gaillac</t>
  </si>
  <si>
    <t>ATOS</t>
  </si>
  <si>
    <t>Léo Lagrange</t>
  </si>
  <si>
    <t>PUPILLE G</t>
  </si>
  <si>
    <t>MINIME G</t>
  </si>
  <si>
    <t>PUPILLE F</t>
  </si>
  <si>
    <t>POUSSINE</t>
  </si>
  <si>
    <t>MINIME F</t>
  </si>
  <si>
    <t>Hippo Lunel</t>
  </si>
  <si>
    <t>Monsarrat Clément</t>
  </si>
  <si>
    <t>Alory Tristan</t>
  </si>
  <si>
    <t>Millot Florian</t>
  </si>
  <si>
    <t>NOM PRENOM</t>
  </si>
  <si>
    <t>Apnée
5 m</t>
  </si>
  <si>
    <t>PMT
50 m</t>
  </si>
  <si>
    <t>Hockey
Slalom et tir</t>
  </si>
  <si>
    <t xml:space="preserve">Tir Sur Cible
3 tirs </t>
  </si>
  <si>
    <t>Mono Palme
25 m</t>
  </si>
  <si>
    <t>hawaiene</t>
  </si>
  <si>
    <t>NEV
25 m</t>
  </si>
  <si>
    <t>Abandon</t>
  </si>
  <si>
    <r>
      <t xml:space="preserve">EXEMPLES DE SAISIE POUR LES TEMPS :
Pour 5 mn 3 secondes et 2 centièmes : </t>
    </r>
    <r>
      <rPr>
        <b/>
        <sz val="12"/>
        <color indexed="10"/>
        <rFont val="Calibri"/>
        <family val="2"/>
      </rPr>
      <t>5:03,2</t>
    </r>
    <r>
      <rPr>
        <b/>
        <sz val="12"/>
        <rFont val="Calibri"/>
      </rPr>
      <t xml:space="preserve">
Pour 55 secondes et 4 centièmes : </t>
    </r>
    <r>
      <rPr>
        <b/>
        <sz val="12"/>
        <color indexed="10"/>
        <rFont val="Calibri"/>
        <family val="2"/>
      </rPr>
      <t xml:space="preserve">0:55,4
</t>
    </r>
    <r>
      <rPr>
        <b/>
        <sz val="12"/>
        <rFont val="Calibri"/>
      </rPr>
      <t xml:space="preserve">Pour 2 mn et 22 secondes : </t>
    </r>
    <r>
      <rPr>
        <b/>
        <sz val="12"/>
        <color indexed="10"/>
        <rFont val="Calibri"/>
        <family val="2"/>
      </rPr>
      <t xml:space="preserve">2:22,0
</t>
    </r>
    <r>
      <rPr>
        <b/>
        <sz val="12"/>
        <rFont val="Calibri"/>
      </rPr>
      <t>En cas d'abandon, mettre la colonne "Abandon" à "Oui".</t>
    </r>
  </si>
  <si>
    <t>Total des points</t>
  </si>
  <si>
    <t>Classement</t>
  </si>
  <si>
    <t>POUSSINS</t>
  </si>
  <si>
    <t>POUSSINES</t>
  </si>
  <si>
    <t>PUPILLES F</t>
  </si>
  <si>
    <t>PUPILLES G</t>
  </si>
  <si>
    <t>CADET</t>
  </si>
  <si>
    <t>Bussol Mael</t>
  </si>
  <si>
    <t>Fraczek Thomas</t>
  </si>
  <si>
    <t>Liautard Axel</t>
  </si>
  <si>
    <t>Medjebeur Yanis</t>
  </si>
  <si>
    <t>Braesch Hugo</t>
  </si>
  <si>
    <t>Barakat Marwan</t>
  </si>
  <si>
    <t>Bons Cyprien</t>
  </si>
  <si>
    <t>Popiolek Jeremy</t>
  </si>
  <si>
    <t>Delmas Maxime</t>
  </si>
  <si>
    <t>Cocula Noah</t>
  </si>
  <si>
    <t>Bedos Lukas</t>
  </si>
  <si>
    <t>Ramos Nolan</t>
  </si>
  <si>
    <t>Monribot Lucas</t>
  </si>
  <si>
    <t>Rouquayrol</t>
  </si>
  <si>
    <t>GPES</t>
  </si>
  <si>
    <t>Bergerac</t>
  </si>
  <si>
    <t>Philippe Louane</t>
  </si>
  <si>
    <t>Masxarell léa</t>
  </si>
  <si>
    <t>Chopin Salomé</t>
  </si>
  <si>
    <t>Clarac Manon</t>
  </si>
  <si>
    <t>Poujoulet Ambre</t>
  </si>
  <si>
    <t>Tornel Rosalie</t>
  </si>
  <si>
    <t>Moulin Noah</t>
  </si>
  <si>
    <t>Fauquier Tom</t>
  </si>
  <si>
    <t>Alahmad William</t>
  </si>
  <si>
    <t>Devouche Yanis</t>
  </si>
  <si>
    <t>Millet Alexence</t>
  </si>
  <si>
    <t>Buridant Patrick</t>
  </si>
  <si>
    <t>Belkacemi Naïm</t>
  </si>
  <si>
    <t>Delmas Serguei</t>
  </si>
  <si>
    <t>Ketfi Djamalh</t>
  </si>
  <si>
    <t>Lafontan Mattthieu</t>
  </si>
  <si>
    <t>Clary Pierrick</t>
  </si>
  <si>
    <t>Dubois Thomas</t>
  </si>
  <si>
    <t>Caratella Tom</t>
  </si>
  <si>
    <t>Armany Enzo</t>
  </si>
  <si>
    <t>Octopus</t>
  </si>
  <si>
    <t>Capdenac</t>
  </si>
  <si>
    <t>CSRamonvi</t>
  </si>
  <si>
    <t>De Carvalho Eva</t>
  </si>
  <si>
    <t>Mahfoudi Fatine</t>
  </si>
  <si>
    <t>Herubel Loïse</t>
  </si>
  <si>
    <t>Facerias Anaïs</t>
  </si>
  <si>
    <t>Bertand Margaux</t>
  </si>
  <si>
    <t>Bugat Lucie</t>
  </si>
  <si>
    <t>Puech Selena</t>
  </si>
  <si>
    <t>Salcemann Manon</t>
  </si>
  <si>
    <t>Korriche Chloe</t>
  </si>
  <si>
    <t>Portal Mathilde</t>
  </si>
  <si>
    <t>Ranoux Capucine</t>
  </si>
  <si>
    <t>Stievenard Léa</t>
  </si>
  <si>
    <t>Lacoste Célia</t>
  </si>
  <si>
    <t>Decung Tessa</t>
  </si>
  <si>
    <t>Colomiers</t>
  </si>
  <si>
    <t>Dupin Dimiti</t>
  </si>
  <si>
    <t>Camarena Nicolas</t>
  </si>
  <si>
    <t>Bussson Thomas</t>
  </si>
  <si>
    <t>Bussson Maxime</t>
  </si>
  <si>
    <t>De Carvalho Tony</t>
  </si>
  <si>
    <t>Aldebert Adrien</t>
  </si>
  <si>
    <t>Calaret Emile</t>
  </si>
  <si>
    <t>Rodriguez Damien</t>
  </si>
  <si>
    <t>Guidotti Guillaume</t>
  </si>
  <si>
    <t>Fauquier Blandin</t>
  </si>
  <si>
    <t>Garreau Gabriel</t>
  </si>
  <si>
    <t>Clarac Florent</t>
  </si>
  <si>
    <t>Vincent Raphael</t>
  </si>
  <si>
    <t>Denis Julian</t>
  </si>
  <si>
    <t>Boussioux Lucas</t>
  </si>
  <si>
    <t>Andres Clement</t>
  </si>
  <si>
    <t>Orduna Mathieu</t>
  </si>
  <si>
    <t>Megelink Oscar</t>
  </si>
  <si>
    <t>Avossa Louis</t>
  </si>
  <si>
    <t>Herubel Mathias</t>
  </si>
  <si>
    <t>Martineau Matheo</t>
  </si>
  <si>
    <t xml:space="preserve">Gras Elie </t>
  </si>
  <si>
    <t>Delmas Colas</t>
  </si>
  <si>
    <t>Schosser Hugo</t>
  </si>
  <si>
    <t>Fois Lorenzo</t>
  </si>
  <si>
    <t>Doblas Noé</t>
  </si>
  <si>
    <t>Thomas Antonin</t>
  </si>
  <si>
    <t>Adam Antoine</t>
  </si>
  <si>
    <t>Desforges Lucas</t>
  </si>
  <si>
    <t>Tari Julien</t>
  </si>
  <si>
    <t>Zaia Adrien</t>
  </si>
  <si>
    <t>Bazeille Remi</t>
  </si>
  <si>
    <t>BENJAMIN</t>
  </si>
  <si>
    <t>Massol Anaelle</t>
  </si>
  <si>
    <t>Ballejos Clémentine</t>
  </si>
  <si>
    <t>Crom Coline</t>
  </si>
  <si>
    <t>Coustham Maiewenn</t>
  </si>
  <si>
    <t>Bouissac Ludivine</t>
  </si>
  <si>
    <t>Tetrel Clara</t>
  </si>
  <si>
    <t>Despiau Elisa</t>
  </si>
  <si>
    <t>Dutheil Mathilde</t>
  </si>
  <si>
    <t>Dubois Camille</t>
  </si>
  <si>
    <t>Buridant Audrey</t>
  </si>
  <si>
    <t>Laplace Amandine</t>
  </si>
  <si>
    <t>Corbiere Léna</t>
  </si>
  <si>
    <t>Bertrand Laura</t>
  </si>
  <si>
    <t>Clamens Cécile</t>
  </si>
  <si>
    <t>Rousseau Maeva</t>
  </si>
  <si>
    <t>Nouhaillaguet Chloé</t>
  </si>
  <si>
    <t>Lespinasse Célia</t>
  </si>
  <si>
    <t>Bedos Rachel</t>
  </si>
  <si>
    <t>Thamie Justine</t>
  </si>
  <si>
    <t>Garcia Anaelle</t>
  </si>
  <si>
    <t>Capelle Magali</t>
  </si>
  <si>
    <t>Garcia Luna</t>
  </si>
  <si>
    <t>Chamouleau Ilona</t>
  </si>
  <si>
    <t>Paris Orlane</t>
  </si>
  <si>
    <t>Arnauld beatrice</t>
  </si>
  <si>
    <t>Rossini Elina</t>
  </si>
  <si>
    <t>CSGA 66</t>
  </si>
  <si>
    <t>BENJAMINE</t>
  </si>
  <si>
    <t>Dabo Romain</t>
  </si>
  <si>
    <t>Barat Lucas</t>
  </si>
  <si>
    <t>Marquie Baptiste</t>
  </si>
  <si>
    <t>Plourde Gabriel</t>
  </si>
  <si>
    <t>Bouriez Fabien</t>
  </si>
  <si>
    <t>Ham Samy</t>
  </si>
  <si>
    <t>Thiebaut Romain</t>
  </si>
  <si>
    <t>Lite Louis</t>
  </si>
  <si>
    <t>Le Vaillant Hugo</t>
  </si>
  <si>
    <t>Bousquet Alix</t>
  </si>
  <si>
    <t>Lucarz Florent</t>
  </si>
  <si>
    <t>Vinncent Gaetan</t>
  </si>
  <si>
    <t>Bouzebiba Maxime</t>
  </si>
  <si>
    <t>Voineau Rémi</t>
  </si>
  <si>
    <t>Marechal Vincent</t>
  </si>
  <si>
    <t>Moreau Lucas</t>
  </si>
  <si>
    <t>Léo lagrange</t>
  </si>
  <si>
    <t>CS Vauréen</t>
  </si>
  <si>
    <t>TMP</t>
  </si>
  <si>
    <t>Vallejo Emilie</t>
  </si>
  <si>
    <t xml:space="preserve">Cabal Ambre </t>
  </si>
  <si>
    <t>Glynn Maude</t>
  </si>
  <si>
    <t>Deira Feryel</t>
  </si>
  <si>
    <t>Tari Lola</t>
  </si>
  <si>
    <t>Bazeille Virginie</t>
  </si>
  <si>
    <t>Beaud Morgane</t>
  </si>
  <si>
    <t>Pichot Maëlle</t>
  </si>
  <si>
    <t>Prat Leo</t>
  </si>
  <si>
    <t>Gachon Guillaume</t>
  </si>
  <si>
    <t>Hugot Raphael</t>
  </si>
  <si>
    <t>Leroy Nathan</t>
  </si>
  <si>
    <t>Bauvais Damien</t>
  </si>
  <si>
    <t>Nouhaillaguet Théo</t>
  </si>
  <si>
    <t>Thamie Louis</t>
  </si>
  <si>
    <t>Lagarde Anthony</t>
  </si>
  <si>
    <t>Digeos Yanis</t>
  </si>
  <si>
    <t>Marquet Mathieu</t>
  </si>
  <si>
    <t>Luvisutto Pierre</t>
  </si>
  <si>
    <t>Thierry Manon</t>
  </si>
  <si>
    <t>Fronton Fanny</t>
  </si>
  <si>
    <t>Huerta Laurie</t>
  </si>
  <si>
    <t>CADETTE</t>
  </si>
  <si>
    <t>Guidotti Vincent</t>
  </si>
  <si>
    <t>ESPOIR</t>
  </si>
  <si>
    <t>Pts</t>
  </si>
  <si>
    <t>BENJAMINS</t>
  </si>
  <si>
    <t>BENJAMINES</t>
  </si>
  <si>
    <t>MINIMES G</t>
  </si>
  <si>
    <t>MINIMES F</t>
  </si>
  <si>
    <t>CADETS</t>
  </si>
  <si>
    <t>CADETTES</t>
  </si>
  <si>
    <t>Total général</t>
  </si>
  <si>
    <t>Nombre de ENFANT</t>
  </si>
  <si>
    <t>Hippo St Gillois</t>
  </si>
  <si>
    <t>Lecusson Mayan</t>
  </si>
  <si>
    <t>Monsarrat Lisa</t>
  </si>
  <si>
    <t>CS Ruthénois</t>
  </si>
  <si>
    <t>Le Bars Guihem</t>
  </si>
  <si>
    <t>Picchi Enzo</t>
  </si>
  <si>
    <t>Roussel Rémy</t>
  </si>
  <si>
    <t>Maurel Léo</t>
  </si>
  <si>
    <t>Ravel Steacy</t>
  </si>
  <si>
    <t>Burbridge Keiko</t>
  </si>
  <si>
    <t>CSGA66</t>
  </si>
  <si>
    <t>Mirepoix</t>
  </si>
  <si>
    <t>Dumas Maxime</t>
  </si>
  <si>
    <t>Magana Romain</t>
  </si>
  <si>
    <t>Deneboude Baptiste</t>
  </si>
  <si>
    <t>Cimolinno Elie</t>
  </si>
  <si>
    <t>Lacombe Hanae</t>
  </si>
  <si>
    <t>Ambroise Jeanne</t>
  </si>
  <si>
    <t>Aquapalmes</t>
  </si>
  <si>
    <t>Bernard Valentin</t>
  </si>
  <si>
    <t>Bouichou Aldric</t>
  </si>
  <si>
    <t>Sannac Nicolas</t>
  </si>
  <si>
    <t>Magana Sébastien</t>
  </si>
  <si>
    <t>Carrara Thibault</t>
  </si>
  <si>
    <t>Fabre Sylvain</t>
  </si>
  <si>
    <t>Durand Charlelie</t>
  </si>
  <si>
    <t>Nautré Rachel</t>
  </si>
  <si>
    <t>Chevalier Mailys</t>
  </si>
  <si>
    <t>Amdjehdi Imma</t>
  </si>
  <si>
    <t>Castres</t>
  </si>
  <si>
    <t>Tichet Yoan</t>
  </si>
  <si>
    <t>Pioch Quentin</t>
  </si>
  <si>
    <t>Camera Romain</t>
  </si>
  <si>
    <t>Laurent Bastien</t>
  </si>
  <si>
    <t>Santana Hugo</t>
  </si>
  <si>
    <t>Gontier  Océane</t>
  </si>
  <si>
    <t>Nautre Lisa</t>
  </si>
  <si>
    <t>Metge Mailys</t>
  </si>
  <si>
    <t>Dissac Denis</t>
  </si>
  <si>
    <t>Club</t>
  </si>
  <si>
    <t>NOM</t>
  </si>
  <si>
    <t>PODIUM</t>
  </si>
  <si>
    <t>OXYJEUNE 2016</t>
  </si>
  <si>
    <t xml:space="preserve"> 0XYJEUNE 2016</t>
  </si>
  <si>
    <t>PODIUMS OXYJEUNES 2016</t>
  </si>
  <si>
    <t>MDP : OXYJEUNE</t>
  </si>
  <si>
    <t>{=INDEX($C$7:$C:$50;GRANDE.VALEUR(SI(RG=AB7;LIGNE(RG));NB.SI($AB$7:$AB;AB)))}</t>
  </si>
  <si>
    <t>OUI</t>
  </si>
  <si>
    <t>Plus haut score</t>
  </si>
  <si>
    <t>Nom &amp; prénom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</si>
</sst>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_ #,##0_);\(_'#,##0\);_(_'* \-_);@_)"/>
  </numFmts>
  <fonts count="20" x14ac:knownFonts="1">
    <font>
      <sz val="12"/>
      <color theme="1"/>
      <name val="Calibri"/>
      <family val="2"/>
      <scheme val="minor"/>
    </font>
    <font>
      <sz val="12"/>
      <name val="Times New Roman"/>
      <family val="1"/>
    </font>
    <font>
      <b/>
      <sz val="12"/>
      <color indexed="9"/>
      <name val="Arial"/>
      <family val="2"/>
    </font>
    <font>
      <b/>
      <sz val="10"/>
      <name val="Calibri"/>
      <family val="2"/>
      <scheme val="minor"/>
    </font>
    <font>
      <u/>
      <sz val="12"/>
      <color theme="10"/>
      <name val="Calibri"/>
      <family val="2"/>
      <scheme val="minor"/>
    </font>
    <font>
      <u/>
      <sz val="12"/>
      <color theme="11"/>
      <name val="Calibri"/>
      <family val="2"/>
      <scheme val="minor"/>
    </font>
    <font>
      <b/>
      <sz val="12"/>
      <name val="Calibri"/>
      <scheme val="minor"/>
    </font>
    <font>
      <b/>
      <sz val="12"/>
      <color indexed="10"/>
      <name val="Calibri"/>
      <family val="2"/>
    </font>
    <font>
      <b/>
      <sz val="12"/>
      <name val="Calibri"/>
    </font>
    <font>
      <sz val="12"/>
      <name val="Calibri"/>
      <family val="2"/>
      <scheme val="minor"/>
    </font>
    <font>
      <sz val="12"/>
      <color theme="1"/>
      <name val="Times New Roman"/>
      <family val="1"/>
    </font>
    <font>
      <b/>
      <sz val="14"/>
      <color theme="1"/>
      <name val="Microsoft Sans Serif"/>
      <family val="2"/>
    </font>
    <font>
      <sz val="11"/>
      <name val="Calibri"/>
      <family val="2"/>
      <scheme val="minor"/>
    </font>
    <font>
      <i/>
      <sz val="8"/>
      <name val="Calibri"/>
      <family val="2"/>
      <scheme val="minor"/>
    </font>
    <font>
      <sz val="36"/>
      <color rgb="FFFFFF00"/>
      <name val="Algerian"/>
      <family val="5"/>
    </font>
    <font>
      <sz val="12"/>
      <color rgb="FFFFFF00"/>
      <name val="Algerian"/>
      <family val="5"/>
    </font>
    <font>
      <sz val="12"/>
      <color theme="3" tint="-0.249977111117893"/>
      <name val="Cooper Black"/>
      <family val="1"/>
    </font>
    <font>
      <b/>
      <sz val="12"/>
      <color theme="1"/>
      <name val="Bodoni MT Black"/>
      <family val="1"/>
    </font>
    <font>
      <b/>
      <sz val="12"/>
      <color theme="1"/>
      <name val="Calibri"/>
      <family val="2"/>
      <scheme val="minor"/>
    </font>
    <font>
      <b/>
      <sz val="11"/>
      <color indexed="81"/>
      <name val="Tahoma"/>
      <family val="2"/>
    </font>
  </fonts>
  <fills count="14">
    <fill>
      <patternFill patternType="none"/>
    </fill>
    <fill>
      <patternFill patternType="gray125"/>
    </fill>
    <fill>
      <patternFill patternType="solid">
        <fgColor indexed="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FFC00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bottom style="thin">
        <color auto="1"/>
      </bottom>
      <diagonal/>
    </border>
  </borders>
  <cellStyleXfs count="1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5">
    <xf numFmtId="0" fontId="0" fillId="0" borderId="0" xfId="0"/>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0" fontId="1" fillId="0" borderId="0" xfId="0" applyFont="1" applyBorder="1" applyAlignment="1">
      <alignment horizontal="center"/>
    </xf>
    <xf numFmtId="0" fontId="0" fillId="0" borderId="0" xfId="0" pivotButton="1"/>
    <xf numFmtId="0" fontId="0" fillId="0" borderId="0" xfId="0" applyNumberFormat="1"/>
    <xf numFmtId="0" fontId="0" fillId="0" borderId="0" xfId="0" applyAlignment="1">
      <alignment horizontal="left" indent="1"/>
    </xf>
    <xf numFmtId="0" fontId="2" fillId="2"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0" fillId="0" borderId="0" xfId="0" applyAlignment="1">
      <alignment horizontal="center"/>
    </xf>
    <xf numFmtId="0" fontId="0" fillId="0" borderId="0" xfId="0" applyAlignment="1"/>
    <xf numFmtId="0" fontId="0" fillId="0" borderId="0" xfId="0" applyNumberFormat="1" applyAlignment="1"/>
    <xf numFmtId="0" fontId="0" fillId="0" borderId="0" xfId="0" applyAlignment="1">
      <alignment vertical="center"/>
    </xf>
    <xf numFmtId="0" fontId="0" fillId="0" borderId="0" xfId="0" applyNumberFormat="1" applyAlignment="1">
      <alignment vertical="center"/>
    </xf>
    <xf numFmtId="0" fontId="0" fillId="0" borderId="0" xfId="0" applyFont="1" applyAlignment="1">
      <alignment horizontal="center"/>
    </xf>
    <xf numFmtId="0" fontId="10" fillId="0" borderId="0" xfId="0" applyFont="1" applyAlignment="1">
      <alignment horizontal="center"/>
    </xf>
    <xf numFmtId="0" fontId="0" fillId="7" borderId="0" xfId="0" applyFont="1" applyFill="1" applyAlignment="1">
      <alignment horizontal="center"/>
    </xf>
    <xf numFmtId="0" fontId="9" fillId="7" borderId="0" xfId="0" applyFont="1" applyFill="1" applyBorder="1" applyAlignment="1">
      <alignment horizontal="center"/>
    </xf>
    <xf numFmtId="0" fontId="0" fillId="7" borderId="0" xfId="0" applyFill="1" applyAlignment="1">
      <alignment horizontal="center"/>
    </xf>
    <xf numFmtId="0" fontId="0" fillId="0" borderId="0" xfId="0" applyBorder="1"/>
    <xf numFmtId="0" fontId="6" fillId="0" borderId="0" xfId="0" applyNumberFormat="1" applyFont="1" applyFill="1" applyBorder="1" applyAlignment="1" applyProtection="1">
      <alignment vertical="center" wrapText="1"/>
    </xf>
    <xf numFmtId="0" fontId="3" fillId="5" borderId="1" xfId="0" applyFont="1" applyFill="1" applyBorder="1" applyAlignment="1" applyProtection="1">
      <alignment horizontal="center" vertical="center" wrapText="1"/>
      <protection locked="0"/>
    </xf>
    <xf numFmtId="0" fontId="0" fillId="0" borderId="8" xfId="0" applyBorder="1"/>
    <xf numFmtId="0" fontId="0" fillId="0" borderId="9" xfId="0" applyBorder="1"/>
    <xf numFmtId="0" fontId="0" fillId="0" borderId="10" xfId="0" applyBorder="1"/>
    <xf numFmtId="0" fontId="0" fillId="5" borderId="3" xfId="0" applyNumberFormat="1" applyFill="1" applyBorder="1" applyAlignment="1" applyProtection="1">
      <alignment horizontal="center"/>
    </xf>
    <xf numFmtId="0" fontId="0" fillId="5" borderId="2" xfId="0" applyNumberFormat="1" applyFill="1" applyBorder="1" applyAlignment="1" applyProtection="1">
      <alignment horizontal="center"/>
    </xf>
    <xf numFmtId="0" fontId="0" fillId="5" borderId="0" xfId="0" applyNumberFormat="1" applyFill="1" applyBorder="1" applyAlignment="1" applyProtection="1">
      <alignment horizontal="center"/>
    </xf>
    <xf numFmtId="0" fontId="0" fillId="5" borderId="9" xfId="0" applyNumberFormat="1" applyFill="1" applyBorder="1" applyAlignment="1" applyProtection="1">
      <alignment horizontal="center"/>
    </xf>
    <xf numFmtId="0" fontId="0" fillId="5" borderId="8" xfId="0" applyNumberFormat="1" applyFill="1" applyBorder="1" applyAlignment="1" applyProtection="1">
      <alignment horizontal="center"/>
    </xf>
    <xf numFmtId="1" fontId="0" fillId="5" borderId="8" xfId="0" applyNumberFormat="1" applyFill="1" applyBorder="1" applyAlignment="1" applyProtection="1">
      <alignment horizontal="center"/>
    </xf>
    <xf numFmtId="1" fontId="0" fillId="5" borderId="9" xfId="0" applyNumberFormat="1" applyFill="1" applyBorder="1" applyAlignment="1" applyProtection="1">
      <alignment horizontal="center"/>
    </xf>
    <xf numFmtId="164" fontId="0" fillId="0" borderId="0" xfId="0" applyNumberFormat="1" applyAlignment="1">
      <alignment horizontal="center"/>
    </xf>
    <xf numFmtId="0" fontId="3" fillId="0" borderId="8" xfId="0" applyFont="1" applyFill="1" applyBorder="1" applyAlignment="1" applyProtection="1">
      <alignment horizontal="center" vertical="center" wrapText="1"/>
    </xf>
    <xf numFmtId="0" fontId="0" fillId="0" borderId="3" xfId="0" applyBorder="1"/>
    <xf numFmtId="0" fontId="0" fillId="0" borderId="2" xfId="0" applyBorder="1"/>
    <xf numFmtId="0" fontId="0" fillId="0" borderId="4" xfId="0" applyBorder="1"/>
    <xf numFmtId="0" fontId="3" fillId="6" borderId="8" xfId="0" applyFont="1" applyFill="1" applyBorder="1" applyAlignment="1" applyProtection="1">
      <alignment horizontal="center" vertical="center" wrapText="1"/>
    </xf>
    <xf numFmtId="47" fontId="0" fillId="0" borderId="8" xfId="0" applyNumberFormat="1" applyBorder="1" applyProtection="1">
      <protection locked="0"/>
    </xf>
    <xf numFmtId="47" fontId="0" fillId="0" borderId="9" xfId="0" applyNumberFormat="1" applyBorder="1" applyProtection="1">
      <protection locked="0"/>
    </xf>
    <xf numFmtId="47" fontId="0" fillId="0" borderId="2" xfId="0" applyNumberFormat="1" applyBorder="1" applyProtection="1">
      <protection locked="0"/>
    </xf>
    <xf numFmtId="0" fontId="0" fillId="0" borderId="9" xfId="0" applyBorder="1" applyProtection="1">
      <protection locked="0"/>
    </xf>
    <xf numFmtId="0" fontId="0" fillId="0" borderId="10" xfId="0" applyBorder="1" applyProtection="1">
      <protection locked="0"/>
    </xf>
    <xf numFmtId="47" fontId="0" fillId="0" borderId="3" xfId="0" applyNumberFormat="1" applyBorder="1" applyProtection="1">
      <protection locked="0"/>
    </xf>
    <xf numFmtId="47" fontId="0" fillId="0" borderId="0" xfId="0" applyNumberFormat="1" applyBorder="1" applyProtection="1">
      <protection locked="0"/>
    </xf>
    <xf numFmtId="47" fontId="0" fillId="0" borderId="0" xfId="0" applyNumberFormat="1" applyProtection="1">
      <protection locked="0"/>
    </xf>
    <xf numFmtId="0" fontId="0" fillId="0" borderId="0" xfId="0" applyProtection="1">
      <protection locked="0"/>
    </xf>
    <xf numFmtId="47" fontId="0" fillId="0" borderId="11" xfId="0" applyNumberFormat="1" applyBorder="1" applyProtection="1">
      <protection locked="0"/>
    </xf>
    <xf numFmtId="1" fontId="0" fillId="0" borderId="11" xfId="0" applyNumberFormat="1" applyBorder="1" applyProtection="1">
      <protection locked="0"/>
    </xf>
    <xf numFmtId="1" fontId="0" fillId="0" borderId="0" xfId="0" applyNumberFormat="1" applyBorder="1" applyProtection="1">
      <protection locked="0"/>
    </xf>
    <xf numFmtId="1" fontId="0" fillId="0" borderId="0" xfId="0" applyNumberFormat="1" applyProtection="1">
      <protection locked="0"/>
    </xf>
    <xf numFmtId="47" fontId="0" fillId="0" borderId="10" xfId="0" applyNumberFormat="1" applyBorder="1" applyProtection="1">
      <protection locked="0"/>
    </xf>
    <xf numFmtId="0" fontId="0" fillId="0" borderId="0" xfId="0" applyAlignment="1" applyProtection="1">
      <alignment horizontal="center"/>
      <protection locked="0"/>
    </xf>
    <xf numFmtId="0" fontId="13" fillId="0" borderId="0" xfId="0" applyNumberFormat="1" applyFont="1" applyFill="1" applyBorder="1" applyAlignment="1" applyProtection="1"/>
    <xf numFmtId="0" fontId="0" fillId="0" borderId="0" xfId="0" applyBorder="1" applyAlignment="1">
      <alignment vertical="center"/>
    </xf>
    <xf numFmtId="0" fontId="0" fillId="0" borderId="0" xfId="0" applyFill="1" applyBorder="1"/>
    <xf numFmtId="0" fontId="0" fillId="0" borderId="0" xfId="0" applyFill="1" applyBorder="1" applyAlignment="1">
      <alignment vertical="center"/>
    </xf>
    <xf numFmtId="0" fontId="0" fillId="0" borderId="0" xfId="0" applyNumberFormat="1" applyFill="1" applyBorder="1" applyAlignment="1">
      <alignment vertical="center"/>
    </xf>
    <xf numFmtId="0" fontId="12" fillId="0" borderId="0" xfId="0" applyNumberFormat="1" applyFont="1" applyFill="1" applyBorder="1" applyAlignment="1" applyProtection="1">
      <alignment shrinkToFit="1"/>
    </xf>
    <xf numFmtId="0" fontId="0" fillId="0" borderId="0" xfId="0" applyAlignment="1">
      <alignment shrinkToFit="1"/>
    </xf>
    <xf numFmtId="0" fontId="17" fillId="0" borderId="0" xfId="0" applyNumberFormat="1" applyFont="1" applyAlignment="1">
      <alignment vertical="center"/>
    </xf>
    <xf numFmtId="0" fontId="17" fillId="0" borderId="0" xfId="0" applyFont="1"/>
    <xf numFmtId="0" fontId="0" fillId="9" borderId="19" xfId="0" applyFill="1" applyBorder="1" applyAlignment="1">
      <alignment horizontal="center"/>
    </xf>
    <xf numFmtId="0" fontId="0" fillId="9" borderId="13" xfId="0" applyFill="1" applyBorder="1"/>
    <xf numFmtId="0" fontId="0" fillId="9" borderId="14" xfId="0" applyFill="1" applyBorder="1"/>
    <xf numFmtId="0" fontId="0" fillId="10" borderId="20" xfId="0" applyFill="1" applyBorder="1" applyAlignment="1">
      <alignment horizontal="center"/>
    </xf>
    <xf numFmtId="0" fontId="0" fillId="10" borderId="0" xfId="0" applyFill="1" applyBorder="1"/>
    <xf numFmtId="0" fontId="0" fillId="10" borderId="15" xfId="0" applyFill="1" applyBorder="1"/>
    <xf numFmtId="0" fontId="0" fillId="8" borderId="21" xfId="0" applyFill="1" applyBorder="1" applyAlignment="1">
      <alignment horizontal="center"/>
    </xf>
    <xf numFmtId="0" fontId="0" fillId="8" borderId="17" xfId="0" applyFill="1" applyBorder="1"/>
    <xf numFmtId="0" fontId="0" fillId="8" borderId="18" xfId="0" applyFill="1" applyBorder="1"/>
    <xf numFmtId="0" fontId="0" fillId="9" borderId="0" xfId="0" applyNumberFormat="1" applyFill="1" applyBorder="1" applyAlignment="1">
      <alignment horizontal="left" vertical="center"/>
    </xf>
    <xf numFmtId="0" fontId="0" fillId="10" borderId="0" xfId="0" applyNumberFormat="1" applyFill="1" applyBorder="1" applyAlignment="1">
      <alignment horizontal="left" vertical="center"/>
    </xf>
    <xf numFmtId="0" fontId="0" fillId="8" borderId="0" xfId="0" applyNumberFormat="1" applyFill="1" applyBorder="1" applyAlignment="1">
      <alignment horizontal="left" vertical="center"/>
    </xf>
    <xf numFmtId="0" fontId="0" fillId="11" borderId="5" xfId="0" applyFill="1" applyBorder="1" applyAlignment="1"/>
    <xf numFmtId="0" fontId="0" fillId="11" borderId="7" xfId="0" applyFill="1" applyBorder="1" applyAlignment="1">
      <alignment horizontal="center"/>
    </xf>
    <xf numFmtId="0" fontId="0" fillId="0" borderId="4" xfId="0" applyBorder="1" applyProtection="1">
      <protection locked="0"/>
    </xf>
    <xf numFmtId="0" fontId="0" fillId="0" borderId="22" xfId="0" applyBorder="1" applyProtection="1">
      <protection locked="0"/>
    </xf>
    <xf numFmtId="0" fontId="3" fillId="5" borderId="8" xfId="0" applyFont="1" applyFill="1" applyBorder="1" applyAlignment="1" applyProtection="1">
      <alignment horizontal="center" vertical="center" wrapText="1"/>
    </xf>
    <xf numFmtId="0" fontId="0" fillId="5" borderId="10" xfId="0" applyNumberFormat="1" applyFill="1" applyBorder="1" applyAlignment="1" applyProtection="1">
      <alignment horizontal="center"/>
    </xf>
    <xf numFmtId="0" fontId="6" fillId="4" borderId="5"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14"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18" fillId="12" borderId="5" xfId="0" applyFont="1" applyFill="1" applyBorder="1" applyAlignment="1">
      <alignment horizontal="center"/>
    </xf>
    <xf numFmtId="0" fontId="18" fillId="12" borderId="7" xfId="0" applyFont="1" applyFill="1" applyBorder="1" applyAlignment="1">
      <alignment horizontal="center"/>
    </xf>
    <xf numFmtId="0" fontId="0" fillId="10" borderId="0" xfId="0" applyNumberFormat="1" applyFill="1" applyBorder="1" applyAlignment="1">
      <alignment horizontal="left" vertical="center"/>
    </xf>
    <xf numFmtId="0" fontId="0" fillId="8" borderId="0" xfId="0" applyNumberFormat="1" applyFill="1" applyBorder="1" applyAlignment="1">
      <alignment horizontal="left" vertical="center"/>
    </xf>
    <xf numFmtId="0" fontId="16" fillId="0" borderId="0" xfId="0" applyNumberFormat="1" applyFont="1" applyFill="1" applyBorder="1" applyAlignment="1">
      <alignment horizontal="center" vertical="center"/>
    </xf>
    <xf numFmtId="0" fontId="0" fillId="9" borderId="0" xfId="0" applyNumberFormat="1" applyFill="1" applyBorder="1" applyAlignment="1">
      <alignment horizontal="left" vertical="center"/>
    </xf>
    <xf numFmtId="0" fontId="11" fillId="3" borderId="12"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1" fillId="3" borderId="14"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8" fillId="13" borderId="0" xfId="0" applyFont="1" applyFill="1"/>
    <xf numFmtId="0" fontId="18" fillId="13" borderId="0" xfId="0" quotePrefix="1" applyFont="1" applyFill="1"/>
    <xf numFmtId="0" fontId="0" fillId="0" borderId="0" xfId="0" applyFill="1"/>
  </cellXfs>
  <cellStyles count="19">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449817</xdr:colOff>
      <xdr:row>1</xdr:row>
      <xdr:rowOff>38100</xdr:rowOff>
    </xdr:from>
    <xdr:to>
      <xdr:col>2</xdr:col>
      <xdr:colOff>1130300</xdr:colOff>
      <xdr:row>2</xdr:row>
      <xdr:rowOff>42075</xdr:rowOff>
    </xdr:to>
    <xdr:pic>
      <xdr:nvPicPr>
        <xdr:cNvPr id="2" name="Image 1" descr="logo.png"/>
        <xdr:cNvPicPr>
          <a:picLocks noChangeAspect="1"/>
        </xdr:cNvPicPr>
      </xdr:nvPicPr>
      <xdr:blipFill>
        <a:blip xmlns:r="http://schemas.openxmlformats.org/officeDocument/2006/relationships" r:embed="rId1"/>
        <a:stretch>
          <a:fillRect/>
        </a:stretch>
      </xdr:blipFill>
      <xdr:spPr>
        <a:xfrm>
          <a:off x="1288017" y="257175"/>
          <a:ext cx="1645683" cy="518325"/>
        </a:xfrm>
        <a:prstGeom prst="rect">
          <a:avLst/>
        </a:prstGeom>
      </xdr:spPr>
    </xdr:pic>
    <xdr:clientData/>
  </xdr:twoCellAnchor>
  <xdr:twoCellAnchor>
    <xdr:from>
      <xdr:col>29</xdr:col>
      <xdr:colOff>337704</xdr:colOff>
      <xdr:row>0</xdr:row>
      <xdr:rowOff>17318</xdr:rowOff>
    </xdr:from>
    <xdr:to>
      <xdr:col>35</xdr:col>
      <xdr:colOff>805295</xdr:colOff>
      <xdr:row>2</xdr:row>
      <xdr:rowOff>199159</xdr:rowOff>
    </xdr:to>
    <xdr:sp macro="" textlink="">
      <xdr:nvSpPr>
        <xdr:cNvPr id="3" name="ZoneTexte 2"/>
        <xdr:cNvSpPr txBox="1"/>
      </xdr:nvSpPr>
      <xdr:spPr>
        <a:xfrm>
          <a:off x="8200159" y="17318"/>
          <a:ext cx="5559136" cy="883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Ci-dessous</a:t>
          </a:r>
          <a:r>
            <a:rPr lang="fr-CA" sz="1100" baseline="0"/>
            <a:t> un petit exemple à partir de tes données. Débute par insérer la formule dans la plage AF4:AF6.  Dans la colonne AG, il s'agit d'une formule matricielle, observe les accolades qui entourent la formule. Tu saisis cette formule sans accolades et pour valider cette formule, au lieu de taper "Enter", tu dois utiliser la combinaison des touches Maj + Ctrl + Enter.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449817</xdr:colOff>
      <xdr:row>1</xdr:row>
      <xdr:rowOff>38100</xdr:rowOff>
    </xdr:from>
    <xdr:to>
      <xdr:col>2</xdr:col>
      <xdr:colOff>1257300</xdr:colOff>
      <xdr:row>2</xdr:row>
      <xdr:rowOff>42075</xdr:rowOff>
    </xdr:to>
    <xdr:pic>
      <xdr:nvPicPr>
        <xdr:cNvPr id="2" name="Image 1" descr="logo.png"/>
        <xdr:cNvPicPr>
          <a:picLocks noChangeAspect="1"/>
        </xdr:cNvPicPr>
      </xdr:nvPicPr>
      <xdr:blipFill>
        <a:blip xmlns:r="http://schemas.openxmlformats.org/officeDocument/2006/relationships" r:embed="rId1"/>
        <a:stretch>
          <a:fillRect/>
        </a:stretch>
      </xdr:blipFill>
      <xdr:spPr>
        <a:xfrm>
          <a:off x="1288017" y="257175"/>
          <a:ext cx="1645683" cy="518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449817</xdr:colOff>
      <xdr:row>1</xdr:row>
      <xdr:rowOff>38100</xdr:rowOff>
    </xdr:from>
    <xdr:to>
      <xdr:col>2</xdr:col>
      <xdr:colOff>1257300</xdr:colOff>
      <xdr:row>2</xdr:row>
      <xdr:rowOff>42075</xdr:rowOff>
    </xdr:to>
    <xdr:pic>
      <xdr:nvPicPr>
        <xdr:cNvPr id="2" name="Image 1" descr="logo.png"/>
        <xdr:cNvPicPr>
          <a:picLocks noChangeAspect="1"/>
        </xdr:cNvPicPr>
      </xdr:nvPicPr>
      <xdr:blipFill>
        <a:blip xmlns:r="http://schemas.openxmlformats.org/officeDocument/2006/relationships" r:embed="rId1"/>
        <a:stretch>
          <a:fillRect/>
        </a:stretch>
      </xdr:blipFill>
      <xdr:spPr>
        <a:xfrm>
          <a:off x="1288017" y="257175"/>
          <a:ext cx="1645683" cy="518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449817</xdr:colOff>
      <xdr:row>1</xdr:row>
      <xdr:rowOff>38100</xdr:rowOff>
    </xdr:from>
    <xdr:to>
      <xdr:col>2</xdr:col>
      <xdr:colOff>1209675</xdr:colOff>
      <xdr:row>2</xdr:row>
      <xdr:rowOff>42075</xdr:rowOff>
    </xdr:to>
    <xdr:pic>
      <xdr:nvPicPr>
        <xdr:cNvPr id="2" name="Image 1" descr="logo.png"/>
        <xdr:cNvPicPr>
          <a:picLocks noChangeAspect="1"/>
        </xdr:cNvPicPr>
      </xdr:nvPicPr>
      <xdr:blipFill>
        <a:blip xmlns:r="http://schemas.openxmlformats.org/officeDocument/2006/relationships" r:embed="rId1"/>
        <a:stretch>
          <a:fillRect/>
        </a:stretch>
      </xdr:blipFill>
      <xdr:spPr>
        <a:xfrm>
          <a:off x="1288017" y="257175"/>
          <a:ext cx="1645683" cy="518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449817</xdr:colOff>
      <xdr:row>1</xdr:row>
      <xdr:rowOff>38100</xdr:rowOff>
    </xdr:from>
    <xdr:to>
      <xdr:col>2</xdr:col>
      <xdr:colOff>1257300</xdr:colOff>
      <xdr:row>2</xdr:row>
      <xdr:rowOff>42075</xdr:rowOff>
    </xdr:to>
    <xdr:pic>
      <xdr:nvPicPr>
        <xdr:cNvPr id="2" name="Image 1" descr="logo.png"/>
        <xdr:cNvPicPr>
          <a:picLocks noChangeAspect="1"/>
        </xdr:cNvPicPr>
      </xdr:nvPicPr>
      <xdr:blipFill>
        <a:blip xmlns:r="http://schemas.openxmlformats.org/officeDocument/2006/relationships" r:embed="rId1"/>
        <a:stretch>
          <a:fillRect/>
        </a:stretch>
      </xdr:blipFill>
      <xdr:spPr>
        <a:xfrm>
          <a:off x="1288017" y="257175"/>
          <a:ext cx="1645683" cy="5183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449817</xdr:colOff>
      <xdr:row>1</xdr:row>
      <xdr:rowOff>38100</xdr:rowOff>
    </xdr:from>
    <xdr:to>
      <xdr:col>2</xdr:col>
      <xdr:colOff>1257300</xdr:colOff>
      <xdr:row>2</xdr:row>
      <xdr:rowOff>42075</xdr:rowOff>
    </xdr:to>
    <xdr:pic>
      <xdr:nvPicPr>
        <xdr:cNvPr id="2" name="Image 1" descr="logo.png"/>
        <xdr:cNvPicPr>
          <a:picLocks noChangeAspect="1"/>
        </xdr:cNvPicPr>
      </xdr:nvPicPr>
      <xdr:blipFill>
        <a:blip xmlns:r="http://schemas.openxmlformats.org/officeDocument/2006/relationships" r:embed="rId1"/>
        <a:stretch>
          <a:fillRect/>
        </a:stretch>
      </xdr:blipFill>
      <xdr:spPr>
        <a:xfrm>
          <a:off x="1288017" y="257175"/>
          <a:ext cx="1645683" cy="518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449817</xdr:colOff>
      <xdr:row>1</xdr:row>
      <xdr:rowOff>38100</xdr:rowOff>
    </xdr:from>
    <xdr:to>
      <xdr:col>2</xdr:col>
      <xdr:colOff>1257300</xdr:colOff>
      <xdr:row>2</xdr:row>
      <xdr:rowOff>42075</xdr:rowOff>
    </xdr:to>
    <xdr:pic>
      <xdr:nvPicPr>
        <xdr:cNvPr id="2" name="Image 1" descr="logo.png"/>
        <xdr:cNvPicPr>
          <a:picLocks noChangeAspect="1"/>
        </xdr:cNvPicPr>
      </xdr:nvPicPr>
      <xdr:blipFill>
        <a:blip xmlns:r="http://schemas.openxmlformats.org/officeDocument/2006/relationships" r:embed="rId1"/>
        <a:stretch>
          <a:fillRect/>
        </a:stretch>
      </xdr:blipFill>
      <xdr:spPr>
        <a:xfrm>
          <a:off x="1288017" y="257175"/>
          <a:ext cx="1645683" cy="518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449817</xdr:colOff>
      <xdr:row>1</xdr:row>
      <xdr:rowOff>38100</xdr:rowOff>
    </xdr:from>
    <xdr:to>
      <xdr:col>2</xdr:col>
      <xdr:colOff>1257300</xdr:colOff>
      <xdr:row>2</xdr:row>
      <xdr:rowOff>42075</xdr:rowOff>
    </xdr:to>
    <xdr:pic>
      <xdr:nvPicPr>
        <xdr:cNvPr id="2" name="Image 1" descr="logo.png"/>
        <xdr:cNvPicPr>
          <a:picLocks noChangeAspect="1"/>
        </xdr:cNvPicPr>
      </xdr:nvPicPr>
      <xdr:blipFill>
        <a:blip xmlns:r="http://schemas.openxmlformats.org/officeDocument/2006/relationships" r:embed="rId1"/>
        <a:stretch>
          <a:fillRect/>
        </a:stretch>
      </xdr:blipFill>
      <xdr:spPr>
        <a:xfrm>
          <a:off x="1288017" y="38100"/>
          <a:ext cx="1645683" cy="518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449817</xdr:colOff>
      <xdr:row>1</xdr:row>
      <xdr:rowOff>38100</xdr:rowOff>
    </xdr:from>
    <xdr:to>
      <xdr:col>2</xdr:col>
      <xdr:colOff>1257300</xdr:colOff>
      <xdr:row>2</xdr:row>
      <xdr:rowOff>42075</xdr:rowOff>
    </xdr:to>
    <xdr:pic>
      <xdr:nvPicPr>
        <xdr:cNvPr id="2" name="Image 1" descr="logo.png"/>
        <xdr:cNvPicPr>
          <a:picLocks noChangeAspect="1"/>
        </xdr:cNvPicPr>
      </xdr:nvPicPr>
      <xdr:blipFill>
        <a:blip xmlns:r="http://schemas.openxmlformats.org/officeDocument/2006/relationships" r:embed="rId1"/>
        <a:stretch>
          <a:fillRect/>
        </a:stretch>
      </xdr:blipFill>
      <xdr:spPr>
        <a:xfrm>
          <a:off x="1288017" y="257175"/>
          <a:ext cx="1645683" cy="518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449817</xdr:colOff>
      <xdr:row>1</xdr:row>
      <xdr:rowOff>38100</xdr:rowOff>
    </xdr:from>
    <xdr:to>
      <xdr:col>2</xdr:col>
      <xdr:colOff>1257300</xdr:colOff>
      <xdr:row>2</xdr:row>
      <xdr:rowOff>42075</xdr:rowOff>
    </xdr:to>
    <xdr:pic>
      <xdr:nvPicPr>
        <xdr:cNvPr id="2" name="Image 1" descr="logo.png"/>
        <xdr:cNvPicPr>
          <a:picLocks noChangeAspect="1"/>
        </xdr:cNvPicPr>
      </xdr:nvPicPr>
      <xdr:blipFill>
        <a:blip xmlns:r="http://schemas.openxmlformats.org/officeDocument/2006/relationships" r:embed="rId1"/>
        <a:stretch>
          <a:fillRect/>
        </a:stretch>
      </xdr:blipFill>
      <xdr:spPr>
        <a:xfrm>
          <a:off x="1288017" y="257175"/>
          <a:ext cx="1645683" cy="5183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449817</xdr:colOff>
      <xdr:row>1</xdr:row>
      <xdr:rowOff>38100</xdr:rowOff>
    </xdr:from>
    <xdr:to>
      <xdr:col>2</xdr:col>
      <xdr:colOff>1257300</xdr:colOff>
      <xdr:row>2</xdr:row>
      <xdr:rowOff>42075</xdr:rowOff>
    </xdr:to>
    <xdr:pic>
      <xdr:nvPicPr>
        <xdr:cNvPr id="2" name="Image 1" descr="logo.png"/>
        <xdr:cNvPicPr>
          <a:picLocks noChangeAspect="1"/>
        </xdr:cNvPicPr>
      </xdr:nvPicPr>
      <xdr:blipFill>
        <a:blip xmlns:r="http://schemas.openxmlformats.org/officeDocument/2006/relationships" r:embed="rId1"/>
        <a:stretch>
          <a:fillRect/>
        </a:stretch>
      </xdr:blipFill>
      <xdr:spPr>
        <a:xfrm>
          <a:off x="1288017" y="257175"/>
          <a:ext cx="1645683" cy="5183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arole" refreshedDate="42101.55946365741" createdVersion="3" refreshedVersion="3" minRefreshableVersion="3" recordCount="189">
  <cacheSource type="worksheet">
    <worksheetSource ref="B1:D190" sheet="Inscriptions"/>
  </cacheSource>
  <cacheFields count="3">
    <cacheField name="CLUB" numFmtId="0">
      <sharedItems count="24">
        <s v="Agachon"/>
        <s v="Rouquayrol"/>
        <s v="Léo Lagrange"/>
        <s v="ATOS"/>
        <s v="Gaillac"/>
        <s v="CSPG"/>
        <s v="Cahors"/>
        <s v="GPES"/>
        <s v="Bergerac"/>
        <s v="Hippo St Gillois"/>
        <s v="Octopus"/>
        <s v="Capdenac"/>
        <s v="Hippo Lunel"/>
        <s v="ASU"/>
        <s v="CSRamonvi"/>
        <s v="CS Ruthénois"/>
        <s v="Colomiers"/>
        <s v="CSGA66"/>
        <s v="Mirepoix"/>
        <s v="CSGA 66"/>
        <s v="CS Vauréen"/>
        <s v="TMP"/>
        <s v="Aquapalmes"/>
        <s v="Castres"/>
      </sharedItems>
    </cacheField>
    <cacheField name="ENFANT" numFmtId="0">
      <sharedItems/>
    </cacheField>
    <cacheField name="CAT" numFmtId="0">
      <sharedItems count="11">
        <s v="POUSSIN"/>
        <s v="POUSSINE"/>
        <s v="PUPILLE G"/>
        <s v="PUPILLE F"/>
        <s v="BENJAMIN"/>
        <s v="BENJAMINE"/>
        <s v="MINIME G"/>
        <s v="MINIME F"/>
        <s v="CADET"/>
        <s v="CADETTE"/>
        <s v="ESPOI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x v="0"/>
    <s v="Vallejo Jeremie"/>
    <x v="0"/>
  </r>
  <r>
    <x v="0"/>
    <s v="Meignen Alexis"/>
    <x v="0"/>
  </r>
  <r>
    <x v="0"/>
    <s v="Bussol Mael"/>
    <x v="0"/>
  </r>
  <r>
    <x v="0"/>
    <s v="Fraczek Thomas"/>
    <x v="0"/>
  </r>
  <r>
    <x v="1"/>
    <s v="Liautard Axel"/>
    <x v="0"/>
  </r>
  <r>
    <x v="2"/>
    <s v="Medjebeur Yanis"/>
    <x v="0"/>
  </r>
  <r>
    <x v="3"/>
    <s v="Braesch Hugo"/>
    <x v="0"/>
  </r>
  <r>
    <x v="4"/>
    <s v="Thiebaut Antonin"/>
    <x v="0"/>
  </r>
  <r>
    <x v="5"/>
    <s v="Etchemendy Esteban"/>
    <x v="0"/>
  </r>
  <r>
    <x v="5"/>
    <s v="Barakat Marwan"/>
    <x v="0"/>
  </r>
  <r>
    <x v="5"/>
    <s v="Bons Cyprien"/>
    <x v="0"/>
  </r>
  <r>
    <x v="5"/>
    <s v="Popiolek Jeremy"/>
    <x v="0"/>
  </r>
  <r>
    <x v="6"/>
    <s v="Delmas Maxime"/>
    <x v="0"/>
  </r>
  <r>
    <x v="6"/>
    <s v="Cocula Noah"/>
    <x v="0"/>
  </r>
  <r>
    <x v="7"/>
    <s v="Ramos Nolan"/>
    <x v="0"/>
  </r>
  <r>
    <x v="8"/>
    <s v="Monribot Lucas"/>
    <x v="0"/>
  </r>
  <r>
    <x v="9"/>
    <s v="Lecusson Mayan"/>
    <x v="0"/>
  </r>
  <r>
    <x v="0"/>
    <s v="Philippe Louane"/>
    <x v="1"/>
  </r>
  <r>
    <x v="0"/>
    <s v="Masxarell léa"/>
    <x v="1"/>
  </r>
  <r>
    <x v="8"/>
    <s v="Chopin Salomé"/>
    <x v="1"/>
  </r>
  <r>
    <x v="3"/>
    <s v="Clarac Manon"/>
    <x v="1"/>
  </r>
  <r>
    <x v="3"/>
    <s v="Poujoulet Ambre"/>
    <x v="1"/>
  </r>
  <r>
    <x v="6"/>
    <s v="Tornel Rosalie"/>
    <x v="1"/>
  </r>
  <r>
    <x v="4"/>
    <s v="Monsarrat Lisa"/>
    <x v="1"/>
  </r>
  <r>
    <x v="10"/>
    <s v="Moulin Noah"/>
    <x v="2"/>
  </r>
  <r>
    <x v="11"/>
    <s v="Fauquier Tom"/>
    <x v="2"/>
  </r>
  <r>
    <x v="11"/>
    <s v="Auriac Germain"/>
    <x v="2"/>
  </r>
  <r>
    <x v="2"/>
    <s v="Andres Hugo"/>
    <x v="2"/>
  </r>
  <r>
    <x v="2"/>
    <s v="Millot Florian"/>
    <x v="2"/>
  </r>
  <r>
    <x v="12"/>
    <s v="Alahmad William"/>
    <x v="2"/>
  </r>
  <r>
    <x v="12"/>
    <s v="Devouche Yanis"/>
    <x v="2"/>
  </r>
  <r>
    <x v="4"/>
    <s v="Millet Alexence"/>
    <x v="2"/>
  </r>
  <r>
    <x v="4"/>
    <s v="Buridant Patrick"/>
    <x v="2"/>
  </r>
  <r>
    <x v="7"/>
    <s v="Belkacemi Naïm"/>
    <x v="2"/>
  </r>
  <r>
    <x v="6"/>
    <s v="Delmas Serguei"/>
    <x v="2"/>
  </r>
  <r>
    <x v="6"/>
    <s v="Bonanni Lucas"/>
    <x v="2"/>
  </r>
  <r>
    <x v="6"/>
    <s v="Ketfi Djamalh"/>
    <x v="2"/>
  </r>
  <r>
    <x v="6"/>
    <s v="Lafontan Mattthieu"/>
    <x v="2"/>
  </r>
  <r>
    <x v="6"/>
    <s v="Bedos Lukas"/>
    <x v="2"/>
  </r>
  <r>
    <x v="5"/>
    <s v="Clary Pierrick"/>
    <x v="2"/>
  </r>
  <r>
    <x v="5"/>
    <s v="Dubois Thomas"/>
    <x v="2"/>
  </r>
  <r>
    <x v="13"/>
    <s v="Vidal Romain"/>
    <x v="2"/>
  </r>
  <r>
    <x v="13"/>
    <s v="Gras Joris"/>
    <x v="2"/>
  </r>
  <r>
    <x v="8"/>
    <s v="Caratella Tom"/>
    <x v="2"/>
  </r>
  <r>
    <x v="14"/>
    <s v="Armany Enzo"/>
    <x v="2"/>
  </r>
  <r>
    <x v="9"/>
    <s v="Le Bars Guihem"/>
    <x v="2"/>
  </r>
  <r>
    <x v="9"/>
    <s v="Picchi Enzo"/>
    <x v="2"/>
  </r>
  <r>
    <x v="0"/>
    <s v="Roussel Rémy"/>
    <x v="2"/>
  </r>
  <r>
    <x v="15"/>
    <s v="Maurel Léo"/>
    <x v="2"/>
  </r>
  <r>
    <x v="0"/>
    <s v="De Carvalho Eva"/>
    <x v="3"/>
  </r>
  <r>
    <x v="12"/>
    <s v="Mahfoudi Fatine"/>
    <x v="3"/>
  </r>
  <r>
    <x v="16"/>
    <s v="Herubel Loïse"/>
    <x v="3"/>
  </r>
  <r>
    <x v="7"/>
    <s v="Facerias Anaïs"/>
    <x v="3"/>
  </r>
  <r>
    <x v="3"/>
    <s v="Bertand Margaux"/>
    <x v="3"/>
  </r>
  <r>
    <x v="4"/>
    <s v="Bugat Lucie"/>
    <x v="3"/>
  </r>
  <r>
    <x v="4"/>
    <s v="Puech Selena"/>
    <x v="3"/>
  </r>
  <r>
    <x v="6"/>
    <s v="Salcemann Manon"/>
    <x v="3"/>
  </r>
  <r>
    <x v="6"/>
    <s v="Korriche Chloe"/>
    <x v="3"/>
  </r>
  <r>
    <x v="13"/>
    <s v="Portal Mathilde"/>
    <x v="3"/>
  </r>
  <r>
    <x v="8"/>
    <s v="Ranoux Capucine"/>
    <x v="3"/>
  </r>
  <r>
    <x v="14"/>
    <s v="Stievenard Léa"/>
    <x v="3"/>
  </r>
  <r>
    <x v="14"/>
    <s v="Lacoste Célia"/>
    <x v="3"/>
  </r>
  <r>
    <x v="14"/>
    <s v="Decung Tessa"/>
    <x v="3"/>
  </r>
  <r>
    <x v="9"/>
    <s v="Ravel Steacy"/>
    <x v="3"/>
  </r>
  <r>
    <x v="9"/>
    <s v="Burbridge Keiko"/>
    <x v="3"/>
  </r>
  <r>
    <x v="0"/>
    <s v="Dupin Dimiti"/>
    <x v="4"/>
  </r>
  <r>
    <x v="0"/>
    <s v="Camarena Nicolas"/>
    <x v="4"/>
  </r>
  <r>
    <x v="0"/>
    <s v="Bussson Thomas"/>
    <x v="4"/>
  </r>
  <r>
    <x v="0"/>
    <s v="Bussson Maxime"/>
    <x v="4"/>
  </r>
  <r>
    <x v="0"/>
    <s v="De Carvalho Tony"/>
    <x v="4"/>
  </r>
  <r>
    <x v="1"/>
    <s v="Calaret Emile"/>
    <x v="4"/>
  </r>
  <r>
    <x v="11"/>
    <s v="Fauquier Blandin"/>
    <x v="4"/>
  </r>
  <r>
    <x v="11"/>
    <s v="Garreau Gabriel"/>
    <x v="4"/>
  </r>
  <r>
    <x v="3"/>
    <s v="Clarac Florent"/>
    <x v="4"/>
  </r>
  <r>
    <x v="7"/>
    <s v="Vincent Raphael"/>
    <x v="4"/>
  </r>
  <r>
    <x v="7"/>
    <s v="Denis Julian"/>
    <x v="4"/>
  </r>
  <r>
    <x v="7"/>
    <s v="Boussioux Lucas"/>
    <x v="4"/>
  </r>
  <r>
    <x v="2"/>
    <s v="Andres Clement"/>
    <x v="4"/>
  </r>
  <r>
    <x v="2"/>
    <s v="Orduna Mathieu"/>
    <x v="4"/>
  </r>
  <r>
    <x v="2"/>
    <s v="Megelink Oscar"/>
    <x v="4"/>
  </r>
  <r>
    <x v="13"/>
    <s v="Martineau Matheo"/>
    <x v="4"/>
  </r>
  <r>
    <x v="13"/>
    <s v="Gras Elie "/>
    <x v="4"/>
  </r>
  <r>
    <x v="13"/>
    <s v="Delmas Colas"/>
    <x v="4"/>
  </r>
  <r>
    <x v="4"/>
    <s v="Monsarrat Clément"/>
    <x v="4"/>
  </r>
  <r>
    <x v="17"/>
    <s v="Schosser Hugo"/>
    <x v="4"/>
  </r>
  <r>
    <x v="12"/>
    <s v="Fois Lorenzo"/>
    <x v="4"/>
  </r>
  <r>
    <x v="12"/>
    <s v="Alory Tristan"/>
    <x v="4"/>
  </r>
  <r>
    <x v="12"/>
    <s v="Doblas Noé"/>
    <x v="4"/>
  </r>
  <r>
    <x v="6"/>
    <s v="Thomas Antonin"/>
    <x v="4"/>
  </r>
  <r>
    <x v="6"/>
    <s v="Adam Antoine"/>
    <x v="4"/>
  </r>
  <r>
    <x v="5"/>
    <s v="Desforges Lucas"/>
    <x v="4"/>
  </r>
  <r>
    <x v="5"/>
    <s v="Tari Julien"/>
    <x v="4"/>
  </r>
  <r>
    <x v="8"/>
    <s v="Bazeille Remi"/>
    <x v="4"/>
  </r>
  <r>
    <x v="9"/>
    <s v="Dumas Maxime"/>
    <x v="4"/>
  </r>
  <r>
    <x v="18"/>
    <s v="Magana Romain"/>
    <x v="4"/>
  </r>
  <r>
    <x v="15"/>
    <s v="Deneboude Baptiste"/>
    <x v="4"/>
  </r>
  <r>
    <x v="15"/>
    <s v="Cimolinno Elie"/>
    <x v="4"/>
  </r>
  <r>
    <x v="0"/>
    <s v="Massol Anaelle"/>
    <x v="5"/>
  </r>
  <r>
    <x v="0"/>
    <s v="Lacombe Hanae"/>
    <x v="5"/>
  </r>
  <r>
    <x v="11"/>
    <s v="Crom Coline"/>
    <x v="5"/>
  </r>
  <r>
    <x v="2"/>
    <s v="Coustham Maiewenn"/>
    <x v="5"/>
  </r>
  <r>
    <x v="13"/>
    <s v="Bouissac Ludivine"/>
    <x v="5"/>
  </r>
  <r>
    <x v="13"/>
    <s v="Tetrel Clara"/>
    <x v="5"/>
  </r>
  <r>
    <x v="13"/>
    <s v="Despiau Elisa"/>
    <x v="5"/>
  </r>
  <r>
    <x v="13"/>
    <s v="Dutheil Mathilde"/>
    <x v="5"/>
  </r>
  <r>
    <x v="4"/>
    <s v="Dubois Camille"/>
    <x v="5"/>
  </r>
  <r>
    <x v="4"/>
    <s v="Ambroise Jeanne"/>
    <x v="5"/>
  </r>
  <r>
    <x v="4"/>
    <s v="Buridant Audrey"/>
    <x v="5"/>
  </r>
  <r>
    <x v="4"/>
    <s v="Corbiere Léna"/>
    <x v="5"/>
  </r>
  <r>
    <x v="3"/>
    <s v="Bertrand Laura"/>
    <x v="5"/>
  </r>
  <r>
    <x v="3"/>
    <s v="Clamens Cécile"/>
    <x v="5"/>
  </r>
  <r>
    <x v="1"/>
    <s v="Rousseau Maeva"/>
    <x v="5"/>
  </r>
  <r>
    <x v="19"/>
    <s v="Nouhaillaguet Chloé"/>
    <x v="5"/>
  </r>
  <r>
    <x v="19"/>
    <s v="Lespinasse Célia"/>
    <x v="5"/>
  </r>
  <r>
    <x v="6"/>
    <s v="Bedos Rachel"/>
    <x v="5"/>
  </r>
  <r>
    <x v="6"/>
    <s v="Thamie Justine"/>
    <x v="5"/>
  </r>
  <r>
    <x v="7"/>
    <s v="Garcia Anaelle"/>
    <x v="5"/>
  </r>
  <r>
    <x v="12"/>
    <s v="Capelle Magali"/>
    <x v="5"/>
  </r>
  <r>
    <x v="12"/>
    <s v="Garcia Luna"/>
    <x v="5"/>
  </r>
  <r>
    <x v="8"/>
    <s v="Chamouleau Ilona"/>
    <x v="5"/>
  </r>
  <r>
    <x v="14"/>
    <s v="Paris Orlane"/>
    <x v="5"/>
  </r>
  <r>
    <x v="14"/>
    <s v="Arnauld beatrice"/>
    <x v="5"/>
  </r>
  <r>
    <x v="14"/>
    <s v="Rossini Elina"/>
    <x v="5"/>
  </r>
  <r>
    <x v="0"/>
    <s v="Dabo Romain"/>
    <x v="6"/>
  </r>
  <r>
    <x v="16"/>
    <s v="Barat Lucas"/>
    <x v="6"/>
  </r>
  <r>
    <x v="16"/>
    <s v="Marquie Baptiste"/>
    <x v="6"/>
  </r>
  <r>
    <x v="16"/>
    <s v="Avossa Louis"/>
    <x v="6"/>
  </r>
  <r>
    <x v="16"/>
    <s v="Herubel Mathias"/>
    <x v="6"/>
  </r>
  <r>
    <x v="2"/>
    <s v="Plourde Gabriel"/>
    <x v="6"/>
  </r>
  <r>
    <x v="2"/>
    <s v="Bouriez Fabien"/>
    <x v="6"/>
  </r>
  <r>
    <x v="12"/>
    <s v="Ham Samy"/>
    <x v="6"/>
  </r>
  <r>
    <x v="4"/>
    <s v="Thiebaut Romain"/>
    <x v="6"/>
  </r>
  <r>
    <x v="6"/>
    <s v="Lite Louis"/>
    <x v="6"/>
  </r>
  <r>
    <x v="17"/>
    <s v="Le Vaillant Hugo"/>
    <x v="6"/>
  </r>
  <r>
    <x v="5"/>
    <s v="Bousquet Alix"/>
    <x v="6"/>
  </r>
  <r>
    <x v="5"/>
    <s v="Lucarz Florent"/>
    <x v="6"/>
  </r>
  <r>
    <x v="7"/>
    <s v="Vinncent Gaetan"/>
    <x v="6"/>
  </r>
  <r>
    <x v="20"/>
    <s v="Bouzebiba Maxime"/>
    <x v="6"/>
  </r>
  <r>
    <x v="20"/>
    <s v="Voineau Rémi"/>
    <x v="6"/>
  </r>
  <r>
    <x v="14"/>
    <s v="Marechal Vincent"/>
    <x v="6"/>
  </r>
  <r>
    <x v="21"/>
    <s v="Moreau Lucas"/>
    <x v="6"/>
  </r>
  <r>
    <x v="22"/>
    <s v="Bernard Valentin"/>
    <x v="6"/>
  </r>
  <r>
    <x v="10"/>
    <s v="Rodriguez Damien"/>
    <x v="6"/>
  </r>
  <r>
    <x v="10"/>
    <s v="Guidotti Guillaume"/>
    <x v="6"/>
  </r>
  <r>
    <x v="8"/>
    <s v="Zaia Adrien"/>
    <x v="6"/>
  </r>
  <r>
    <x v="18"/>
    <s v="Bouichou Aldric"/>
    <x v="6"/>
  </r>
  <r>
    <x v="18"/>
    <s v="Sannac Nicolas"/>
    <x v="6"/>
  </r>
  <r>
    <x v="18"/>
    <s v="Magana Sébastien"/>
    <x v="6"/>
  </r>
  <r>
    <x v="1"/>
    <s v="Aldebert Adrien"/>
    <x v="6"/>
  </r>
  <r>
    <x v="15"/>
    <s v="Carrara Thibault"/>
    <x v="6"/>
  </r>
  <r>
    <x v="15"/>
    <s v="Fabre Sylvain"/>
    <x v="6"/>
  </r>
  <r>
    <x v="15"/>
    <s v="Durand Charlelie"/>
    <x v="6"/>
  </r>
  <r>
    <x v="0"/>
    <s v="Vallejo Emilie"/>
    <x v="7"/>
  </r>
  <r>
    <x v="0"/>
    <s v="Cabal Ambre "/>
    <x v="7"/>
  </r>
  <r>
    <x v="4"/>
    <s v="Glynn Maude"/>
    <x v="7"/>
  </r>
  <r>
    <x v="4"/>
    <s v="Laplace Amandine"/>
    <x v="7"/>
  </r>
  <r>
    <x v="10"/>
    <s v="Deira Feryel"/>
    <x v="7"/>
  </r>
  <r>
    <x v="10"/>
    <s v="Ballejos Clémentine"/>
    <x v="7"/>
  </r>
  <r>
    <x v="5"/>
    <s v="Tari Lola"/>
    <x v="7"/>
  </r>
  <r>
    <x v="8"/>
    <s v="Bazeille Virginie"/>
    <x v="7"/>
  </r>
  <r>
    <x v="14"/>
    <s v="Beaud Morgane"/>
    <x v="7"/>
  </r>
  <r>
    <x v="21"/>
    <s v="Pichot Maëlle"/>
    <x v="7"/>
  </r>
  <r>
    <x v="18"/>
    <s v="Nautré Rachel"/>
    <x v="7"/>
  </r>
  <r>
    <x v="15"/>
    <s v="Chevalier Mailys"/>
    <x v="7"/>
  </r>
  <r>
    <x v="15"/>
    <s v="Amdjehdi Imma"/>
    <x v="7"/>
  </r>
  <r>
    <x v="0"/>
    <s v="Prat Leo"/>
    <x v="8"/>
  </r>
  <r>
    <x v="12"/>
    <s v="Gachon Guillaume"/>
    <x v="8"/>
  </r>
  <r>
    <x v="12"/>
    <s v="Hugot Raphael"/>
    <x v="8"/>
  </r>
  <r>
    <x v="12"/>
    <s v="Leroy Nathan"/>
    <x v="8"/>
  </r>
  <r>
    <x v="4"/>
    <s v="Bauvais Damien"/>
    <x v="8"/>
  </r>
  <r>
    <x v="19"/>
    <s v="Nouhaillaguet Théo"/>
    <x v="8"/>
  </r>
  <r>
    <x v="6"/>
    <s v="Thamie Louis"/>
    <x v="8"/>
  </r>
  <r>
    <x v="6"/>
    <s v="Lagarde Anthony"/>
    <x v="8"/>
  </r>
  <r>
    <x v="8"/>
    <s v="Digeos Yanis"/>
    <x v="8"/>
  </r>
  <r>
    <x v="14"/>
    <s v="Marquet Mathieu"/>
    <x v="8"/>
  </r>
  <r>
    <x v="14"/>
    <s v="Luvisutto Pierre"/>
    <x v="8"/>
  </r>
  <r>
    <x v="9"/>
    <s v="Tichet Yoan"/>
    <x v="8"/>
  </r>
  <r>
    <x v="9"/>
    <s v="Pioch Quentin"/>
    <x v="8"/>
  </r>
  <r>
    <x v="23"/>
    <s v="Camera Romain"/>
    <x v="8"/>
  </r>
  <r>
    <x v="22"/>
    <s v="Laurent Bastien"/>
    <x v="8"/>
  </r>
  <r>
    <x v="15"/>
    <s v="Santana Hugo"/>
    <x v="8"/>
  </r>
  <r>
    <x v="16"/>
    <s v="Thierry Manon"/>
    <x v="9"/>
  </r>
  <r>
    <x v="16"/>
    <s v="Fronton Fanny"/>
    <x v="9"/>
  </r>
  <r>
    <x v="21"/>
    <s v="Huerta Laurie"/>
    <x v="9"/>
  </r>
  <r>
    <x v="9"/>
    <s v="Gontier  Océane"/>
    <x v="9"/>
  </r>
  <r>
    <x v="23"/>
    <s v="Nautre Lisa"/>
    <x v="9"/>
  </r>
  <r>
    <x v="15"/>
    <s v="Metge Mailys"/>
    <x v="9"/>
  </r>
  <r>
    <x v="10"/>
    <s v="Guidotti Vincent"/>
    <x v="10"/>
  </r>
  <r>
    <x v="15"/>
    <s v="Dissac Denis"/>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0" applyNumberFormats="0" applyBorderFormats="0" applyFontFormats="0" applyPatternFormats="0" applyAlignmentFormats="0" applyWidthHeightFormats="1" dataCaption="Valeurs" updatedVersion="3" minRefreshableVersion="3" showCalcMbrs="0" useAutoFormatting="1" itemPrintTitles="1" createdVersion="3" indent="0" outline="1" outlineData="1" multipleFieldFilters="0" rowHeaderCaption="Club">
  <location ref="K10:L149" firstHeaderRow="1" firstDataRow="1" firstDataCol="1"/>
  <pivotFields count="3">
    <pivotField axis="axisRow" showAll="0" sortType="descending">
      <items count="25">
        <item x="0"/>
        <item x="13"/>
        <item x="3"/>
        <item x="8"/>
        <item x="6"/>
        <item x="11"/>
        <item x="16"/>
        <item x="20"/>
        <item x="19"/>
        <item x="17"/>
        <item x="5"/>
        <item x="14"/>
        <item x="4"/>
        <item x="7"/>
        <item x="12"/>
        <item x="2"/>
        <item x="10"/>
        <item x="1"/>
        <item x="21"/>
        <item x="9"/>
        <item x="15"/>
        <item x="18"/>
        <item x="22"/>
        <item x="23"/>
        <item t="default"/>
      </items>
      <autoSortScope>
        <pivotArea dataOnly="0" outline="0" fieldPosition="0">
          <references count="1">
            <reference field="4294967294" count="1" selected="0">
              <x v="0"/>
            </reference>
          </references>
        </pivotArea>
      </autoSortScope>
    </pivotField>
    <pivotField dataField="1" showAll="0"/>
    <pivotField axis="axisRow" showAll="0">
      <items count="12">
        <item x="4"/>
        <item x="5"/>
        <item x="8"/>
        <item x="9"/>
        <item x="10"/>
        <item x="7"/>
        <item x="6"/>
        <item x="0"/>
        <item x="1"/>
        <item x="3"/>
        <item x="2"/>
        <item t="default"/>
      </items>
    </pivotField>
  </pivotFields>
  <rowFields count="2">
    <field x="0"/>
    <field x="2"/>
  </rowFields>
  <rowItems count="139">
    <i>
      <x/>
    </i>
    <i r="1">
      <x/>
    </i>
    <i r="1">
      <x v="1"/>
    </i>
    <i r="1">
      <x v="2"/>
    </i>
    <i r="1">
      <x v="5"/>
    </i>
    <i r="1">
      <x v="6"/>
    </i>
    <i r="1">
      <x v="7"/>
    </i>
    <i r="1">
      <x v="8"/>
    </i>
    <i r="1">
      <x v="9"/>
    </i>
    <i r="1">
      <x v="10"/>
    </i>
    <i>
      <x v="4"/>
    </i>
    <i r="1">
      <x/>
    </i>
    <i r="1">
      <x v="1"/>
    </i>
    <i r="1">
      <x v="2"/>
    </i>
    <i r="1">
      <x v="6"/>
    </i>
    <i r="1">
      <x v="7"/>
    </i>
    <i r="1">
      <x v="8"/>
    </i>
    <i r="1">
      <x v="9"/>
    </i>
    <i r="1">
      <x v="10"/>
    </i>
    <i>
      <x v="12"/>
    </i>
    <i r="1">
      <x/>
    </i>
    <i r="1">
      <x v="1"/>
    </i>
    <i r="1">
      <x v="2"/>
    </i>
    <i r="1">
      <x v="5"/>
    </i>
    <i r="1">
      <x v="6"/>
    </i>
    <i r="1">
      <x v="7"/>
    </i>
    <i r="1">
      <x v="8"/>
    </i>
    <i r="1">
      <x v="9"/>
    </i>
    <i r="1">
      <x v="10"/>
    </i>
    <i>
      <x v="14"/>
    </i>
    <i r="1">
      <x/>
    </i>
    <i r="1">
      <x v="1"/>
    </i>
    <i r="1">
      <x v="2"/>
    </i>
    <i r="1">
      <x v="6"/>
    </i>
    <i r="1">
      <x v="9"/>
    </i>
    <i r="1">
      <x v="10"/>
    </i>
    <i>
      <x v="20"/>
    </i>
    <i r="1">
      <x/>
    </i>
    <i r="1">
      <x v="2"/>
    </i>
    <i r="1">
      <x v="3"/>
    </i>
    <i r="1">
      <x v="4"/>
    </i>
    <i r="1">
      <x v="5"/>
    </i>
    <i r="1">
      <x v="6"/>
    </i>
    <i r="1">
      <x v="10"/>
    </i>
    <i>
      <x v="10"/>
    </i>
    <i r="1">
      <x/>
    </i>
    <i r="1">
      <x v="5"/>
    </i>
    <i r="1">
      <x v="6"/>
    </i>
    <i r="1">
      <x v="7"/>
    </i>
    <i r="1">
      <x v="10"/>
    </i>
    <i>
      <x v="11"/>
    </i>
    <i r="1">
      <x v="1"/>
    </i>
    <i r="1">
      <x v="2"/>
    </i>
    <i r="1">
      <x v="5"/>
    </i>
    <i r="1">
      <x v="6"/>
    </i>
    <i r="1">
      <x v="9"/>
    </i>
    <i r="1">
      <x v="10"/>
    </i>
    <i>
      <x v="1"/>
    </i>
    <i r="1">
      <x/>
    </i>
    <i r="1">
      <x v="1"/>
    </i>
    <i r="1">
      <x v="9"/>
    </i>
    <i r="1">
      <x v="10"/>
    </i>
    <i>
      <x v="19"/>
    </i>
    <i r="1">
      <x/>
    </i>
    <i r="1">
      <x v="2"/>
    </i>
    <i r="1">
      <x v="3"/>
    </i>
    <i r="1">
      <x v="7"/>
    </i>
    <i r="1">
      <x v="9"/>
    </i>
    <i r="1">
      <x v="10"/>
    </i>
    <i>
      <x v="3"/>
    </i>
    <i r="1">
      <x/>
    </i>
    <i r="1">
      <x v="1"/>
    </i>
    <i r="1">
      <x v="2"/>
    </i>
    <i r="1">
      <x v="5"/>
    </i>
    <i r="1">
      <x v="6"/>
    </i>
    <i r="1">
      <x v="7"/>
    </i>
    <i r="1">
      <x v="8"/>
    </i>
    <i r="1">
      <x v="9"/>
    </i>
    <i r="1">
      <x v="10"/>
    </i>
    <i>
      <x v="15"/>
    </i>
    <i r="1">
      <x/>
    </i>
    <i r="1">
      <x v="1"/>
    </i>
    <i r="1">
      <x v="6"/>
    </i>
    <i r="1">
      <x v="7"/>
    </i>
    <i r="1">
      <x v="10"/>
    </i>
    <i>
      <x v="13"/>
    </i>
    <i r="1">
      <x/>
    </i>
    <i r="1">
      <x v="1"/>
    </i>
    <i r="1">
      <x v="6"/>
    </i>
    <i r="1">
      <x v="7"/>
    </i>
    <i r="1">
      <x v="9"/>
    </i>
    <i r="1">
      <x v="10"/>
    </i>
    <i>
      <x v="2"/>
    </i>
    <i r="1">
      <x/>
    </i>
    <i r="1">
      <x v="1"/>
    </i>
    <i r="1">
      <x v="7"/>
    </i>
    <i r="1">
      <x v="8"/>
    </i>
    <i r="1">
      <x v="9"/>
    </i>
    <i>
      <x v="6"/>
    </i>
    <i r="1">
      <x v="3"/>
    </i>
    <i r="1">
      <x v="6"/>
    </i>
    <i r="1">
      <x v="9"/>
    </i>
    <i>
      <x v="16"/>
    </i>
    <i r="1">
      <x v="4"/>
    </i>
    <i r="1">
      <x v="5"/>
    </i>
    <i r="1">
      <x v="6"/>
    </i>
    <i r="1">
      <x v="10"/>
    </i>
    <i>
      <x v="21"/>
    </i>
    <i r="1">
      <x/>
    </i>
    <i r="1">
      <x v="5"/>
    </i>
    <i r="1">
      <x v="6"/>
    </i>
    <i>
      <x v="5"/>
    </i>
    <i r="1">
      <x/>
    </i>
    <i r="1">
      <x v="1"/>
    </i>
    <i r="1">
      <x v="10"/>
    </i>
    <i>
      <x v="17"/>
    </i>
    <i r="1">
      <x/>
    </i>
    <i r="1">
      <x v="1"/>
    </i>
    <i r="1">
      <x v="6"/>
    </i>
    <i r="1">
      <x v="7"/>
    </i>
    <i>
      <x v="8"/>
    </i>
    <i r="1">
      <x v="1"/>
    </i>
    <i r="1">
      <x v="2"/>
    </i>
    <i>
      <x v="18"/>
    </i>
    <i r="1">
      <x v="3"/>
    </i>
    <i r="1">
      <x v="5"/>
    </i>
    <i r="1">
      <x v="6"/>
    </i>
    <i>
      <x v="23"/>
    </i>
    <i r="1">
      <x v="2"/>
    </i>
    <i r="1">
      <x v="3"/>
    </i>
    <i>
      <x v="22"/>
    </i>
    <i r="1">
      <x v="2"/>
    </i>
    <i r="1">
      <x v="6"/>
    </i>
    <i>
      <x v="7"/>
    </i>
    <i r="1">
      <x v="6"/>
    </i>
    <i>
      <x v="9"/>
    </i>
    <i r="1">
      <x/>
    </i>
    <i r="1">
      <x v="6"/>
    </i>
    <i t="grand">
      <x/>
    </i>
  </rowItems>
  <colItems count="1">
    <i/>
  </colItems>
  <dataFields count="1">
    <dataField name="Nombre de ENFANT" fld="1" subtotal="count" baseField="0" baseItem="0"/>
  </dataFields>
  <pivotTableStyleInfo name="PivotStyleMedium4" showRowHeaders="1" showColHeaders="1" showRowStripes="0" showColStripes="0" showLastColumn="1"/>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showZeros="0" workbookViewId="0">
      <selection activeCell="C22" sqref="C22"/>
    </sheetView>
  </sheetViews>
  <sheetFormatPr baseColWidth="10" defaultRowHeight="15.75" x14ac:dyDescent="0.25"/>
  <cols>
    <col min="1" max="1" width="10.875" style="5"/>
    <col min="2" max="2" width="13.875" style="18" customWidth="1"/>
    <col min="3" max="3" width="17.125" customWidth="1"/>
    <col min="4" max="4" width="14.875" customWidth="1"/>
    <col min="11" max="11" width="15" customWidth="1"/>
    <col min="12" max="12" width="16.875" customWidth="1"/>
    <col min="13" max="13" width="13.5" customWidth="1"/>
    <col min="14" max="14" width="5.125" customWidth="1"/>
    <col min="15" max="15" width="8.125" customWidth="1"/>
    <col min="16" max="16" width="6.5" customWidth="1"/>
    <col min="17" max="17" width="8.875" customWidth="1"/>
    <col min="18" max="18" width="9" customWidth="1"/>
    <col min="19" max="19" width="10.125" customWidth="1"/>
    <col min="20" max="20" width="7.625" customWidth="1"/>
    <col min="21" max="21" width="5.125" customWidth="1"/>
    <col min="22" max="22" width="9.875" customWidth="1"/>
    <col min="23" max="23" width="6.5" customWidth="1"/>
    <col min="24" max="24" width="5" customWidth="1"/>
    <col min="25" max="25" width="10.5" customWidth="1"/>
    <col min="26" max="26" width="11.625" bestFit="1" customWidth="1"/>
    <col min="27" max="27" width="7.625" customWidth="1"/>
    <col min="28" max="28" width="10" customWidth="1"/>
    <col min="29" max="29" width="4.5" customWidth="1"/>
    <col min="30" max="30" width="5.5" customWidth="1"/>
    <col min="31" max="31" width="11.625" bestFit="1" customWidth="1"/>
  </cols>
  <sheetData>
    <row r="1" spans="1:12" x14ac:dyDescent="0.25">
      <c r="A1" s="5" t="s">
        <v>0</v>
      </c>
      <c r="B1" s="18" t="s">
        <v>1</v>
      </c>
      <c r="C1" t="s">
        <v>2</v>
      </c>
      <c r="D1" t="s">
        <v>3</v>
      </c>
      <c r="E1" t="s">
        <v>4</v>
      </c>
    </row>
    <row r="2" spans="1:12" x14ac:dyDescent="0.25">
      <c r="A2" s="5">
        <v>1</v>
      </c>
      <c r="B2" s="20" t="s">
        <v>6</v>
      </c>
      <c r="C2" s="3" t="s">
        <v>7</v>
      </c>
      <c r="D2" t="s">
        <v>5</v>
      </c>
      <c r="E2" s="5">
        <v>1</v>
      </c>
      <c r="F2" s="14"/>
    </row>
    <row r="3" spans="1:12" x14ac:dyDescent="0.25">
      <c r="A3" s="5">
        <v>2</v>
      </c>
      <c r="B3" s="21" t="s">
        <v>6</v>
      </c>
      <c r="C3" s="2" t="s">
        <v>10</v>
      </c>
      <c r="D3" t="s">
        <v>5</v>
      </c>
      <c r="E3" s="13">
        <v>1</v>
      </c>
      <c r="F3" s="14"/>
    </row>
    <row r="4" spans="1:12" x14ac:dyDescent="0.25">
      <c r="A4" s="5">
        <v>3</v>
      </c>
      <c r="B4" s="21" t="s">
        <v>6</v>
      </c>
      <c r="C4" s="2" t="s">
        <v>48</v>
      </c>
      <c r="D4" t="s">
        <v>5</v>
      </c>
      <c r="E4" s="13">
        <v>1</v>
      </c>
      <c r="F4" s="14"/>
    </row>
    <row r="5" spans="1:12" x14ac:dyDescent="0.25">
      <c r="A5" s="5">
        <v>4</v>
      </c>
      <c r="B5" s="21" t="s">
        <v>6</v>
      </c>
      <c r="C5" s="2" t="s">
        <v>49</v>
      </c>
      <c r="D5" t="s">
        <v>5</v>
      </c>
      <c r="E5" s="13">
        <v>1</v>
      </c>
      <c r="F5" s="14"/>
    </row>
    <row r="6" spans="1:12" x14ac:dyDescent="0.25">
      <c r="A6" s="5">
        <v>5</v>
      </c>
      <c r="B6" s="21" t="s">
        <v>61</v>
      </c>
      <c r="C6" s="2" t="s">
        <v>50</v>
      </c>
      <c r="D6" t="s">
        <v>5</v>
      </c>
      <c r="E6" s="13">
        <v>1</v>
      </c>
      <c r="F6" s="14"/>
    </row>
    <row r="7" spans="1:12" x14ac:dyDescent="0.25">
      <c r="A7" s="5">
        <v>6</v>
      </c>
      <c r="B7" s="21" t="s">
        <v>21</v>
      </c>
      <c r="C7" s="2" t="s">
        <v>51</v>
      </c>
      <c r="D7" t="s">
        <v>5</v>
      </c>
      <c r="E7" s="13">
        <v>1</v>
      </c>
      <c r="F7" s="14"/>
    </row>
    <row r="8" spans="1:12" x14ac:dyDescent="0.25">
      <c r="A8" s="5">
        <v>7</v>
      </c>
      <c r="B8" s="21" t="s">
        <v>20</v>
      </c>
      <c r="C8" s="2" t="s">
        <v>52</v>
      </c>
      <c r="D8" t="s">
        <v>5</v>
      </c>
      <c r="E8" s="13">
        <v>1</v>
      </c>
      <c r="F8" s="14"/>
    </row>
    <row r="9" spans="1:12" x14ac:dyDescent="0.25">
      <c r="A9" s="5">
        <v>8</v>
      </c>
      <c r="B9" s="21" t="s">
        <v>19</v>
      </c>
      <c r="C9" s="2" t="s">
        <v>13</v>
      </c>
      <c r="D9" t="s">
        <v>5</v>
      </c>
      <c r="E9" s="13">
        <v>1</v>
      </c>
      <c r="F9" s="14"/>
    </row>
    <row r="10" spans="1:12" x14ac:dyDescent="0.25">
      <c r="A10" s="5">
        <v>9</v>
      </c>
      <c r="B10" s="21" t="s">
        <v>16</v>
      </c>
      <c r="C10" s="2" t="s">
        <v>9</v>
      </c>
      <c r="D10" t="s">
        <v>5</v>
      </c>
      <c r="E10" s="13">
        <v>1</v>
      </c>
      <c r="F10" s="14"/>
      <c r="K10" s="7" t="s">
        <v>255</v>
      </c>
      <c r="L10" t="s">
        <v>215</v>
      </c>
    </row>
    <row r="11" spans="1:12" x14ac:dyDescent="0.25">
      <c r="A11" s="5">
        <v>10</v>
      </c>
      <c r="B11" s="21" t="s">
        <v>16</v>
      </c>
      <c r="C11" s="2" t="s">
        <v>53</v>
      </c>
      <c r="D11" t="s">
        <v>5</v>
      </c>
      <c r="E11" s="13">
        <v>1</v>
      </c>
      <c r="F11" s="14"/>
      <c r="K11" s="4" t="s">
        <v>6</v>
      </c>
      <c r="L11" s="8">
        <v>19</v>
      </c>
    </row>
    <row r="12" spans="1:12" x14ac:dyDescent="0.25">
      <c r="A12" s="5">
        <v>11</v>
      </c>
      <c r="B12" s="21" t="s">
        <v>16</v>
      </c>
      <c r="C12" s="2" t="s">
        <v>54</v>
      </c>
      <c r="D12" t="s">
        <v>5</v>
      </c>
      <c r="E12" s="13">
        <v>1</v>
      </c>
      <c r="F12" s="14"/>
      <c r="K12" s="9" t="s">
        <v>134</v>
      </c>
      <c r="L12" s="8">
        <v>5</v>
      </c>
    </row>
    <row r="13" spans="1:12" x14ac:dyDescent="0.25">
      <c r="A13" s="5">
        <v>12</v>
      </c>
      <c r="B13" s="21" t="s">
        <v>16</v>
      </c>
      <c r="C13" s="2" t="s">
        <v>55</v>
      </c>
      <c r="D13" t="s">
        <v>5</v>
      </c>
      <c r="E13" s="13">
        <v>1</v>
      </c>
      <c r="F13" s="14"/>
      <c r="K13" s="9" t="s">
        <v>162</v>
      </c>
      <c r="L13" s="8">
        <v>2</v>
      </c>
    </row>
    <row r="14" spans="1:12" x14ac:dyDescent="0.25">
      <c r="A14" s="5">
        <v>13</v>
      </c>
      <c r="B14" s="21" t="s">
        <v>18</v>
      </c>
      <c r="C14" s="2" t="s">
        <v>56</v>
      </c>
      <c r="D14" t="s">
        <v>5</v>
      </c>
      <c r="E14" s="13">
        <v>1</v>
      </c>
      <c r="F14" s="14"/>
      <c r="K14" s="9" t="s">
        <v>47</v>
      </c>
      <c r="L14" s="8">
        <v>1</v>
      </c>
    </row>
    <row r="15" spans="1:12" x14ac:dyDescent="0.25">
      <c r="A15" s="5">
        <v>14</v>
      </c>
      <c r="B15" s="21" t="s">
        <v>18</v>
      </c>
      <c r="C15" s="2" t="s">
        <v>57</v>
      </c>
      <c r="D15" t="s">
        <v>5</v>
      </c>
      <c r="E15" s="13">
        <v>1</v>
      </c>
      <c r="F15" s="14"/>
      <c r="K15" s="9" t="s">
        <v>26</v>
      </c>
      <c r="L15" s="8">
        <v>2</v>
      </c>
    </row>
    <row r="16" spans="1:12" x14ac:dyDescent="0.25">
      <c r="A16" s="5">
        <v>15</v>
      </c>
      <c r="B16" s="21" t="s">
        <v>62</v>
      </c>
      <c r="C16" s="2" t="s">
        <v>59</v>
      </c>
      <c r="D16" t="s">
        <v>5</v>
      </c>
      <c r="E16" s="13">
        <v>1</v>
      </c>
      <c r="F16" s="14"/>
      <c r="K16" s="9" t="s">
        <v>23</v>
      </c>
      <c r="L16" s="8">
        <v>1</v>
      </c>
    </row>
    <row r="17" spans="1:12" x14ac:dyDescent="0.25">
      <c r="A17" s="5">
        <v>16</v>
      </c>
      <c r="B17" s="21" t="s">
        <v>63</v>
      </c>
      <c r="C17" s="1" t="s">
        <v>60</v>
      </c>
      <c r="D17" t="s">
        <v>5</v>
      </c>
      <c r="E17" s="13">
        <v>1</v>
      </c>
      <c r="F17" s="14"/>
      <c r="K17" s="9" t="s">
        <v>5</v>
      </c>
      <c r="L17" s="8">
        <v>4</v>
      </c>
    </row>
    <row r="18" spans="1:12" x14ac:dyDescent="0.25">
      <c r="A18" s="5">
        <v>17</v>
      </c>
      <c r="B18" s="21" t="s">
        <v>216</v>
      </c>
      <c r="C18" s="1" t="s">
        <v>217</v>
      </c>
      <c r="D18" t="s">
        <v>5</v>
      </c>
      <c r="E18" s="13">
        <v>1</v>
      </c>
      <c r="F18" s="14"/>
      <c r="K18" s="9" t="s">
        <v>25</v>
      </c>
      <c r="L18" s="8">
        <v>2</v>
      </c>
    </row>
    <row r="19" spans="1:12" x14ac:dyDescent="0.25">
      <c r="A19" s="5">
        <v>18</v>
      </c>
      <c r="B19" s="21" t="s">
        <v>6</v>
      </c>
      <c r="C19" s="1" t="s">
        <v>64</v>
      </c>
      <c r="D19" t="s">
        <v>25</v>
      </c>
      <c r="E19" s="13">
        <v>1</v>
      </c>
      <c r="F19" s="14"/>
      <c r="K19" s="9" t="s">
        <v>24</v>
      </c>
      <c r="L19" s="8">
        <v>1</v>
      </c>
    </row>
    <row r="20" spans="1:12" x14ac:dyDescent="0.25">
      <c r="A20" s="5">
        <v>19</v>
      </c>
      <c r="B20" s="20" t="s">
        <v>6</v>
      </c>
      <c r="C20" s="1" t="s">
        <v>65</v>
      </c>
      <c r="D20" t="s">
        <v>25</v>
      </c>
      <c r="E20" s="13">
        <v>1</v>
      </c>
      <c r="F20" s="14"/>
      <c r="K20" s="9" t="s">
        <v>22</v>
      </c>
      <c r="L20" s="8">
        <v>1</v>
      </c>
    </row>
    <row r="21" spans="1:12" x14ac:dyDescent="0.25">
      <c r="A21" s="5">
        <v>20</v>
      </c>
      <c r="B21" s="20" t="s">
        <v>63</v>
      </c>
      <c r="C21" s="6" t="s">
        <v>66</v>
      </c>
      <c r="D21" t="s">
        <v>25</v>
      </c>
      <c r="E21" s="13">
        <v>1</v>
      </c>
      <c r="F21" s="14"/>
      <c r="K21" s="4" t="s">
        <v>18</v>
      </c>
      <c r="L21" s="8">
        <v>17</v>
      </c>
    </row>
    <row r="22" spans="1:12" x14ac:dyDescent="0.25">
      <c r="A22" s="5">
        <v>21</v>
      </c>
      <c r="B22" s="20" t="s">
        <v>20</v>
      </c>
      <c r="C22" s="6" t="s">
        <v>67</v>
      </c>
      <c r="D22" t="s">
        <v>25</v>
      </c>
      <c r="E22" s="13">
        <v>1</v>
      </c>
      <c r="K22" s="9" t="s">
        <v>134</v>
      </c>
      <c r="L22" s="8">
        <v>2</v>
      </c>
    </row>
    <row r="23" spans="1:12" x14ac:dyDescent="0.25">
      <c r="A23" s="5">
        <v>22</v>
      </c>
      <c r="B23" s="20" t="s">
        <v>20</v>
      </c>
      <c r="C23" s="6" t="s">
        <v>68</v>
      </c>
      <c r="D23" t="s">
        <v>25</v>
      </c>
      <c r="E23" s="13">
        <v>1</v>
      </c>
      <c r="K23" s="9" t="s">
        <v>162</v>
      </c>
      <c r="L23" s="8">
        <v>2</v>
      </c>
    </row>
    <row r="24" spans="1:12" x14ac:dyDescent="0.25">
      <c r="A24" s="13">
        <v>23</v>
      </c>
      <c r="B24" s="20" t="s">
        <v>18</v>
      </c>
      <c r="C24" t="s">
        <v>69</v>
      </c>
      <c r="D24" t="s">
        <v>25</v>
      </c>
      <c r="E24" s="13">
        <v>1</v>
      </c>
      <c r="K24" s="9" t="s">
        <v>47</v>
      </c>
      <c r="L24" s="8">
        <v>2</v>
      </c>
    </row>
    <row r="25" spans="1:12" x14ac:dyDescent="0.25">
      <c r="A25" s="13">
        <v>24</v>
      </c>
      <c r="B25" s="20" t="s">
        <v>19</v>
      </c>
      <c r="C25" s="1" t="s">
        <v>218</v>
      </c>
      <c r="D25" t="s">
        <v>25</v>
      </c>
      <c r="E25" s="13">
        <v>1</v>
      </c>
      <c r="K25" s="9" t="s">
        <v>23</v>
      </c>
      <c r="L25" s="8">
        <v>1</v>
      </c>
    </row>
    <row r="26" spans="1:12" x14ac:dyDescent="0.25">
      <c r="A26" s="13">
        <v>25</v>
      </c>
      <c r="B26" s="21" t="s">
        <v>84</v>
      </c>
      <c r="C26" s="2" t="s">
        <v>70</v>
      </c>
      <c r="D26" t="s">
        <v>22</v>
      </c>
      <c r="E26" s="13">
        <v>1</v>
      </c>
      <c r="K26" s="9" t="s">
        <v>5</v>
      </c>
      <c r="L26" s="8">
        <v>2</v>
      </c>
    </row>
    <row r="27" spans="1:12" x14ac:dyDescent="0.25">
      <c r="A27" s="13">
        <v>26</v>
      </c>
      <c r="B27" s="21" t="s">
        <v>85</v>
      </c>
      <c r="C27" s="2" t="s">
        <v>71</v>
      </c>
      <c r="D27" t="s">
        <v>22</v>
      </c>
      <c r="E27" s="13">
        <v>1</v>
      </c>
      <c r="K27" s="9" t="s">
        <v>25</v>
      </c>
      <c r="L27" s="8">
        <v>1</v>
      </c>
    </row>
    <row r="28" spans="1:12" x14ac:dyDescent="0.25">
      <c r="A28" s="13">
        <v>27</v>
      </c>
      <c r="B28" s="21" t="s">
        <v>85</v>
      </c>
      <c r="C28" s="2" t="s">
        <v>8</v>
      </c>
      <c r="D28" t="s">
        <v>22</v>
      </c>
      <c r="E28" s="13">
        <v>1</v>
      </c>
      <c r="K28" s="9" t="s">
        <v>24</v>
      </c>
      <c r="L28" s="8">
        <v>2</v>
      </c>
    </row>
    <row r="29" spans="1:12" x14ac:dyDescent="0.25">
      <c r="A29" s="13">
        <v>28</v>
      </c>
      <c r="B29" s="21" t="s">
        <v>21</v>
      </c>
      <c r="C29" s="2" t="s">
        <v>15</v>
      </c>
      <c r="D29" t="s">
        <v>22</v>
      </c>
      <c r="E29" s="13">
        <v>1</v>
      </c>
      <c r="K29" s="9" t="s">
        <v>22</v>
      </c>
      <c r="L29" s="8">
        <v>5</v>
      </c>
    </row>
    <row r="30" spans="1:12" x14ac:dyDescent="0.25">
      <c r="A30" s="13">
        <v>29</v>
      </c>
      <c r="B30" s="21" t="s">
        <v>21</v>
      </c>
      <c r="C30" s="2" t="s">
        <v>30</v>
      </c>
      <c r="D30" t="s">
        <v>22</v>
      </c>
      <c r="E30" s="13">
        <v>1</v>
      </c>
      <c r="K30" s="4" t="s">
        <v>19</v>
      </c>
      <c r="L30" s="8">
        <v>15</v>
      </c>
    </row>
    <row r="31" spans="1:12" x14ac:dyDescent="0.25">
      <c r="A31" s="13">
        <v>30</v>
      </c>
      <c r="B31" s="21" t="s">
        <v>27</v>
      </c>
      <c r="C31" s="2" t="s">
        <v>72</v>
      </c>
      <c r="D31" t="s">
        <v>22</v>
      </c>
      <c r="E31" s="13">
        <v>1</v>
      </c>
      <c r="K31" s="9" t="s">
        <v>134</v>
      </c>
      <c r="L31" s="8">
        <v>1</v>
      </c>
    </row>
    <row r="32" spans="1:12" x14ac:dyDescent="0.25">
      <c r="A32" s="13">
        <v>31</v>
      </c>
      <c r="B32" s="21" t="s">
        <v>27</v>
      </c>
      <c r="C32" s="2" t="s">
        <v>73</v>
      </c>
      <c r="D32" t="s">
        <v>22</v>
      </c>
      <c r="E32" s="13">
        <v>1</v>
      </c>
      <c r="K32" s="9" t="s">
        <v>162</v>
      </c>
      <c r="L32" s="8">
        <v>4</v>
      </c>
    </row>
    <row r="33" spans="1:12" x14ac:dyDescent="0.25">
      <c r="A33" s="13">
        <v>32</v>
      </c>
      <c r="B33" s="21" t="s">
        <v>19</v>
      </c>
      <c r="C33" s="2" t="s">
        <v>74</v>
      </c>
      <c r="D33" t="s">
        <v>22</v>
      </c>
      <c r="E33" s="13">
        <v>1</v>
      </c>
      <c r="K33" s="9" t="s">
        <v>47</v>
      </c>
      <c r="L33" s="8">
        <v>1</v>
      </c>
    </row>
    <row r="34" spans="1:12" x14ac:dyDescent="0.25">
      <c r="A34" s="13">
        <v>33</v>
      </c>
      <c r="B34" s="21" t="s">
        <v>19</v>
      </c>
      <c r="C34" s="2" t="s">
        <v>75</v>
      </c>
      <c r="D34" t="s">
        <v>22</v>
      </c>
      <c r="E34" s="13">
        <v>1</v>
      </c>
      <c r="K34" s="9" t="s">
        <v>26</v>
      </c>
      <c r="L34" s="8">
        <v>2</v>
      </c>
    </row>
    <row r="35" spans="1:12" x14ac:dyDescent="0.25">
      <c r="A35" s="13">
        <v>34</v>
      </c>
      <c r="B35" s="21" t="s">
        <v>62</v>
      </c>
      <c r="C35" s="2" t="s">
        <v>76</v>
      </c>
      <c r="D35" t="s">
        <v>22</v>
      </c>
      <c r="E35" s="13">
        <v>1</v>
      </c>
      <c r="K35" s="9" t="s">
        <v>23</v>
      </c>
      <c r="L35" s="8">
        <v>1</v>
      </c>
    </row>
    <row r="36" spans="1:12" x14ac:dyDescent="0.25">
      <c r="A36" s="13">
        <v>35</v>
      </c>
      <c r="B36" s="21" t="s">
        <v>18</v>
      </c>
      <c r="C36" s="2" t="s">
        <v>77</v>
      </c>
      <c r="D36" t="s">
        <v>22</v>
      </c>
      <c r="E36" s="13">
        <v>1</v>
      </c>
      <c r="K36" s="9" t="s">
        <v>5</v>
      </c>
      <c r="L36" s="8">
        <v>1</v>
      </c>
    </row>
    <row r="37" spans="1:12" x14ac:dyDescent="0.25">
      <c r="A37" s="13">
        <v>36</v>
      </c>
      <c r="B37" s="21" t="s">
        <v>18</v>
      </c>
      <c r="C37" s="2" t="s">
        <v>12</v>
      </c>
      <c r="D37" t="s">
        <v>22</v>
      </c>
      <c r="E37" s="13">
        <v>1</v>
      </c>
      <c r="K37" s="9" t="s">
        <v>25</v>
      </c>
      <c r="L37" s="8">
        <v>1</v>
      </c>
    </row>
    <row r="38" spans="1:12" x14ac:dyDescent="0.25">
      <c r="A38" s="13">
        <v>37</v>
      </c>
      <c r="B38" s="21" t="s">
        <v>18</v>
      </c>
      <c r="C38" s="2" t="s">
        <v>78</v>
      </c>
      <c r="D38" t="s">
        <v>22</v>
      </c>
      <c r="E38" s="13">
        <v>1</v>
      </c>
      <c r="K38" s="9" t="s">
        <v>24</v>
      </c>
      <c r="L38" s="8">
        <v>2</v>
      </c>
    </row>
    <row r="39" spans="1:12" x14ac:dyDescent="0.25">
      <c r="A39" s="13">
        <v>38</v>
      </c>
      <c r="B39" s="21" t="s">
        <v>18</v>
      </c>
      <c r="C39" s="1" t="s">
        <v>79</v>
      </c>
      <c r="D39" t="s">
        <v>22</v>
      </c>
      <c r="E39" s="13">
        <v>1</v>
      </c>
      <c r="K39" s="9" t="s">
        <v>22</v>
      </c>
      <c r="L39" s="8">
        <v>2</v>
      </c>
    </row>
    <row r="40" spans="1:12" x14ac:dyDescent="0.25">
      <c r="A40" s="13">
        <v>39</v>
      </c>
      <c r="B40" s="21" t="s">
        <v>18</v>
      </c>
      <c r="C40" s="1" t="s">
        <v>58</v>
      </c>
      <c r="D40" t="s">
        <v>22</v>
      </c>
      <c r="E40" s="13">
        <v>1</v>
      </c>
      <c r="K40" s="4" t="s">
        <v>27</v>
      </c>
      <c r="L40" s="8">
        <v>12</v>
      </c>
    </row>
    <row r="41" spans="1:12" x14ac:dyDescent="0.25">
      <c r="A41" s="13">
        <v>40</v>
      </c>
      <c r="B41" s="21" t="s">
        <v>16</v>
      </c>
      <c r="C41" s="1" t="s">
        <v>80</v>
      </c>
      <c r="D41" t="s">
        <v>22</v>
      </c>
      <c r="E41" s="13">
        <v>1</v>
      </c>
      <c r="K41" s="9" t="s">
        <v>134</v>
      </c>
      <c r="L41" s="8">
        <v>3</v>
      </c>
    </row>
    <row r="42" spans="1:12" x14ac:dyDescent="0.25">
      <c r="A42" s="13">
        <v>41</v>
      </c>
      <c r="B42" s="21" t="s">
        <v>16</v>
      </c>
      <c r="C42" s="1" t="s">
        <v>81</v>
      </c>
      <c r="D42" t="s">
        <v>22</v>
      </c>
      <c r="E42" s="13">
        <v>1</v>
      </c>
      <c r="K42" s="9" t="s">
        <v>162</v>
      </c>
      <c r="L42" s="8">
        <v>2</v>
      </c>
    </row>
    <row r="43" spans="1:12" x14ac:dyDescent="0.25">
      <c r="A43" s="13">
        <v>42</v>
      </c>
      <c r="B43" s="21" t="s">
        <v>17</v>
      </c>
      <c r="C43" s="1" t="s">
        <v>11</v>
      </c>
      <c r="D43" t="s">
        <v>22</v>
      </c>
      <c r="E43" s="13">
        <v>1</v>
      </c>
      <c r="K43" s="9" t="s">
        <v>47</v>
      </c>
      <c r="L43" s="8">
        <v>3</v>
      </c>
    </row>
    <row r="44" spans="1:12" x14ac:dyDescent="0.25">
      <c r="A44" s="13">
        <v>43</v>
      </c>
      <c r="B44" s="21" t="s">
        <v>17</v>
      </c>
      <c r="C44" s="1" t="s">
        <v>14</v>
      </c>
      <c r="D44" t="s">
        <v>22</v>
      </c>
      <c r="E44" s="13">
        <v>1</v>
      </c>
      <c r="K44" s="9" t="s">
        <v>23</v>
      </c>
      <c r="L44" s="8">
        <v>1</v>
      </c>
    </row>
    <row r="45" spans="1:12" x14ac:dyDescent="0.25">
      <c r="A45" s="13">
        <v>44</v>
      </c>
      <c r="B45" s="21" t="s">
        <v>63</v>
      </c>
      <c r="C45" s="1" t="s">
        <v>82</v>
      </c>
      <c r="D45" t="s">
        <v>22</v>
      </c>
      <c r="E45" s="13">
        <v>1</v>
      </c>
      <c r="K45" s="9" t="s">
        <v>24</v>
      </c>
      <c r="L45" s="8">
        <v>1</v>
      </c>
    </row>
    <row r="46" spans="1:12" x14ac:dyDescent="0.25">
      <c r="A46" s="13">
        <v>45</v>
      </c>
      <c r="B46" s="21" t="s">
        <v>86</v>
      </c>
      <c r="C46" s="2" t="s">
        <v>83</v>
      </c>
      <c r="D46" t="s">
        <v>22</v>
      </c>
      <c r="E46" s="13">
        <v>1</v>
      </c>
      <c r="K46" s="9" t="s">
        <v>22</v>
      </c>
      <c r="L46" s="8">
        <v>2</v>
      </c>
    </row>
    <row r="47" spans="1:12" x14ac:dyDescent="0.25">
      <c r="A47" s="13">
        <v>46</v>
      </c>
      <c r="B47" s="21" t="s">
        <v>216</v>
      </c>
      <c r="C47" s="2" t="s">
        <v>220</v>
      </c>
      <c r="D47" t="s">
        <v>22</v>
      </c>
      <c r="E47" s="13">
        <v>1</v>
      </c>
      <c r="K47" s="4" t="s">
        <v>219</v>
      </c>
      <c r="L47" s="8">
        <v>11</v>
      </c>
    </row>
    <row r="48" spans="1:12" x14ac:dyDescent="0.25">
      <c r="A48" s="13">
        <v>47</v>
      </c>
      <c r="B48" s="21" t="s">
        <v>216</v>
      </c>
      <c r="C48" s="2" t="s">
        <v>221</v>
      </c>
      <c r="D48" t="s">
        <v>22</v>
      </c>
      <c r="E48" s="13">
        <v>1</v>
      </c>
      <c r="K48" s="9" t="s">
        <v>134</v>
      </c>
      <c r="L48" s="8">
        <v>2</v>
      </c>
    </row>
    <row r="49" spans="1:12" x14ac:dyDescent="0.25">
      <c r="A49" s="5">
        <v>48</v>
      </c>
      <c r="B49" s="20" t="s">
        <v>6</v>
      </c>
      <c r="C49" t="s">
        <v>222</v>
      </c>
      <c r="D49" t="s">
        <v>22</v>
      </c>
      <c r="E49" s="13">
        <v>1</v>
      </c>
      <c r="K49" s="9" t="s">
        <v>47</v>
      </c>
      <c r="L49" s="8">
        <v>1</v>
      </c>
    </row>
    <row r="50" spans="1:12" x14ac:dyDescent="0.25">
      <c r="A50" s="13">
        <v>49</v>
      </c>
      <c r="B50" s="20" t="s">
        <v>219</v>
      </c>
      <c r="C50" s="19" t="s">
        <v>223</v>
      </c>
      <c r="D50" t="s">
        <v>22</v>
      </c>
      <c r="E50" s="13">
        <v>1</v>
      </c>
      <c r="K50" s="9" t="s">
        <v>204</v>
      </c>
      <c r="L50" s="8">
        <v>1</v>
      </c>
    </row>
    <row r="51" spans="1:12" x14ac:dyDescent="0.25">
      <c r="A51" s="13">
        <v>50</v>
      </c>
      <c r="B51" s="20" t="s">
        <v>6</v>
      </c>
      <c r="C51" s="19" t="s">
        <v>87</v>
      </c>
      <c r="D51" t="s">
        <v>24</v>
      </c>
      <c r="E51" s="13">
        <v>1</v>
      </c>
      <c r="K51" s="9" t="s">
        <v>206</v>
      </c>
      <c r="L51" s="8">
        <v>1</v>
      </c>
    </row>
    <row r="52" spans="1:12" x14ac:dyDescent="0.25">
      <c r="A52" s="13">
        <v>51</v>
      </c>
      <c r="B52" s="20" t="s">
        <v>27</v>
      </c>
      <c r="C52" s="19" t="s">
        <v>88</v>
      </c>
      <c r="D52" t="s">
        <v>24</v>
      </c>
      <c r="E52" s="13">
        <v>1</v>
      </c>
      <c r="K52" s="9" t="s">
        <v>26</v>
      </c>
      <c r="L52" s="8">
        <v>2</v>
      </c>
    </row>
    <row r="53" spans="1:12" x14ac:dyDescent="0.25">
      <c r="A53" s="13">
        <v>52</v>
      </c>
      <c r="B53" s="20" t="s">
        <v>101</v>
      </c>
      <c r="C53" s="19" t="s">
        <v>89</v>
      </c>
      <c r="D53" t="s">
        <v>24</v>
      </c>
      <c r="E53" s="13">
        <v>1</v>
      </c>
      <c r="K53" s="9" t="s">
        <v>23</v>
      </c>
      <c r="L53" s="8">
        <v>3</v>
      </c>
    </row>
    <row r="54" spans="1:12" x14ac:dyDescent="0.25">
      <c r="A54" s="13">
        <v>53</v>
      </c>
      <c r="B54" s="20" t="s">
        <v>62</v>
      </c>
      <c r="C54" s="19" t="s">
        <v>90</v>
      </c>
      <c r="D54" t="s">
        <v>24</v>
      </c>
      <c r="E54" s="13">
        <v>1</v>
      </c>
      <c r="K54" s="9" t="s">
        <v>22</v>
      </c>
      <c r="L54" s="8">
        <v>1</v>
      </c>
    </row>
    <row r="55" spans="1:12" x14ac:dyDescent="0.25">
      <c r="A55" s="13">
        <v>54</v>
      </c>
      <c r="B55" s="20" t="s">
        <v>20</v>
      </c>
      <c r="C55" s="19" t="s">
        <v>91</v>
      </c>
      <c r="D55" t="s">
        <v>24</v>
      </c>
      <c r="E55" s="13">
        <v>1</v>
      </c>
      <c r="K55" s="4" t="s">
        <v>16</v>
      </c>
      <c r="L55" s="8">
        <v>11</v>
      </c>
    </row>
    <row r="56" spans="1:12" x14ac:dyDescent="0.25">
      <c r="A56" s="13">
        <v>55</v>
      </c>
      <c r="B56" s="20" t="s">
        <v>19</v>
      </c>
      <c r="C56" s="19" t="s">
        <v>92</v>
      </c>
      <c r="D56" t="s">
        <v>24</v>
      </c>
      <c r="E56" s="13">
        <v>1</v>
      </c>
      <c r="K56" s="9" t="s">
        <v>134</v>
      </c>
      <c r="L56" s="8">
        <v>2</v>
      </c>
    </row>
    <row r="57" spans="1:12" x14ac:dyDescent="0.25">
      <c r="A57" s="13">
        <v>56</v>
      </c>
      <c r="B57" s="20" t="s">
        <v>19</v>
      </c>
      <c r="C57" s="19" t="s">
        <v>93</v>
      </c>
      <c r="D57" t="s">
        <v>24</v>
      </c>
      <c r="E57" s="13">
        <v>1</v>
      </c>
      <c r="K57" s="9" t="s">
        <v>26</v>
      </c>
      <c r="L57" s="8">
        <v>1</v>
      </c>
    </row>
    <row r="58" spans="1:12" x14ac:dyDescent="0.25">
      <c r="A58" s="13">
        <v>57</v>
      </c>
      <c r="B58" s="20" t="s">
        <v>18</v>
      </c>
      <c r="C58" s="19" t="s">
        <v>94</v>
      </c>
      <c r="D58" t="s">
        <v>24</v>
      </c>
      <c r="E58" s="13">
        <v>1</v>
      </c>
      <c r="K58" s="9" t="s">
        <v>23</v>
      </c>
      <c r="L58" s="8">
        <v>2</v>
      </c>
    </row>
    <row r="59" spans="1:12" x14ac:dyDescent="0.25">
      <c r="A59" s="13">
        <v>58</v>
      </c>
      <c r="B59" s="20" t="s">
        <v>18</v>
      </c>
      <c r="C59" s="19" t="s">
        <v>95</v>
      </c>
      <c r="D59" t="s">
        <v>24</v>
      </c>
      <c r="E59" s="13">
        <v>1</v>
      </c>
      <c r="K59" s="9" t="s">
        <v>5</v>
      </c>
      <c r="L59" s="8">
        <v>4</v>
      </c>
    </row>
    <row r="60" spans="1:12" x14ac:dyDescent="0.25">
      <c r="A60" s="13">
        <v>59</v>
      </c>
      <c r="B60" s="20" t="s">
        <v>17</v>
      </c>
      <c r="C60" s="19" t="s">
        <v>96</v>
      </c>
      <c r="D60" t="s">
        <v>24</v>
      </c>
      <c r="E60" s="13">
        <v>1</v>
      </c>
      <c r="K60" s="9" t="s">
        <v>22</v>
      </c>
      <c r="L60" s="8">
        <v>2</v>
      </c>
    </row>
    <row r="61" spans="1:12" x14ac:dyDescent="0.25">
      <c r="A61" s="13">
        <v>60</v>
      </c>
      <c r="B61" s="20" t="s">
        <v>63</v>
      </c>
      <c r="C61" s="19" t="s">
        <v>97</v>
      </c>
      <c r="D61" t="s">
        <v>24</v>
      </c>
      <c r="E61" s="13">
        <v>1</v>
      </c>
      <c r="K61" s="4" t="s">
        <v>86</v>
      </c>
      <c r="L61" s="8">
        <v>11</v>
      </c>
    </row>
    <row r="62" spans="1:12" x14ac:dyDescent="0.25">
      <c r="A62" s="13">
        <v>61</v>
      </c>
      <c r="B62" s="20" t="s">
        <v>86</v>
      </c>
      <c r="C62" s="19" t="s">
        <v>98</v>
      </c>
      <c r="D62" t="s">
        <v>24</v>
      </c>
      <c r="E62" s="13">
        <v>1</v>
      </c>
      <c r="K62" s="9" t="s">
        <v>162</v>
      </c>
      <c r="L62" s="8">
        <v>3</v>
      </c>
    </row>
    <row r="63" spans="1:12" x14ac:dyDescent="0.25">
      <c r="A63" s="13">
        <v>62</v>
      </c>
      <c r="B63" s="20" t="s">
        <v>86</v>
      </c>
      <c r="C63" s="19" t="s">
        <v>99</v>
      </c>
      <c r="D63" t="s">
        <v>24</v>
      </c>
      <c r="E63" s="13">
        <v>1</v>
      </c>
      <c r="K63" s="9" t="s">
        <v>47</v>
      </c>
      <c r="L63" s="8">
        <v>2</v>
      </c>
    </row>
    <row r="64" spans="1:12" x14ac:dyDescent="0.25">
      <c r="A64" s="13">
        <v>63</v>
      </c>
      <c r="B64" s="20" t="s">
        <v>86</v>
      </c>
      <c r="C64" t="s">
        <v>100</v>
      </c>
      <c r="D64" t="s">
        <v>24</v>
      </c>
      <c r="E64" s="13">
        <v>1</v>
      </c>
      <c r="K64" s="9" t="s">
        <v>26</v>
      </c>
      <c r="L64" s="8">
        <v>1</v>
      </c>
    </row>
    <row r="65" spans="1:12" x14ac:dyDescent="0.25">
      <c r="A65" s="13">
        <v>64</v>
      </c>
      <c r="B65" s="20" t="s">
        <v>216</v>
      </c>
      <c r="C65" s="13" t="s">
        <v>224</v>
      </c>
      <c r="D65" t="s">
        <v>24</v>
      </c>
      <c r="E65" s="13">
        <v>1</v>
      </c>
      <c r="K65" s="9" t="s">
        <v>23</v>
      </c>
      <c r="L65" s="8">
        <v>1</v>
      </c>
    </row>
    <row r="66" spans="1:12" x14ac:dyDescent="0.25">
      <c r="A66" s="13">
        <v>65</v>
      </c>
      <c r="B66" s="20" t="s">
        <v>216</v>
      </c>
      <c r="C66" s="13" t="s">
        <v>225</v>
      </c>
      <c r="D66" t="s">
        <v>24</v>
      </c>
      <c r="E66" s="13">
        <v>1</v>
      </c>
      <c r="K66" s="9" t="s">
        <v>24</v>
      </c>
      <c r="L66" s="8">
        <v>3</v>
      </c>
    </row>
    <row r="67" spans="1:12" x14ac:dyDescent="0.25">
      <c r="A67" s="13">
        <v>66</v>
      </c>
      <c r="B67" s="20" t="s">
        <v>6</v>
      </c>
      <c r="C67" s="13" t="s">
        <v>102</v>
      </c>
      <c r="D67" t="s">
        <v>134</v>
      </c>
      <c r="E67" s="13">
        <v>1</v>
      </c>
      <c r="K67" s="9" t="s">
        <v>22</v>
      </c>
      <c r="L67" s="8">
        <v>1</v>
      </c>
    </row>
    <row r="68" spans="1:12" x14ac:dyDescent="0.25">
      <c r="A68" s="13">
        <v>67</v>
      </c>
      <c r="B68" s="20" t="s">
        <v>6</v>
      </c>
      <c r="C68" s="13" t="s">
        <v>103</v>
      </c>
      <c r="D68" t="s">
        <v>134</v>
      </c>
      <c r="E68" s="13">
        <v>1</v>
      </c>
      <c r="K68" s="4" t="s">
        <v>17</v>
      </c>
      <c r="L68" s="8">
        <v>10</v>
      </c>
    </row>
    <row r="69" spans="1:12" x14ac:dyDescent="0.25">
      <c r="A69" s="13">
        <v>68</v>
      </c>
      <c r="B69" s="20" t="s">
        <v>6</v>
      </c>
      <c r="C69" s="13" t="s">
        <v>104</v>
      </c>
      <c r="D69" t="s">
        <v>134</v>
      </c>
      <c r="E69" s="13">
        <v>1</v>
      </c>
      <c r="K69" s="9" t="s">
        <v>134</v>
      </c>
      <c r="L69" s="8">
        <v>3</v>
      </c>
    </row>
    <row r="70" spans="1:12" x14ac:dyDescent="0.25">
      <c r="A70" s="13">
        <v>69</v>
      </c>
      <c r="B70" s="20" t="s">
        <v>6</v>
      </c>
      <c r="C70" s="13" t="s">
        <v>105</v>
      </c>
      <c r="D70" t="s">
        <v>134</v>
      </c>
      <c r="E70" s="13">
        <v>1</v>
      </c>
      <c r="K70" s="9" t="s">
        <v>162</v>
      </c>
      <c r="L70" s="8">
        <v>4</v>
      </c>
    </row>
    <row r="71" spans="1:12" x14ac:dyDescent="0.25">
      <c r="A71" s="13">
        <v>70</v>
      </c>
      <c r="B71" s="20" t="s">
        <v>6</v>
      </c>
      <c r="C71" s="13" t="s">
        <v>106</v>
      </c>
      <c r="D71" t="s">
        <v>134</v>
      </c>
      <c r="E71" s="13">
        <v>1</v>
      </c>
      <c r="K71" s="9" t="s">
        <v>24</v>
      </c>
      <c r="L71" s="8">
        <v>1</v>
      </c>
    </row>
    <row r="72" spans="1:12" x14ac:dyDescent="0.25">
      <c r="A72" s="13">
        <v>71</v>
      </c>
      <c r="B72" s="20" t="s">
        <v>61</v>
      </c>
      <c r="C72" s="13" t="s">
        <v>108</v>
      </c>
      <c r="D72" t="s">
        <v>134</v>
      </c>
      <c r="E72" s="13">
        <v>1</v>
      </c>
      <c r="K72" s="9" t="s">
        <v>22</v>
      </c>
      <c r="L72" s="8">
        <v>2</v>
      </c>
    </row>
    <row r="73" spans="1:12" x14ac:dyDescent="0.25">
      <c r="A73" s="13">
        <v>72</v>
      </c>
      <c r="B73" s="20" t="s">
        <v>85</v>
      </c>
      <c r="C73" s="13" t="s">
        <v>111</v>
      </c>
      <c r="D73" t="s">
        <v>134</v>
      </c>
      <c r="E73" s="13">
        <v>1</v>
      </c>
      <c r="K73" s="4" t="s">
        <v>216</v>
      </c>
      <c r="L73" s="8">
        <v>9</v>
      </c>
    </row>
    <row r="74" spans="1:12" x14ac:dyDescent="0.25">
      <c r="A74" s="13">
        <v>73</v>
      </c>
      <c r="B74" s="20" t="s">
        <v>85</v>
      </c>
      <c r="C74" s="13" t="s">
        <v>112</v>
      </c>
      <c r="D74" t="s">
        <v>134</v>
      </c>
      <c r="E74" s="13">
        <v>1</v>
      </c>
      <c r="K74" s="9" t="s">
        <v>134</v>
      </c>
      <c r="L74" s="8">
        <v>1</v>
      </c>
    </row>
    <row r="75" spans="1:12" x14ac:dyDescent="0.25">
      <c r="A75" s="13">
        <v>74</v>
      </c>
      <c r="B75" s="20" t="s">
        <v>20</v>
      </c>
      <c r="C75" s="13" t="s">
        <v>113</v>
      </c>
      <c r="D75" t="s">
        <v>134</v>
      </c>
      <c r="E75" s="13">
        <v>1</v>
      </c>
      <c r="K75" s="9" t="s">
        <v>47</v>
      </c>
      <c r="L75" s="8">
        <v>2</v>
      </c>
    </row>
    <row r="76" spans="1:12" x14ac:dyDescent="0.25">
      <c r="A76" s="13">
        <v>75</v>
      </c>
      <c r="B76" s="20" t="s">
        <v>62</v>
      </c>
      <c r="C76" s="13" t="s">
        <v>114</v>
      </c>
      <c r="D76" t="s">
        <v>134</v>
      </c>
      <c r="E76" s="13">
        <v>1</v>
      </c>
      <c r="K76" s="9" t="s">
        <v>204</v>
      </c>
      <c r="L76" s="8">
        <v>1</v>
      </c>
    </row>
    <row r="77" spans="1:12" x14ac:dyDescent="0.25">
      <c r="A77" s="13">
        <v>76</v>
      </c>
      <c r="B77" s="20" t="s">
        <v>62</v>
      </c>
      <c r="C77" s="13" t="s">
        <v>115</v>
      </c>
      <c r="D77" t="s">
        <v>134</v>
      </c>
      <c r="E77" s="13">
        <v>1</v>
      </c>
      <c r="K77" s="9" t="s">
        <v>5</v>
      </c>
      <c r="L77" s="8">
        <v>1</v>
      </c>
    </row>
    <row r="78" spans="1:12" x14ac:dyDescent="0.25">
      <c r="A78" s="13">
        <v>77</v>
      </c>
      <c r="B78" s="20" t="s">
        <v>62</v>
      </c>
      <c r="C78" s="13" t="s">
        <v>116</v>
      </c>
      <c r="D78" t="s">
        <v>134</v>
      </c>
      <c r="E78" s="13">
        <v>1</v>
      </c>
      <c r="K78" s="9" t="s">
        <v>24</v>
      </c>
      <c r="L78" s="8">
        <v>2</v>
      </c>
    </row>
    <row r="79" spans="1:12" x14ac:dyDescent="0.25">
      <c r="A79" s="13">
        <v>78</v>
      </c>
      <c r="B79" s="20" t="s">
        <v>21</v>
      </c>
      <c r="C79" s="13" t="s">
        <v>117</v>
      </c>
      <c r="D79" t="s">
        <v>134</v>
      </c>
      <c r="E79" s="13">
        <v>1</v>
      </c>
      <c r="K79" s="9" t="s">
        <v>22</v>
      </c>
      <c r="L79" s="8">
        <v>2</v>
      </c>
    </row>
    <row r="80" spans="1:12" x14ac:dyDescent="0.25">
      <c r="A80" s="13">
        <v>79</v>
      </c>
      <c r="B80" s="20" t="s">
        <v>21</v>
      </c>
      <c r="C80" s="13" t="s">
        <v>118</v>
      </c>
      <c r="D80" t="s">
        <v>134</v>
      </c>
      <c r="E80" s="13">
        <v>1</v>
      </c>
      <c r="K80" s="4" t="s">
        <v>63</v>
      </c>
      <c r="L80" s="8">
        <v>9</v>
      </c>
    </row>
    <row r="81" spans="1:12" x14ac:dyDescent="0.25">
      <c r="A81" s="13">
        <v>80</v>
      </c>
      <c r="B81" s="20" t="s">
        <v>21</v>
      </c>
      <c r="C81" s="13" t="s">
        <v>119</v>
      </c>
      <c r="D81" t="s">
        <v>134</v>
      </c>
      <c r="E81" s="13">
        <v>1</v>
      </c>
      <c r="K81" s="9" t="s">
        <v>134</v>
      </c>
      <c r="L81" s="8">
        <v>1</v>
      </c>
    </row>
    <row r="82" spans="1:12" x14ac:dyDescent="0.25">
      <c r="A82" s="13">
        <v>81</v>
      </c>
      <c r="B82" s="20" t="s">
        <v>17</v>
      </c>
      <c r="C82" s="13" t="s">
        <v>122</v>
      </c>
      <c r="D82" t="s">
        <v>134</v>
      </c>
      <c r="E82" s="13">
        <v>1</v>
      </c>
      <c r="K82" s="9" t="s">
        <v>162</v>
      </c>
      <c r="L82" s="8">
        <v>1</v>
      </c>
    </row>
    <row r="83" spans="1:12" x14ac:dyDescent="0.25">
      <c r="A83" s="13">
        <v>82</v>
      </c>
      <c r="B83" s="20" t="s">
        <v>17</v>
      </c>
      <c r="C83" s="13" t="s">
        <v>123</v>
      </c>
      <c r="D83" t="s">
        <v>134</v>
      </c>
      <c r="E83" s="13">
        <v>1</v>
      </c>
      <c r="K83" s="9" t="s">
        <v>47</v>
      </c>
      <c r="L83" s="8">
        <v>1</v>
      </c>
    </row>
    <row r="84" spans="1:12" x14ac:dyDescent="0.25">
      <c r="A84" s="13">
        <v>83</v>
      </c>
      <c r="B84" s="20" t="s">
        <v>17</v>
      </c>
      <c r="C84" s="13" t="s">
        <v>124</v>
      </c>
      <c r="D84" t="s">
        <v>134</v>
      </c>
      <c r="E84" s="13">
        <v>1</v>
      </c>
      <c r="K84" s="9" t="s">
        <v>26</v>
      </c>
      <c r="L84" s="8">
        <v>1</v>
      </c>
    </row>
    <row r="85" spans="1:12" x14ac:dyDescent="0.25">
      <c r="A85" s="13">
        <v>84</v>
      </c>
      <c r="B85" s="20" t="s">
        <v>19</v>
      </c>
      <c r="C85" s="13" t="s">
        <v>28</v>
      </c>
      <c r="D85" t="s">
        <v>134</v>
      </c>
      <c r="E85" s="13">
        <v>1</v>
      </c>
      <c r="K85" s="9" t="s">
        <v>23</v>
      </c>
      <c r="L85" s="8">
        <v>1</v>
      </c>
    </row>
    <row r="86" spans="1:12" x14ac:dyDescent="0.25">
      <c r="A86" s="13">
        <v>85</v>
      </c>
      <c r="B86" s="20" t="s">
        <v>226</v>
      </c>
      <c r="C86" s="13" t="s">
        <v>125</v>
      </c>
      <c r="D86" t="s">
        <v>134</v>
      </c>
      <c r="E86" s="13">
        <v>1</v>
      </c>
      <c r="K86" s="9" t="s">
        <v>5</v>
      </c>
      <c r="L86" s="8">
        <v>1</v>
      </c>
    </row>
    <row r="87" spans="1:12" x14ac:dyDescent="0.25">
      <c r="A87" s="13">
        <v>86</v>
      </c>
      <c r="B87" s="20" t="s">
        <v>27</v>
      </c>
      <c r="C87" s="13" t="s">
        <v>126</v>
      </c>
      <c r="D87" t="s">
        <v>134</v>
      </c>
      <c r="E87" s="13">
        <v>1</v>
      </c>
      <c r="K87" s="9" t="s">
        <v>25</v>
      </c>
      <c r="L87" s="8">
        <v>1</v>
      </c>
    </row>
    <row r="88" spans="1:12" x14ac:dyDescent="0.25">
      <c r="A88" s="13">
        <v>87</v>
      </c>
      <c r="B88" s="20" t="s">
        <v>27</v>
      </c>
      <c r="C88" s="13" t="s">
        <v>29</v>
      </c>
      <c r="D88" t="s">
        <v>134</v>
      </c>
      <c r="E88" s="13">
        <v>1</v>
      </c>
      <c r="K88" s="9" t="s">
        <v>24</v>
      </c>
      <c r="L88" s="8">
        <v>1</v>
      </c>
    </row>
    <row r="89" spans="1:12" x14ac:dyDescent="0.25">
      <c r="A89" s="13">
        <v>88</v>
      </c>
      <c r="B89" s="20" t="s">
        <v>27</v>
      </c>
      <c r="C89" s="13" t="s">
        <v>127</v>
      </c>
      <c r="D89" t="s">
        <v>134</v>
      </c>
      <c r="E89" s="13">
        <v>1</v>
      </c>
      <c r="K89" s="9" t="s">
        <v>22</v>
      </c>
      <c r="L89" s="8">
        <v>1</v>
      </c>
    </row>
    <row r="90" spans="1:12" x14ac:dyDescent="0.25">
      <c r="A90" s="13">
        <v>89</v>
      </c>
      <c r="B90" s="22" t="s">
        <v>18</v>
      </c>
      <c r="C90" s="13" t="s">
        <v>128</v>
      </c>
      <c r="D90" t="s">
        <v>134</v>
      </c>
      <c r="E90" s="13">
        <v>1</v>
      </c>
      <c r="K90" s="4" t="s">
        <v>21</v>
      </c>
      <c r="L90" s="8">
        <v>9</v>
      </c>
    </row>
    <row r="91" spans="1:12" x14ac:dyDescent="0.25">
      <c r="A91" s="13">
        <v>90</v>
      </c>
      <c r="B91" s="20" t="s">
        <v>18</v>
      </c>
      <c r="C91" s="13" t="s">
        <v>129</v>
      </c>
      <c r="D91" t="s">
        <v>134</v>
      </c>
      <c r="E91" s="13">
        <v>1</v>
      </c>
      <c r="K91" s="9" t="s">
        <v>134</v>
      </c>
      <c r="L91" s="8">
        <v>3</v>
      </c>
    </row>
    <row r="92" spans="1:12" x14ac:dyDescent="0.25">
      <c r="A92" s="13">
        <v>91</v>
      </c>
      <c r="B92" s="20" t="s">
        <v>16</v>
      </c>
      <c r="C92" s="13" t="s">
        <v>130</v>
      </c>
      <c r="D92" t="s">
        <v>134</v>
      </c>
      <c r="E92" s="13">
        <v>1</v>
      </c>
      <c r="K92" s="9" t="s">
        <v>162</v>
      </c>
      <c r="L92" s="8">
        <v>1</v>
      </c>
    </row>
    <row r="93" spans="1:12" x14ac:dyDescent="0.25">
      <c r="A93" s="13">
        <v>92</v>
      </c>
      <c r="B93" s="20" t="s">
        <v>16</v>
      </c>
      <c r="C93" s="13" t="s">
        <v>131</v>
      </c>
      <c r="D93" t="s">
        <v>134</v>
      </c>
      <c r="E93" s="13">
        <v>1</v>
      </c>
      <c r="K93" s="9" t="s">
        <v>23</v>
      </c>
      <c r="L93" s="8">
        <v>2</v>
      </c>
    </row>
    <row r="94" spans="1:12" x14ac:dyDescent="0.25">
      <c r="A94" s="13">
        <v>93</v>
      </c>
      <c r="B94" s="20" t="s">
        <v>63</v>
      </c>
      <c r="C94" s="13" t="s">
        <v>133</v>
      </c>
      <c r="D94" t="s">
        <v>134</v>
      </c>
      <c r="E94" s="13">
        <v>1</v>
      </c>
      <c r="K94" s="9" t="s">
        <v>5</v>
      </c>
      <c r="L94" s="8">
        <v>1</v>
      </c>
    </row>
    <row r="95" spans="1:12" x14ac:dyDescent="0.25">
      <c r="A95" s="13">
        <v>94</v>
      </c>
      <c r="B95" s="20" t="s">
        <v>216</v>
      </c>
      <c r="C95" s="13" t="s">
        <v>228</v>
      </c>
      <c r="D95" t="s">
        <v>134</v>
      </c>
      <c r="E95" s="13">
        <v>1</v>
      </c>
      <c r="K95" s="9" t="s">
        <v>22</v>
      </c>
      <c r="L95" s="8">
        <v>2</v>
      </c>
    </row>
    <row r="96" spans="1:12" x14ac:dyDescent="0.25">
      <c r="A96" s="13">
        <v>95</v>
      </c>
      <c r="B96" s="20" t="s">
        <v>227</v>
      </c>
      <c r="C96" s="13" t="s">
        <v>229</v>
      </c>
      <c r="D96" t="s">
        <v>134</v>
      </c>
      <c r="E96" s="13">
        <v>1</v>
      </c>
      <c r="K96" s="4" t="s">
        <v>62</v>
      </c>
      <c r="L96" s="8">
        <v>8</v>
      </c>
    </row>
    <row r="97" spans="1:12" x14ac:dyDescent="0.25">
      <c r="A97" s="13">
        <v>96</v>
      </c>
      <c r="B97" s="20" t="s">
        <v>219</v>
      </c>
      <c r="C97" s="13" t="s">
        <v>230</v>
      </c>
      <c r="D97" t="s">
        <v>134</v>
      </c>
      <c r="E97" s="13">
        <v>1</v>
      </c>
      <c r="K97" s="9" t="s">
        <v>134</v>
      </c>
      <c r="L97" s="8">
        <v>3</v>
      </c>
    </row>
    <row r="98" spans="1:12" x14ac:dyDescent="0.25">
      <c r="A98" s="13">
        <v>97</v>
      </c>
      <c r="B98" s="20" t="s">
        <v>219</v>
      </c>
      <c r="C98" s="13" t="s">
        <v>231</v>
      </c>
      <c r="D98" t="s">
        <v>134</v>
      </c>
      <c r="E98" s="13">
        <v>1</v>
      </c>
      <c r="K98" s="9" t="s">
        <v>162</v>
      </c>
      <c r="L98" s="8">
        <v>1</v>
      </c>
    </row>
    <row r="99" spans="1:12" x14ac:dyDescent="0.25">
      <c r="A99" s="13">
        <v>98</v>
      </c>
      <c r="B99" s="20" t="s">
        <v>6</v>
      </c>
      <c r="C99" s="13" t="s">
        <v>135</v>
      </c>
      <c r="D99" t="s">
        <v>162</v>
      </c>
      <c r="E99" s="13">
        <v>1</v>
      </c>
      <c r="K99" s="9" t="s">
        <v>23</v>
      </c>
      <c r="L99" s="8">
        <v>1</v>
      </c>
    </row>
    <row r="100" spans="1:12" x14ac:dyDescent="0.25">
      <c r="A100" s="13">
        <v>99</v>
      </c>
      <c r="B100" s="22" t="s">
        <v>6</v>
      </c>
      <c r="C100" s="13" t="s">
        <v>232</v>
      </c>
      <c r="D100" t="s">
        <v>162</v>
      </c>
      <c r="E100" s="13">
        <v>1</v>
      </c>
      <c r="K100" s="9" t="s">
        <v>5</v>
      </c>
      <c r="L100" s="8">
        <v>1</v>
      </c>
    </row>
    <row r="101" spans="1:12" x14ac:dyDescent="0.25">
      <c r="A101" s="13">
        <v>100</v>
      </c>
      <c r="B101" s="20" t="s">
        <v>85</v>
      </c>
      <c r="C101" s="13" t="s">
        <v>137</v>
      </c>
      <c r="D101" t="s">
        <v>162</v>
      </c>
      <c r="E101" s="13">
        <v>1</v>
      </c>
      <c r="K101" s="9" t="s">
        <v>24</v>
      </c>
      <c r="L101" s="8">
        <v>1</v>
      </c>
    </row>
    <row r="102" spans="1:12" x14ac:dyDescent="0.25">
      <c r="A102" s="13">
        <v>101</v>
      </c>
      <c r="B102" s="20" t="s">
        <v>21</v>
      </c>
      <c r="C102" s="13" t="s">
        <v>138</v>
      </c>
      <c r="D102" t="s">
        <v>162</v>
      </c>
      <c r="E102" s="13">
        <v>1</v>
      </c>
      <c r="K102" s="9" t="s">
        <v>22</v>
      </c>
      <c r="L102" s="8">
        <v>1</v>
      </c>
    </row>
    <row r="103" spans="1:12" x14ac:dyDescent="0.25">
      <c r="A103" s="13">
        <v>102</v>
      </c>
      <c r="B103" s="20" t="s">
        <v>17</v>
      </c>
      <c r="C103" s="13" t="s">
        <v>139</v>
      </c>
      <c r="D103" t="s">
        <v>162</v>
      </c>
      <c r="E103" s="13">
        <v>1</v>
      </c>
      <c r="K103" s="4" t="s">
        <v>20</v>
      </c>
      <c r="L103" s="8">
        <v>7</v>
      </c>
    </row>
    <row r="104" spans="1:12" x14ac:dyDescent="0.25">
      <c r="A104" s="13">
        <v>103</v>
      </c>
      <c r="B104" s="20" t="s">
        <v>17</v>
      </c>
      <c r="C104" s="13" t="s">
        <v>140</v>
      </c>
      <c r="D104" t="s">
        <v>162</v>
      </c>
      <c r="E104" s="13">
        <v>1</v>
      </c>
      <c r="K104" s="9" t="s">
        <v>134</v>
      </c>
      <c r="L104" s="8">
        <v>1</v>
      </c>
    </row>
    <row r="105" spans="1:12" x14ac:dyDescent="0.25">
      <c r="A105" s="13">
        <v>104</v>
      </c>
      <c r="B105" s="20" t="s">
        <v>17</v>
      </c>
      <c r="C105" s="13" t="s">
        <v>141</v>
      </c>
      <c r="D105" t="s">
        <v>162</v>
      </c>
      <c r="E105" s="13">
        <v>1</v>
      </c>
      <c r="K105" s="9" t="s">
        <v>162</v>
      </c>
      <c r="L105" s="8">
        <v>2</v>
      </c>
    </row>
    <row r="106" spans="1:12" x14ac:dyDescent="0.25">
      <c r="A106" s="13">
        <v>105</v>
      </c>
      <c r="B106" s="20" t="s">
        <v>17</v>
      </c>
      <c r="C106" s="13" t="s">
        <v>142</v>
      </c>
      <c r="D106" t="s">
        <v>162</v>
      </c>
      <c r="E106" s="13">
        <v>1</v>
      </c>
      <c r="K106" s="9" t="s">
        <v>5</v>
      </c>
      <c r="L106" s="8">
        <v>1</v>
      </c>
    </row>
    <row r="107" spans="1:12" x14ac:dyDescent="0.25">
      <c r="A107" s="13">
        <v>106</v>
      </c>
      <c r="B107" s="20" t="s">
        <v>19</v>
      </c>
      <c r="C107" s="13" t="s">
        <v>143</v>
      </c>
      <c r="D107" t="s">
        <v>162</v>
      </c>
      <c r="E107" s="13">
        <v>1</v>
      </c>
      <c r="K107" s="9" t="s">
        <v>25</v>
      </c>
      <c r="L107" s="8">
        <v>2</v>
      </c>
    </row>
    <row r="108" spans="1:12" x14ac:dyDescent="0.25">
      <c r="A108" s="13">
        <v>107</v>
      </c>
      <c r="B108" s="20" t="s">
        <v>19</v>
      </c>
      <c r="C108" s="13" t="s">
        <v>233</v>
      </c>
      <c r="D108" t="s">
        <v>162</v>
      </c>
      <c r="E108" s="13">
        <v>1</v>
      </c>
      <c r="K108" s="9" t="s">
        <v>24</v>
      </c>
      <c r="L108" s="8">
        <v>1</v>
      </c>
    </row>
    <row r="109" spans="1:12" x14ac:dyDescent="0.25">
      <c r="A109" s="13">
        <v>108</v>
      </c>
      <c r="B109" s="20" t="s">
        <v>19</v>
      </c>
      <c r="C109" s="13" t="s">
        <v>144</v>
      </c>
      <c r="D109" t="s">
        <v>162</v>
      </c>
      <c r="E109" s="13">
        <v>1</v>
      </c>
      <c r="K109" s="4" t="s">
        <v>101</v>
      </c>
      <c r="L109" s="8">
        <v>7</v>
      </c>
    </row>
    <row r="110" spans="1:12" x14ac:dyDescent="0.25">
      <c r="A110" s="13">
        <v>109</v>
      </c>
      <c r="B110" s="20" t="s">
        <v>19</v>
      </c>
      <c r="C110" s="13" t="s">
        <v>146</v>
      </c>
      <c r="D110" t="s">
        <v>162</v>
      </c>
      <c r="E110" s="13">
        <v>1</v>
      </c>
      <c r="K110" s="9" t="s">
        <v>204</v>
      </c>
      <c r="L110" s="8">
        <v>2</v>
      </c>
    </row>
    <row r="111" spans="1:12" x14ac:dyDescent="0.25">
      <c r="A111" s="13">
        <v>110</v>
      </c>
      <c r="B111" s="20" t="s">
        <v>20</v>
      </c>
      <c r="C111" s="13" t="s">
        <v>147</v>
      </c>
      <c r="D111" t="s">
        <v>162</v>
      </c>
      <c r="E111" s="13">
        <v>1</v>
      </c>
      <c r="K111" s="9" t="s">
        <v>23</v>
      </c>
      <c r="L111" s="8">
        <v>4</v>
      </c>
    </row>
    <row r="112" spans="1:12" x14ac:dyDescent="0.25">
      <c r="A112" s="13">
        <v>111</v>
      </c>
      <c r="B112" s="20" t="s">
        <v>20</v>
      </c>
      <c r="C112" s="13" t="s">
        <v>148</v>
      </c>
      <c r="D112" t="s">
        <v>162</v>
      </c>
      <c r="E112" s="13">
        <v>1</v>
      </c>
      <c r="K112" s="9" t="s">
        <v>24</v>
      </c>
      <c r="L112" s="8">
        <v>1</v>
      </c>
    </row>
    <row r="113" spans="1:12" x14ac:dyDescent="0.25">
      <c r="A113" s="13">
        <v>112</v>
      </c>
      <c r="B113" s="20" t="s">
        <v>61</v>
      </c>
      <c r="C113" s="13" t="s">
        <v>149</v>
      </c>
      <c r="D113" t="s">
        <v>162</v>
      </c>
      <c r="E113" s="13">
        <v>1</v>
      </c>
      <c r="K113" s="4" t="s">
        <v>84</v>
      </c>
      <c r="L113" s="8">
        <v>6</v>
      </c>
    </row>
    <row r="114" spans="1:12" x14ac:dyDescent="0.25">
      <c r="A114" s="13">
        <v>113</v>
      </c>
      <c r="B114" s="20" t="s">
        <v>161</v>
      </c>
      <c r="C114" s="13" t="s">
        <v>150</v>
      </c>
      <c r="D114" t="s">
        <v>162</v>
      </c>
      <c r="E114" s="13">
        <v>1</v>
      </c>
      <c r="K114" s="9" t="s">
        <v>206</v>
      </c>
      <c r="L114" s="8">
        <v>1</v>
      </c>
    </row>
    <row r="115" spans="1:12" x14ac:dyDescent="0.25">
      <c r="A115" s="13">
        <v>114</v>
      </c>
      <c r="B115" s="20" t="s">
        <v>161</v>
      </c>
      <c r="C115" s="13" t="s">
        <v>151</v>
      </c>
      <c r="D115" t="s">
        <v>162</v>
      </c>
      <c r="E115" s="13">
        <v>1</v>
      </c>
      <c r="K115" s="9" t="s">
        <v>26</v>
      </c>
      <c r="L115" s="8">
        <v>2</v>
      </c>
    </row>
    <row r="116" spans="1:12" x14ac:dyDescent="0.25">
      <c r="A116" s="13">
        <v>115</v>
      </c>
      <c r="B116" s="20" t="s">
        <v>18</v>
      </c>
      <c r="C116" s="13" t="s">
        <v>152</v>
      </c>
      <c r="D116" t="s">
        <v>162</v>
      </c>
      <c r="E116" s="13">
        <v>1</v>
      </c>
      <c r="K116" s="9" t="s">
        <v>23</v>
      </c>
      <c r="L116" s="8">
        <v>2</v>
      </c>
    </row>
    <row r="117" spans="1:12" x14ac:dyDescent="0.25">
      <c r="A117" s="13">
        <v>116</v>
      </c>
      <c r="B117" s="20" t="s">
        <v>18</v>
      </c>
      <c r="C117" s="13" t="s">
        <v>153</v>
      </c>
      <c r="D117" t="s">
        <v>162</v>
      </c>
      <c r="E117" s="13">
        <v>1</v>
      </c>
      <c r="K117" s="9" t="s">
        <v>22</v>
      </c>
      <c r="L117" s="8">
        <v>1</v>
      </c>
    </row>
    <row r="118" spans="1:12" x14ac:dyDescent="0.25">
      <c r="A118" s="13">
        <v>117</v>
      </c>
      <c r="B118" s="20" t="s">
        <v>62</v>
      </c>
      <c r="C118" s="13" t="s">
        <v>154</v>
      </c>
      <c r="D118" t="s">
        <v>162</v>
      </c>
      <c r="E118" s="13">
        <v>1</v>
      </c>
      <c r="K118" s="4" t="s">
        <v>227</v>
      </c>
      <c r="L118" s="8">
        <v>5</v>
      </c>
    </row>
    <row r="119" spans="1:12" x14ac:dyDescent="0.25">
      <c r="A119" s="13">
        <v>118</v>
      </c>
      <c r="B119" s="20" t="s">
        <v>27</v>
      </c>
      <c r="C119" s="13" t="s">
        <v>155</v>
      </c>
      <c r="D119" t="s">
        <v>162</v>
      </c>
      <c r="E119" s="13">
        <v>1</v>
      </c>
      <c r="K119" s="9" t="s">
        <v>134</v>
      </c>
      <c r="L119" s="8">
        <v>1</v>
      </c>
    </row>
    <row r="120" spans="1:12" x14ac:dyDescent="0.25">
      <c r="A120" s="13">
        <v>119</v>
      </c>
      <c r="B120" s="20" t="s">
        <v>27</v>
      </c>
      <c r="C120" s="13" t="s">
        <v>156</v>
      </c>
      <c r="D120" t="s">
        <v>162</v>
      </c>
      <c r="E120" s="13">
        <v>1</v>
      </c>
      <c r="K120" s="9" t="s">
        <v>26</v>
      </c>
      <c r="L120" s="8">
        <v>1</v>
      </c>
    </row>
    <row r="121" spans="1:12" x14ac:dyDescent="0.25">
      <c r="A121" s="13">
        <v>120</v>
      </c>
      <c r="B121" s="20" t="s">
        <v>63</v>
      </c>
      <c r="C121" s="13" t="s">
        <v>157</v>
      </c>
      <c r="D121" t="s">
        <v>162</v>
      </c>
      <c r="E121" s="13">
        <v>1</v>
      </c>
      <c r="K121" s="9" t="s">
        <v>23</v>
      </c>
      <c r="L121" s="8">
        <v>3</v>
      </c>
    </row>
    <row r="122" spans="1:12" x14ac:dyDescent="0.25">
      <c r="A122" s="13">
        <v>121</v>
      </c>
      <c r="B122" s="20" t="s">
        <v>86</v>
      </c>
      <c r="C122" s="13" t="s">
        <v>158</v>
      </c>
      <c r="D122" t="s">
        <v>162</v>
      </c>
      <c r="E122" s="13">
        <v>1</v>
      </c>
      <c r="K122" s="4" t="s">
        <v>85</v>
      </c>
      <c r="L122" s="8">
        <v>5</v>
      </c>
    </row>
    <row r="123" spans="1:12" x14ac:dyDescent="0.25">
      <c r="A123" s="13">
        <v>122</v>
      </c>
      <c r="B123" s="20" t="s">
        <v>86</v>
      </c>
      <c r="C123" s="13" t="s">
        <v>159</v>
      </c>
      <c r="D123" t="s">
        <v>162</v>
      </c>
      <c r="E123" s="13">
        <v>1</v>
      </c>
      <c r="K123" s="9" t="s">
        <v>134</v>
      </c>
      <c r="L123" s="8">
        <v>2</v>
      </c>
    </row>
    <row r="124" spans="1:12" x14ac:dyDescent="0.25">
      <c r="A124" s="13">
        <v>123</v>
      </c>
      <c r="B124" s="20" t="s">
        <v>86</v>
      </c>
      <c r="C124" s="13" t="s">
        <v>160</v>
      </c>
      <c r="D124" t="s">
        <v>162</v>
      </c>
      <c r="E124" s="13">
        <v>1</v>
      </c>
      <c r="K124" s="9" t="s">
        <v>162</v>
      </c>
      <c r="L124" s="8">
        <v>1</v>
      </c>
    </row>
    <row r="125" spans="1:12" x14ac:dyDescent="0.25">
      <c r="A125" s="13">
        <v>124</v>
      </c>
      <c r="B125" s="20" t="s">
        <v>6</v>
      </c>
      <c r="C125" s="13" t="s">
        <v>163</v>
      </c>
      <c r="D125" t="s">
        <v>23</v>
      </c>
      <c r="E125" s="13">
        <v>1</v>
      </c>
      <c r="K125" s="9" t="s">
        <v>22</v>
      </c>
      <c r="L125" s="8">
        <v>2</v>
      </c>
    </row>
    <row r="126" spans="1:12" x14ac:dyDescent="0.25">
      <c r="A126" s="13">
        <v>125</v>
      </c>
      <c r="B126" s="20" t="s">
        <v>101</v>
      </c>
      <c r="C126" s="13" t="s">
        <v>164</v>
      </c>
      <c r="D126" t="s">
        <v>23</v>
      </c>
      <c r="E126" s="13">
        <v>1</v>
      </c>
      <c r="K126" s="4" t="s">
        <v>61</v>
      </c>
      <c r="L126" s="8">
        <v>4</v>
      </c>
    </row>
    <row r="127" spans="1:12" x14ac:dyDescent="0.25">
      <c r="A127" s="13">
        <v>126</v>
      </c>
      <c r="B127" s="20" t="s">
        <v>101</v>
      </c>
      <c r="C127" t="s">
        <v>165</v>
      </c>
      <c r="D127" t="s">
        <v>23</v>
      </c>
      <c r="E127" s="13">
        <v>1</v>
      </c>
      <c r="K127" s="9" t="s">
        <v>134</v>
      </c>
      <c r="L127" s="8">
        <v>1</v>
      </c>
    </row>
    <row r="128" spans="1:12" x14ac:dyDescent="0.25">
      <c r="A128" s="13">
        <v>127</v>
      </c>
      <c r="B128" s="20" t="s">
        <v>101</v>
      </c>
      <c r="C128" s="13" t="s">
        <v>120</v>
      </c>
      <c r="D128" t="s">
        <v>23</v>
      </c>
      <c r="E128" s="13">
        <v>1</v>
      </c>
      <c r="K128" s="9" t="s">
        <v>162</v>
      </c>
      <c r="L128" s="8">
        <v>1</v>
      </c>
    </row>
    <row r="129" spans="1:12" x14ac:dyDescent="0.25">
      <c r="A129" s="13">
        <v>128</v>
      </c>
      <c r="B129" s="20" t="s">
        <v>101</v>
      </c>
      <c r="C129" s="13" t="s">
        <v>121</v>
      </c>
      <c r="D129" t="s">
        <v>23</v>
      </c>
      <c r="E129" s="13">
        <v>1</v>
      </c>
      <c r="K129" s="9" t="s">
        <v>23</v>
      </c>
      <c r="L129" s="8">
        <v>1</v>
      </c>
    </row>
    <row r="130" spans="1:12" x14ac:dyDescent="0.25">
      <c r="A130" s="13">
        <v>129</v>
      </c>
      <c r="B130" s="20" t="s">
        <v>179</v>
      </c>
      <c r="C130" s="13" t="s">
        <v>166</v>
      </c>
      <c r="D130" t="s">
        <v>23</v>
      </c>
      <c r="E130" s="13">
        <v>1</v>
      </c>
      <c r="K130" s="9" t="s">
        <v>5</v>
      </c>
      <c r="L130" s="8">
        <v>1</v>
      </c>
    </row>
    <row r="131" spans="1:12" x14ac:dyDescent="0.25">
      <c r="A131" s="13">
        <v>130</v>
      </c>
      <c r="B131" s="20" t="s">
        <v>179</v>
      </c>
      <c r="C131" s="13" t="s">
        <v>167</v>
      </c>
      <c r="D131" t="s">
        <v>23</v>
      </c>
      <c r="E131" s="13">
        <v>1</v>
      </c>
      <c r="K131" s="4" t="s">
        <v>161</v>
      </c>
      <c r="L131" s="8">
        <v>3</v>
      </c>
    </row>
    <row r="132" spans="1:12" x14ac:dyDescent="0.25">
      <c r="A132" s="13">
        <v>131</v>
      </c>
      <c r="B132" s="20" t="s">
        <v>27</v>
      </c>
      <c r="C132" s="13" t="s">
        <v>168</v>
      </c>
      <c r="D132" t="s">
        <v>23</v>
      </c>
      <c r="E132" s="13">
        <v>1</v>
      </c>
      <c r="K132" s="9" t="s">
        <v>162</v>
      </c>
      <c r="L132" s="8">
        <v>2</v>
      </c>
    </row>
    <row r="133" spans="1:12" x14ac:dyDescent="0.25">
      <c r="A133" s="13">
        <v>132</v>
      </c>
      <c r="B133" s="20" t="s">
        <v>19</v>
      </c>
      <c r="C133" s="13" t="s">
        <v>169</v>
      </c>
      <c r="D133" t="s">
        <v>23</v>
      </c>
      <c r="E133" s="13">
        <v>1</v>
      </c>
      <c r="K133" s="9" t="s">
        <v>47</v>
      </c>
      <c r="L133" s="8">
        <v>1</v>
      </c>
    </row>
    <row r="134" spans="1:12" x14ac:dyDescent="0.25">
      <c r="A134" s="13">
        <v>133</v>
      </c>
      <c r="B134" s="20" t="s">
        <v>18</v>
      </c>
      <c r="C134" s="13" t="s">
        <v>170</v>
      </c>
      <c r="D134" t="s">
        <v>23</v>
      </c>
      <c r="E134" s="13">
        <v>1</v>
      </c>
      <c r="K134" s="4" t="s">
        <v>181</v>
      </c>
      <c r="L134" s="8">
        <v>3</v>
      </c>
    </row>
    <row r="135" spans="1:12" x14ac:dyDescent="0.25">
      <c r="A135" s="13">
        <v>134</v>
      </c>
      <c r="B135" s="20" t="s">
        <v>226</v>
      </c>
      <c r="C135" s="13" t="s">
        <v>171</v>
      </c>
      <c r="D135" t="s">
        <v>23</v>
      </c>
      <c r="E135" s="13">
        <v>1</v>
      </c>
      <c r="K135" s="9" t="s">
        <v>204</v>
      </c>
      <c r="L135" s="8">
        <v>1</v>
      </c>
    </row>
    <row r="136" spans="1:12" x14ac:dyDescent="0.25">
      <c r="A136" s="13">
        <v>135</v>
      </c>
      <c r="B136" s="22" t="s">
        <v>16</v>
      </c>
      <c r="C136" s="13" t="s">
        <v>172</v>
      </c>
      <c r="D136" t="s">
        <v>23</v>
      </c>
      <c r="E136" s="13">
        <v>1</v>
      </c>
      <c r="K136" s="9" t="s">
        <v>26</v>
      </c>
      <c r="L136" s="8">
        <v>1</v>
      </c>
    </row>
    <row r="137" spans="1:12" x14ac:dyDescent="0.25">
      <c r="A137" s="13">
        <v>136</v>
      </c>
      <c r="B137" s="20" t="s">
        <v>16</v>
      </c>
      <c r="C137" s="13" t="s">
        <v>173</v>
      </c>
      <c r="D137" t="s">
        <v>23</v>
      </c>
      <c r="E137" s="13">
        <v>1</v>
      </c>
      <c r="K137" s="9" t="s">
        <v>23</v>
      </c>
      <c r="L137" s="8">
        <v>1</v>
      </c>
    </row>
    <row r="138" spans="1:12" x14ac:dyDescent="0.25">
      <c r="A138" s="13">
        <v>137</v>
      </c>
      <c r="B138" s="20" t="s">
        <v>62</v>
      </c>
      <c r="C138" s="13" t="s">
        <v>174</v>
      </c>
      <c r="D138" t="s">
        <v>23</v>
      </c>
      <c r="E138" s="13">
        <v>1</v>
      </c>
      <c r="K138" s="4" t="s">
        <v>245</v>
      </c>
      <c r="L138" s="8">
        <v>2</v>
      </c>
    </row>
    <row r="139" spans="1:12" x14ac:dyDescent="0.25">
      <c r="A139" s="13">
        <v>138</v>
      </c>
      <c r="B139" s="20" t="s">
        <v>180</v>
      </c>
      <c r="C139" s="13" t="s">
        <v>175</v>
      </c>
      <c r="D139" t="s">
        <v>23</v>
      </c>
      <c r="E139" s="13">
        <v>1</v>
      </c>
      <c r="K139" s="9" t="s">
        <v>47</v>
      </c>
      <c r="L139" s="8">
        <v>1</v>
      </c>
    </row>
    <row r="140" spans="1:12" x14ac:dyDescent="0.25">
      <c r="A140" s="13">
        <v>139</v>
      </c>
      <c r="B140" s="20" t="s">
        <v>180</v>
      </c>
      <c r="C140" s="13" t="s">
        <v>176</v>
      </c>
      <c r="D140" t="s">
        <v>23</v>
      </c>
      <c r="E140" s="13">
        <v>1</v>
      </c>
      <c r="K140" s="9" t="s">
        <v>204</v>
      </c>
      <c r="L140" s="8">
        <v>1</v>
      </c>
    </row>
    <row r="141" spans="1:12" x14ac:dyDescent="0.25">
      <c r="A141" s="13">
        <v>140</v>
      </c>
      <c r="B141" s="20" t="s">
        <v>86</v>
      </c>
      <c r="C141" s="13" t="s">
        <v>177</v>
      </c>
      <c r="D141" t="s">
        <v>23</v>
      </c>
      <c r="E141" s="13">
        <v>1</v>
      </c>
      <c r="K141" s="4" t="s">
        <v>234</v>
      </c>
      <c r="L141" s="8">
        <v>2</v>
      </c>
    </row>
    <row r="142" spans="1:12" x14ac:dyDescent="0.25">
      <c r="A142" s="13">
        <v>141</v>
      </c>
      <c r="B142" s="20" t="s">
        <v>181</v>
      </c>
      <c r="C142" s="13" t="s">
        <v>178</v>
      </c>
      <c r="D142" t="s">
        <v>23</v>
      </c>
      <c r="E142" s="13">
        <v>1</v>
      </c>
      <c r="K142" s="9" t="s">
        <v>47</v>
      </c>
      <c r="L142" s="8">
        <v>1</v>
      </c>
    </row>
    <row r="143" spans="1:12" x14ac:dyDescent="0.25">
      <c r="A143" s="13">
        <v>142</v>
      </c>
      <c r="B143" s="20" t="s">
        <v>234</v>
      </c>
      <c r="C143" s="13" t="s">
        <v>235</v>
      </c>
      <c r="D143" t="s">
        <v>23</v>
      </c>
      <c r="E143" s="13">
        <v>1</v>
      </c>
      <c r="K143" s="9" t="s">
        <v>23</v>
      </c>
      <c r="L143" s="8">
        <v>1</v>
      </c>
    </row>
    <row r="144" spans="1:12" x14ac:dyDescent="0.25">
      <c r="A144" s="13">
        <v>143</v>
      </c>
      <c r="B144" s="20" t="s">
        <v>84</v>
      </c>
      <c r="C144" t="s">
        <v>109</v>
      </c>
      <c r="D144" t="s">
        <v>23</v>
      </c>
      <c r="E144" s="13">
        <v>1</v>
      </c>
      <c r="K144" s="4" t="s">
        <v>180</v>
      </c>
      <c r="L144" s="8">
        <v>2</v>
      </c>
    </row>
    <row r="145" spans="1:12" x14ac:dyDescent="0.25">
      <c r="A145" s="13">
        <v>144</v>
      </c>
      <c r="B145" s="20" t="s">
        <v>84</v>
      </c>
      <c r="C145" s="13" t="s">
        <v>110</v>
      </c>
      <c r="D145" t="s">
        <v>23</v>
      </c>
      <c r="E145" s="13">
        <v>1</v>
      </c>
      <c r="K145" s="9" t="s">
        <v>23</v>
      </c>
      <c r="L145" s="8">
        <v>2</v>
      </c>
    </row>
    <row r="146" spans="1:12" x14ac:dyDescent="0.25">
      <c r="A146" s="13">
        <v>145</v>
      </c>
      <c r="B146" s="20" t="s">
        <v>63</v>
      </c>
      <c r="C146" s="13" t="s">
        <v>132</v>
      </c>
      <c r="D146" t="s">
        <v>23</v>
      </c>
      <c r="E146" s="13">
        <v>1</v>
      </c>
      <c r="K146" s="4" t="s">
        <v>226</v>
      </c>
      <c r="L146" s="8">
        <v>2</v>
      </c>
    </row>
    <row r="147" spans="1:12" x14ac:dyDescent="0.25">
      <c r="A147" s="13">
        <v>146</v>
      </c>
      <c r="B147" s="20" t="s">
        <v>227</v>
      </c>
      <c r="C147" s="13" t="s">
        <v>236</v>
      </c>
      <c r="D147" t="s">
        <v>23</v>
      </c>
      <c r="E147" s="13">
        <v>1</v>
      </c>
      <c r="K147" s="9" t="s">
        <v>134</v>
      </c>
      <c r="L147" s="8">
        <v>1</v>
      </c>
    </row>
    <row r="148" spans="1:12" x14ac:dyDescent="0.25">
      <c r="A148" s="13">
        <v>147</v>
      </c>
      <c r="B148" s="20" t="s">
        <v>227</v>
      </c>
      <c r="C148" s="13" t="s">
        <v>237</v>
      </c>
      <c r="D148" t="s">
        <v>23</v>
      </c>
      <c r="E148" s="13">
        <v>1</v>
      </c>
      <c r="K148" s="9" t="s">
        <v>23</v>
      </c>
      <c r="L148" s="8">
        <v>1</v>
      </c>
    </row>
    <row r="149" spans="1:12" x14ac:dyDescent="0.25">
      <c r="A149" s="13">
        <v>148</v>
      </c>
      <c r="B149" s="20" t="s">
        <v>227</v>
      </c>
      <c r="C149" s="13" t="s">
        <v>238</v>
      </c>
      <c r="D149" t="s">
        <v>23</v>
      </c>
      <c r="E149" s="13">
        <v>1</v>
      </c>
      <c r="K149" s="4" t="s">
        <v>214</v>
      </c>
      <c r="L149" s="8">
        <v>189</v>
      </c>
    </row>
    <row r="150" spans="1:12" x14ac:dyDescent="0.25">
      <c r="A150" s="13">
        <v>149</v>
      </c>
      <c r="B150" s="20" t="s">
        <v>61</v>
      </c>
      <c r="C150" s="13" t="s">
        <v>107</v>
      </c>
      <c r="D150" t="s">
        <v>23</v>
      </c>
      <c r="E150" s="13">
        <v>1</v>
      </c>
    </row>
    <row r="151" spans="1:12" x14ac:dyDescent="0.25">
      <c r="A151" s="13">
        <v>150</v>
      </c>
      <c r="B151" s="20" t="s">
        <v>219</v>
      </c>
      <c r="C151" s="13" t="s">
        <v>239</v>
      </c>
      <c r="D151" t="s">
        <v>23</v>
      </c>
      <c r="E151" s="13">
        <v>1</v>
      </c>
    </row>
    <row r="152" spans="1:12" x14ac:dyDescent="0.25">
      <c r="A152" s="13">
        <v>151</v>
      </c>
      <c r="B152" s="20" t="s">
        <v>219</v>
      </c>
      <c r="C152" s="13" t="s">
        <v>240</v>
      </c>
      <c r="D152" t="s">
        <v>23</v>
      </c>
      <c r="E152" s="13">
        <v>1</v>
      </c>
    </row>
    <row r="153" spans="1:12" x14ac:dyDescent="0.25">
      <c r="A153" s="13">
        <v>152</v>
      </c>
      <c r="B153" s="20" t="s">
        <v>219</v>
      </c>
      <c r="C153" t="s">
        <v>241</v>
      </c>
      <c r="D153" t="s">
        <v>23</v>
      </c>
      <c r="E153" s="13">
        <v>1</v>
      </c>
    </row>
    <row r="154" spans="1:12" x14ac:dyDescent="0.25">
      <c r="A154" s="13">
        <v>153</v>
      </c>
      <c r="B154" s="20" t="s">
        <v>6</v>
      </c>
      <c r="C154" s="13" t="s">
        <v>182</v>
      </c>
      <c r="D154" t="s">
        <v>26</v>
      </c>
      <c r="E154" s="13">
        <v>1</v>
      </c>
    </row>
    <row r="155" spans="1:12" x14ac:dyDescent="0.25">
      <c r="A155" s="13">
        <v>154</v>
      </c>
      <c r="B155" s="20" t="s">
        <v>6</v>
      </c>
      <c r="C155" s="13" t="s">
        <v>183</v>
      </c>
      <c r="D155" t="s">
        <v>26</v>
      </c>
      <c r="E155" s="13">
        <v>1</v>
      </c>
    </row>
    <row r="156" spans="1:12" x14ac:dyDescent="0.25">
      <c r="A156" s="13">
        <v>155</v>
      </c>
      <c r="B156" s="20" t="s">
        <v>19</v>
      </c>
      <c r="C156" s="13" t="s">
        <v>184</v>
      </c>
      <c r="D156" t="s">
        <v>26</v>
      </c>
      <c r="E156" s="13">
        <v>1</v>
      </c>
    </row>
    <row r="157" spans="1:12" x14ac:dyDescent="0.25">
      <c r="A157" s="13">
        <v>156</v>
      </c>
      <c r="B157" s="20" t="s">
        <v>19</v>
      </c>
      <c r="C157" s="13" t="s">
        <v>145</v>
      </c>
      <c r="D157" t="s">
        <v>26</v>
      </c>
      <c r="E157" s="13">
        <v>1</v>
      </c>
    </row>
    <row r="158" spans="1:12" x14ac:dyDescent="0.25">
      <c r="A158" s="13">
        <v>157</v>
      </c>
      <c r="B158" s="20" t="s">
        <v>84</v>
      </c>
      <c r="C158" s="13" t="s">
        <v>185</v>
      </c>
      <c r="D158" t="s">
        <v>26</v>
      </c>
      <c r="E158" s="13">
        <v>1</v>
      </c>
    </row>
    <row r="159" spans="1:12" x14ac:dyDescent="0.25">
      <c r="A159" s="13">
        <v>158</v>
      </c>
      <c r="B159" s="20" t="s">
        <v>84</v>
      </c>
      <c r="C159" s="13" t="s">
        <v>136</v>
      </c>
      <c r="D159" t="s">
        <v>26</v>
      </c>
      <c r="E159" s="13">
        <v>1</v>
      </c>
    </row>
    <row r="160" spans="1:12" x14ac:dyDescent="0.25">
      <c r="A160" s="13">
        <v>159</v>
      </c>
      <c r="B160" s="20" t="s">
        <v>16</v>
      </c>
      <c r="C160" s="13" t="s">
        <v>186</v>
      </c>
      <c r="D160" t="s">
        <v>26</v>
      </c>
      <c r="E160" s="13">
        <v>1</v>
      </c>
    </row>
    <row r="161" spans="1:5" x14ac:dyDescent="0.25">
      <c r="A161" s="13">
        <v>160</v>
      </c>
      <c r="B161" s="20" t="s">
        <v>63</v>
      </c>
      <c r="C161" s="13" t="s">
        <v>187</v>
      </c>
      <c r="D161" t="s">
        <v>26</v>
      </c>
      <c r="E161" s="13">
        <v>1</v>
      </c>
    </row>
    <row r="162" spans="1:5" x14ac:dyDescent="0.25">
      <c r="A162" s="13">
        <v>161</v>
      </c>
      <c r="B162" s="20" t="s">
        <v>86</v>
      </c>
      <c r="C162" s="13" t="s">
        <v>188</v>
      </c>
      <c r="D162" t="s">
        <v>26</v>
      </c>
      <c r="E162" s="13">
        <v>1</v>
      </c>
    </row>
    <row r="163" spans="1:5" x14ac:dyDescent="0.25">
      <c r="A163" s="13">
        <v>162</v>
      </c>
      <c r="B163" s="20" t="s">
        <v>181</v>
      </c>
      <c r="C163" s="13" t="s">
        <v>189</v>
      </c>
      <c r="D163" t="s">
        <v>26</v>
      </c>
      <c r="E163" s="13">
        <v>1</v>
      </c>
    </row>
    <row r="164" spans="1:5" x14ac:dyDescent="0.25">
      <c r="A164" s="13">
        <v>163</v>
      </c>
      <c r="B164" s="20" t="s">
        <v>227</v>
      </c>
      <c r="C164" s="13" t="s">
        <v>242</v>
      </c>
      <c r="D164" t="s">
        <v>26</v>
      </c>
      <c r="E164" s="13">
        <v>1</v>
      </c>
    </row>
    <row r="165" spans="1:5" x14ac:dyDescent="0.25">
      <c r="A165" s="13">
        <v>164</v>
      </c>
      <c r="B165" s="20" t="s">
        <v>219</v>
      </c>
      <c r="C165" s="13" t="s">
        <v>243</v>
      </c>
      <c r="D165" t="s">
        <v>26</v>
      </c>
      <c r="E165" s="13">
        <v>1</v>
      </c>
    </row>
    <row r="166" spans="1:5" x14ac:dyDescent="0.25">
      <c r="A166" s="13">
        <v>165</v>
      </c>
      <c r="B166" s="20" t="s">
        <v>219</v>
      </c>
      <c r="C166" t="s">
        <v>244</v>
      </c>
      <c r="D166" t="s">
        <v>26</v>
      </c>
      <c r="E166" s="13">
        <v>1</v>
      </c>
    </row>
    <row r="167" spans="1:5" x14ac:dyDescent="0.25">
      <c r="A167" s="13">
        <v>166</v>
      </c>
      <c r="B167" s="20" t="s">
        <v>6</v>
      </c>
      <c r="C167" s="13" t="s">
        <v>190</v>
      </c>
      <c r="D167" t="s">
        <v>47</v>
      </c>
      <c r="E167" s="13">
        <v>1</v>
      </c>
    </row>
    <row r="168" spans="1:5" x14ac:dyDescent="0.25">
      <c r="A168" s="13">
        <v>167</v>
      </c>
      <c r="B168" s="20" t="s">
        <v>27</v>
      </c>
      <c r="C168" s="13" t="s">
        <v>191</v>
      </c>
      <c r="D168" t="s">
        <v>47</v>
      </c>
      <c r="E168" s="13">
        <v>1</v>
      </c>
    </row>
    <row r="169" spans="1:5" x14ac:dyDescent="0.25">
      <c r="A169" s="13">
        <v>168</v>
      </c>
      <c r="B169" s="20" t="s">
        <v>27</v>
      </c>
      <c r="C169" s="13" t="s">
        <v>192</v>
      </c>
      <c r="D169" t="s">
        <v>47</v>
      </c>
      <c r="E169" s="13">
        <v>1</v>
      </c>
    </row>
    <row r="170" spans="1:5" x14ac:dyDescent="0.25">
      <c r="A170" s="13">
        <v>169</v>
      </c>
      <c r="B170" s="20" t="s">
        <v>27</v>
      </c>
      <c r="C170" t="s">
        <v>193</v>
      </c>
      <c r="D170" t="s">
        <v>47</v>
      </c>
      <c r="E170" s="13">
        <v>1</v>
      </c>
    </row>
    <row r="171" spans="1:5" x14ac:dyDescent="0.25">
      <c r="A171" s="13">
        <v>170</v>
      </c>
      <c r="B171" s="22" t="s">
        <v>19</v>
      </c>
      <c r="C171" t="s">
        <v>194</v>
      </c>
      <c r="D171" t="s">
        <v>47</v>
      </c>
      <c r="E171" s="13">
        <v>1</v>
      </c>
    </row>
    <row r="172" spans="1:5" x14ac:dyDescent="0.25">
      <c r="A172" s="13">
        <v>171</v>
      </c>
      <c r="B172" s="18" t="s">
        <v>161</v>
      </c>
      <c r="C172" t="s">
        <v>195</v>
      </c>
      <c r="D172" t="s">
        <v>47</v>
      </c>
      <c r="E172" s="13">
        <v>1</v>
      </c>
    </row>
    <row r="173" spans="1:5" x14ac:dyDescent="0.25">
      <c r="A173" s="13">
        <v>172</v>
      </c>
      <c r="B173" s="18" t="s">
        <v>18</v>
      </c>
      <c r="C173" t="s">
        <v>196</v>
      </c>
      <c r="D173" t="s">
        <v>47</v>
      </c>
      <c r="E173" s="13">
        <v>1</v>
      </c>
    </row>
    <row r="174" spans="1:5" x14ac:dyDescent="0.25">
      <c r="A174" s="13">
        <v>173</v>
      </c>
      <c r="B174" s="18" t="s">
        <v>18</v>
      </c>
      <c r="C174" t="s">
        <v>197</v>
      </c>
      <c r="D174" t="s">
        <v>47</v>
      </c>
      <c r="E174" s="13">
        <v>1</v>
      </c>
    </row>
    <row r="175" spans="1:5" x14ac:dyDescent="0.25">
      <c r="A175" s="13">
        <v>174</v>
      </c>
      <c r="B175" s="18" t="s">
        <v>63</v>
      </c>
      <c r="C175" t="s">
        <v>198</v>
      </c>
      <c r="D175" t="s">
        <v>47</v>
      </c>
      <c r="E175" s="13">
        <v>1</v>
      </c>
    </row>
    <row r="176" spans="1:5" x14ac:dyDescent="0.25">
      <c r="A176" s="13">
        <v>175</v>
      </c>
      <c r="B176" s="18" t="s">
        <v>86</v>
      </c>
      <c r="C176" t="s">
        <v>199</v>
      </c>
      <c r="D176" t="s">
        <v>47</v>
      </c>
      <c r="E176" s="13">
        <v>1</v>
      </c>
    </row>
    <row r="177" spans="1:5" x14ac:dyDescent="0.25">
      <c r="A177" s="13">
        <v>176</v>
      </c>
      <c r="B177" s="18" t="s">
        <v>86</v>
      </c>
      <c r="C177" t="s">
        <v>200</v>
      </c>
      <c r="D177" t="s">
        <v>47</v>
      </c>
      <c r="E177" s="13">
        <v>1</v>
      </c>
    </row>
    <row r="178" spans="1:5" x14ac:dyDescent="0.25">
      <c r="A178" s="13">
        <v>177</v>
      </c>
      <c r="B178" s="18" t="s">
        <v>216</v>
      </c>
      <c r="C178" t="s">
        <v>246</v>
      </c>
      <c r="D178" t="s">
        <v>47</v>
      </c>
      <c r="E178" s="13">
        <v>1</v>
      </c>
    </row>
    <row r="179" spans="1:5" x14ac:dyDescent="0.25">
      <c r="A179" s="13">
        <v>178</v>
      </c>
      <c r="B179" s="18" t="s">
        <v>216</v>
      </c>
      <c r="C179" t="s">
        <v>247</v>
      </c>
      <c r="D179" t="s">
        <v>47</v>
      </c>
      <c r="E179" s="13">
        <v>1</v>
      </c>
    </row>
    <row r="180" spans="1:5" x14ac:dyDescent="0.25">
      <c r="A180" s="13">
        <v>179</v>
      </c>
      <c r="B180" s="18" t="s">
        <v>245</v>
      </c>
      <c r="C180" t="s">
        <v>248</v>
      </c>
      <c r="D180" t="s">
        <v>47</v>
      </c>
      <c r="E180" s="13">
        <v>1</v>
      </c>
    </row>
    <row r="181" spans="1:5" x14ac:dyDescent="0.25">
      <c r="A181" s="13">
        <v>180</v>
      </c>
      <c r="B181" s="18" t="s">
        <v>234</v>
      </c>
      <c r="C181" t="s">
        <v>249</v>
      </c>
      <c r="D181" t="s">
        <v>47</v>
      </c>
      <c r="E181" s="13">
        <v>1</v>
      </c>
    </row>
    <row r="182" spans="1:5" x14ac:dyDescent="0.25">
      <c r="A182" s="13">
        <v>181</v>
      </c>
      <c r="B182" s="18" t="s">
        <v>219</v>
      </c>
      <c r="C182" t="s">
        <v>250</v>
      </c>
      <c r="D182" t="s">
        <v>47</v>
      </c>
      <c r="E182" s="13">
        <v>1</v>
      </c>
    </row>
    <row r="183" spans="1:5" x14ac:dyDescent="0.25">
      <c r="A183" s="13">
        <v>182</v>
      </c>
      <c r="B183" s="18" t="s">
        <v>101</v>
      </c>
      <c r="C183" t="s">
        <v>201</v>
      </c>
      <c r="D183" t="s">
        <v>204</v>
      </c>
      <c r="E183" s="13">
        <v>1</v>
      </c>
    </row>
    <row r="184" spans="1:5" x14ac:dyDescent="0.25">
      <c r="A184" s="13">
        <v>183</v>
      </c>
      <c r="B184" s="18" t="s">
        <v>101</v>
      </c>
      <c r="C184" t="s">
        <v>202</v>
      </c>
      <c r="D184" t="s">
        <v>204</v>
      </c>
      <c r="E184" s="13">
        <v>1</v>
      </c>
    </row>
    <row r="185" spans="1:5" x14ac:dyDescent="0.25">
      <c r="A185" s="13">
        <v>184</v>
      </c>
      <c r="B185" s="18" t="s">
        <v>181</v>
      </c>
      <c r="C185" t="s">
        <v>203</v>
      </c>
      <c r="D185" t="s">
        <v>204</v>
      </c>
      <c r="E185" s="13">
        <v>1</v>
      </c>
    </row>
    <row r="186" spans="1:5" x14ac:dyDescent="0.25">
      <c r="A186" s="13">
        <v>185</v>
      </c>
      <c r="B186" s="18" t="s">
        <v>216</v>
      </c>
      <c r="C186" t="s">
        <v>251</v>
      </c>
      <c r="D186" t="s">
        <v>204</v>
      </c>
      <c r="E186" s="13">
        <v>1</v>
      </c>
    </row>
    <row r="187" spans="1:5" x14ac:dyDescent="0.25">
      <c r="A187" s="13">
        <v>186</v>
      </c>
      <c r="B187" s="18" t="s">
        <v>245</v>
      </c>
      <c r="C187" t="s">
        <v>252</v>
      </c>
      <c r="D187" t="s">
        <v>204</v>
      </c>
      <c r="E187" s="13">
        <v>1</v>
      </c>
    </row>
    <row r="188" spans="1:5" x14ac:dyDescent="0.25">
      <c r="A188" s="13">
        <v>187</v>
      </c>
      <c r="B188" s="18" t="s">
        <v>219</v>
      </c>
      <c r="C188" t="s">
        <v>253</v>
      </c>
      <c r="D188" t="s">
        <v>204</v>
      </c>
      <c r="E188" s="13">
        <v>1</v>
      </c>
    </row>
    <row r="189" spans="1:5" x14ac:dyDescent="0.25">
      <c r="A189" s="13">
        <v>188</v>
      </c>
      <c r="B189" s="18" t="s">
        <v>84</v>
      </c>
      <c r="C189" t="s">
        <v>205</v>
      </c>
      <c r="D189" t="s">
        <v>206</v>
      </c>
      <c r="E189" s="13">
        <v>1</v>
      </c>
    </row>
    <row r="190" spans="1:5" x14ac:dyDescent="0.25">
      <c r="A190" s="13">
        <v>189</v>
      </c>
      <c r="B190" s="18" t="s">
        <v>219</v>
      </c>
      <c r="C190" t="s">
        <v>254</v>
      </c>
      <c r="D190" t="s">
        <v>206</v>
      </c>
      <c r="E190" s="13">
        <v>1</v>
      </c>
    </row>
    <row r="191" spans="1:5" x14ac:dyDescent="0.25">
      <c r="A191" s="13">
        <v>190</v>
      </c>
    </row>
    <row r="192" spans="1:5" x14ac:dyDescent="0.25">
      <c r="A192" s="13">
        <v>191</v>
      </c>
    </row>
    <row r="193" spans="1:1" x14ac:dyDescent="0.25">
      <c r="A193" s="13">
        <v>192</v>
      </c>
    </row>
    <row r="194" spans="1:1" x14ac:dyDescent="0.25">
      <c r="A194" s="13">
        <v>193</v>
      </c>
    </row>
    <row r="195" spans="1:1" x14ac:dyDescent="0.25">
      <c r="A195" s="13">
        <v>194</v>
      </c>
    </row>
    <row r="196" spans="1:1" x14ac:dyDescent="0.25">
      <c r="A196" s="13">
        <v>195</v>
      </c>
    </row>
    <row r="197" spans="1:1" x14ac:dyDescent="0.25">
      <c r="A197" s="13">
        <v>196</v>
      </c>
    </row>
    <row r="198" spans="1:1" x14ac:dyDescent="0.25">
      <c r="A198" s="13">
        <v>197</v>
      </c>
    </row>
    <row r="199" spans="1:1" x14ac:dyDescent="0.25">
      <c r="A199" s="13">
        <v>198</v>
      </c>
    </row>
    <row r="200" spans="1:1" x14ac:dyDescent="0.25">
      <c r="A200" s="13">
        <v>199</v>
      </c>
    </row>
    <row r="201" spans="1:1" x14ac:dyDescent="0.25">
      <c r="A201" s="13">
        <v>200</v>
      </c>
    </row>
  </sheetData>
  <pageMargins left="0.75" right="0.75" top="1" bottom="1" header="0.5" footer="0.5"/>
  <pageSetup paperSize="9" orientation="portrait" horizontalDpi="4294967292" verticalDpi="4294967292"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00"/>
  <sheetViews>
    <sheetView showZeros="0" tabSelected="1" topLeftCell="B1" zoomScale="110" zoomScaleNormal="110" zoomScalePageLayoutView="110" workbookViewId="0">
      <pane ySplit="6" topLeftCell="A7" activePane="bottomLeft" state="frozen"/>
      <selection activeCell="A2" sqref="A2"/>
      <selection pane="bottomLeft" activeCell="AJ4" sqref="AJ4"/>
    </sheetView>
  </sheetViews>
  <sheetFormatPr baseColWidth="10" defaultRowHeight="15.75" x14ac:dyDescent="0.25"/>
  <cols>
    <col min="1" max="1" width="7.625" style="13" hidden="1" customWidth="1"/>
    <col min="2" max="2" width="12.625" customWidth="1"/>
    <col min="3" max="3" width="17.875" customWidth="1"/>
    <col min="4" max="4" width="20.125" customWidth="1"/>
    <col min="5" max="5" width="2.625" style="13" customWidth="1"/>
    <col min="6" max="6" width="2.125" customWidth="1"/>
    <col min="7" max="7" width="2.125" style="13" customWidth="1"/>
    <col min="8" max="8" width="2.125" customWidth="1"/>
    <col min="9" max="9" width="2.125" style="13" customWidth="1"/>
    <col min="10" max="10" width="2.125" customWidth="1"/>
    <col min="11" max="11" width="2.125" style="13" customWidth="1"/>
    <col min="12" max="12" width="2.125" customWidth="1"/>
    <col min="13" max="13" width="2.125" style="13" customWidth="1"/>
    <col min="14" max="14" width="2.125" customWidth="1"/>
    <col min="15" max="15" width="2.125" style="13" customWidth="1"/>
    <col min="16" max="16" width="2.125" customWidth="1"/>
    <col min="17" max="17" width="2.125" style="13" customWidth="1"/>
    <col min="18" max="18" width="2.125" customWidth="1"/>
    <col min="19" max="27" width="10.875" hidden="1" customWidth="1"/>
    <col min="28" max="28" width="10.875" customWidth="1"/>
    <col min="30" max="30" width="4.875" customWidth="1"/>
    <col min="31" max="31" width="4.625" customWidth="1"/>
    <col min="32" max="32" width="16.25" customWidth="1"/>
    <col min="33" max="33" width="19" customWidth="1"/>
  </cols>
  <sheetData>
    <row r="1" spans="1:34" ht="15" customHeight="1" thickBot="1" x14ac:dyDescent="0.3">
      <c r="A1" s="56" t="s">
        <v>5</v>
      </c>
    </row>
    <row r="2" spans="1:34" ht="40.5" customHeight="1" thickBot="1" x14ac:dyDescent="0.3">
      <c r="A2" s="14"/>
      <c r="B2" s="14"/>
      <c r="D2" s="87" t="s">
        <v>258</v>
      </c>
      <c r="E2" s="88"/>
      <c r="F2" s="88"/>
      <c r="G2" s="88"/>
      <c r="H2" s="88"/>
      <c r="I2" s="88"/>
      <c r="J2" s="88"/>
      <c r="K2" s="88"/>
      <c r="L2" s="88"/>
      <c r="M2" s="88"/>
      <c r="N2" s="88"/>
      <c r="O2" s="88"/>
      <c r="P2" s="88"/>
      <c r="Q2" s="88"/>
      <c r="R2" s="89"/>
    </row>
    <row r="3" spans="1:34" ht="16.5" thickBot="1" x14ac:dyDescent="0.3">
      <c r="AD3" s="15"/>
      <c r="AE3" s="15"/>
      <c r="AF3" s="102" t="s">
        <v>264</v>
      </c>
      <c r="AG3" s="102" t="s">
        <v>265</v>
      </c>
      <c r="AH3" s="102" t="s">
        <v>255</v>
      </c>
    </row>
    <row r="4" spans="1:34" ht="78.95" customHeight="1" thickBot="1" x14ac:dyDescent="0.3">
      <c r="D4" s="84" t="s">
        <v>40</v>
      </c>
      <c r="E4" s="85"/>
      <c r="F4" s="85"/>
      <c r="G4" s="85"/>
      <c r="H4" s="85"/>
      <c r="I4" s="85"/>
      <c r="J4" s="85"/>
      <c r="K4" s="85"/>
      <c r="L4" s="85"/>
      <c r="M4" s="85"/>
      <c r="N4" s="85"/>
      <c r="O4" s="85"/>
      <c r="P4" s="85"/>
      <c r="Q4" s="85"/>
      <c r="R4" s="86"/>
      <c r="S4" s="24"/>
      <c r="AC4" s="13"/>
      <c r="AD4" s="23"/>
      <c r="AF4" s="102">
        <f>LARGE($AB$7:$AB$11,ROW(A1))</f>
        <v>9999</v>
      </c>
      <c r="AG4" s="103" t="str">
        <f t="array" ref="AG4">INDEX($C$6:$C$23,SMALL(IF(AB6:AB23=AF4,ROW(AB6:AB23)-5),COUNTIF($AB$7:$AB23,AB7)))</f>
        <v>Vallejo Jeremie</v>
      </c>
      <c r="AH4" s="102" t="str">
        <f>INDEX($B$6:$B$23,MATCH(AG4,$C$6:C23,0))</f>
        <v>Agachon</v>
      </c>
    </row>
    <row r="5" spans="1:34" x14ac:dyDescent="0.25">
      <c r="AF5" s="102">
        <f t="shared" ref="AF5:AF6" si="0">LARGE($AB$7:$AB$11,ROW(A2))</f>
        <v>12</v>
      </c>
      <c r="AG5" s="103" t="str">
        <f t="array" ref="AG5">INDEX($C$6:$C$23,SMALL(IF(AB7:AB24=AF5,ROW(AB7:AB24)-5),COUNTIF($AB$7:$AB24,AB8)))</f>
        <v>Meignen Alexis</v>
      </c>
      <c r="AH5" s="102" t="str">
        <f>INDEX($B$6:$B$23,MATCH(AG5,$C$6:C24,0))</f>
        <v>Agachon</v>
      </c>
    </row>
    <row r="6" spans="1:34" ht="48.95" customHeight="1" x14ac:dyDescent="0.25">
      <c r="B6" s="10" t="s">
        <v>1</v>
      </c>
      <c r="C6" s="10" t="s">
        <v>31</v>
      </c>
      <c r="D6" s="11" t="s">
        <v>32</v>
      </c>
      <c r="E6" s="12" t="s">
        <v>207</v>
      </c>
      <c r="F6" s="11" t="s">
        <v>33</v>
      </c>
      <c r="G6" s="82" t="s">
        <v>207</v>
      </c>
      <c r="H6" s="11" t="s">
        <v>34</v>
      </c>
      <c r="I6" s="12" t="s">
        <v>207</v>
      </c>
      <c r="J6" s="11" t="s">
        <v>35</v>
      </c>
      <c r="K6" s="25" t="s">
        <v>207</v>
      </c>
      <c r="L6" s="11" t="s">
        <v>36</v>
      </c>
      <c r="M6" s="12" t="s">
        <v>207</v>
      </c>
      <c r="N6" s="11" t="s">
        <v>37</v>
      </c>
      <c r="O6" s="12" t="s">
        <v>207</v>
      </c>
      <c r="P6" s="11" t="s">
        <v>38</v>
      </c>
      <c r="Q6" s="12" t="s">
        <v>207</v>
      </c>
      <c r="R6" s="11" t="s">
        <v>39</v>
      </c>
      <c r="U6" s="12" t="s">
        <v>32</v>
      </c>
      <c r="V6" s="12" t="s">
        <v>33</v>
      </c>
      <c r="W6" s="12" t="s">
        <v>34</v>
      </c>
      <c r="X6" s="12" t="s">
        <v>35</v>
      </c>
      <c r="Y6" s="12" t="s">
        <v>36</v>
      </c>
      <c r="Z6" s="12" t="s">
        <v>37</v>
      </c>
      <c r="AA6" s="12" t="s">
        <v>38</v>
      </c>
      <c r="AB6" s="37" t="s">
        <v>41</v>
      </c>
      <c r="AC6" s="41" t="s">
        <v>42</v>
      </c>
      <c r="AF6" s="102">
        <f t="shared" si="0"/>
        <v>9</v>
      </c>
      <c r="AG6" s="103" t="str">
        <f t="array" ref="AG6">INDEX($C$6:$C$23,SMALL(IF(AB8:AB25=AF6,ROW(AB8:AB25)-5),COUNTIF($AB$7:$AB25,AB9)))</f>
        <v>Bussol Mael</v>
      </c>
      <c r="AH6" s="102" t="str">
        <f>INDEX($B$6:$B$23,MATCH(AG6,$C$6:C25,0))</f>
        <v>Agachon</v>
      </c>
    </row>
    <row r="7" spans="1:34" x14ac:dyDescent="0.25">
      <c r="A7" s="36">
        <f t="array" ref="A7:A200">IFERROR(SMALL(IF(EXACT($A$1,Inscriptions!$D$2:$D$200),ROW(Inscriptions!$A$2:$A$200)),Inscriptions!$A$2:$A$200),"")</f>
        <v>2</v>
      </c>
      <c r="B7" s="15" t="str">
        <f>IFERROR(INDEX(Inscriptions!$B$1:$B$21,A7),"")</f>
        <v>Agachon</v>
      </c>
      <c r="C7" s="15" t="str">
        <f>IFERROR(INDEX(Inscriptions!$C$1:$C$200,A7),"")</f>
        <v>Vallejo Jeremie</v>
      </c>
      <c r="D7" s="42">
        <v>1.6435185185185183E-3</v>
      </c>
      <c r="E7" s="31">
        <f t="shared" ref="E7:E50" si="1">U7</f>
        <v>2</v>
      </c>
      <c r="F7" s="47">
        <v>3.4738425925925926E-3</v>
      </c>
      <c r="G7" s="32">
        <f>V7</f>
        <v>4</v>
      </c>
      <c r="H7" s="51">
        <v>2.6111111111111109E-3</v>
      </c>
      <c r="I7" s="33">
        <f>W7</f>
        <v>1</v>
      </c>
      <c r="J7" s="52">
        <v>1</v>
      </c>
      <c r="K7" s="35">
        <f t="shared" ref="K7:K23" si="2">X7</f>
        <v>3</v>
      </c>
      <c r="L7" s="51">
        <v>3.1782407407407402E-3</v>
      </c>
      <c r="M7" s="33">
        <f>Y7</f>
        <v>1</v>
      </c>
      <c r="N7" s="51"/>
      <c r="O7" s="33" t="str">
        <f>Z7</f>
        <v/>
      </c>
      <c r="P7" s="51"/>
      <c r="Q7" s="33" t="str">
        <f>AA7</f>
        <v/>
      </c>
      <c r="R7" s="42" t="s">
        <v>263</v>
      </c>
      <c r="U7">
        <f>IFERROR(RANK(D7,D$7:D$50,1),"")</f>
        <v>2</v>
      </c>
      <c r="V7">
        <f>IFERROR(RANK(F7,F$7:F$50,1),"")</f>
        <v>4</v>
      </c>
      <c r="W7">
        <f>IFERROR(RANK(H7,H$7:H$50,1),"")</f>
        <v>1</v>
      </c>
      <c r="X7">
        <f>IFERROR(RANK(J7,J$7:J$50,0),"")</f>
        <v>3</v>
      </c>
      <c r="Y7">
        <f>IFERROR(RANK(L7,L$7:L$50,1),"")</f>
        <v>1</v>
      </c>
      <c r="Z7" t="str">
        <f>IFERROR(RANK(N7,N$7:N$50,1),"")</f>
        <v/>
      </c>
      <c r="AA7" t="str">
        <f>IFERROR(RANK(P7,P$7:P$50,1),"")</f>
        <v/>
      </c>
      <c r="AB7" s="38">
        <f>IF(R7="OUI",9999,IF(SUM(U7:AA7)&gt;0,SUM(U7:AA7)))</f>
        <v>9999</v>
      </c>
      <c r="AC7" s="26">
        <f>IFERROR(RANK(AB7,AB$7:AB$50,1),"")</f>
        <v>5</v>
      </c>
    </row>
    <row r="8" spans="1:34" ht="16.5" thickBot="1" x14ac:dyDescent="0.3">
      <c r="A8" s="36">
        <v>3</v>
      </c>
      <c r="B8" t="str">
        <f>IFERROR(INDEX(Inscriptions!$B$1:$B$21,A8),"")</f>
        <v>Agachon</v>
      </c>
      <c r="C8" s="15" t="str">
        <f>IFERROR(INDEX(Inscriptions!$C$1:$C$200,A8),"")</f>
        <v>Meignen Alexis</v>
      </c>
      <c r="D8" s="43">
        <v>3.9884259259259256E-3</v>
      </c>
      <c r="E8" s="31">
        <f t="shared" si="1"/>
        <v>4</v>
      </c>
      <c r="F8" s="44">
        <v>2.4016203703703704E-3</v>
      </c>
      <c r="G8" s="32">
        <f t="shared" ref="G8:G50" si="3">V8</f>
        <v>3</v>
      </c>
      <c r="H8" s="48">
        <v>7.3229166666666659E-3</v>
      </c>
      <c r="I8" s="32">
        <f t="shared" ref="I8:I50" si="4">W8</f>
        <v>3</v>
      </c>
      <c r="J8" s="53">
        <v>10</v>
      </c>
      <c r="K8" s="35">
        <f t="shared" si="2"/>
        <v>2</v>
      </c>
      <c r="L8" s="48"/>
      <c r="M8" s="32" t="str">
        <f t="shared" ref="M8:M23" si="5">Y8</f>
        <v/>
      </c>
      <c r="N8" s="48"/>
      <c r="O8" s="32" t="str">
        <f t="shared" ref="O8:O50" si="6">Z8</f>
        <v/>
      </c>
      <c r="P8" s="48"/>
      <c r="Q8" s="32" t="str">
        <f t="shared" ref="Q8:Q50" si="7">AA8</f>
        <v/>
      </c>
      <c r="R8" s="43"/>
      <c r="U8">
        <f t="shared" ref="U8:U50" si="8">IFERROR(RANK(D8,D$7:D$50,1),"")</f>
        <v>4</v>
      </c>
      <c r="V8">
        <f t="shared" ref="V8:V50" si="9">IFERROR(RANK(F8,F$7:F$50,1),"")</f>
        <v>3</v>
      </c>
      <c r="W8">
        <f t="shared" ref="W8:W50" si="10">IFERROR(RANK(H8,H$7:H$50,1),"")</f>
        <v>3</v>
      </c>
      <c r="X8">
        <f t="shared" ref="X8:X50" si="11">IFERROR(RANK(J8,J$7:J$50,0),"")</f>
        <v>2</v>
      </c>
      <c r="Y8" t="str">
        <f t="shared" ref="Y8:Y50" si="12">IFERROR(RANK(L8,L$7:L$50,1),"")</f>
        <v/>
      </c>
      <c r="Z8" t="str">
        <f t="shared" ref="Z8:Z50" si="13">IFERROR(RANK(N8,N$7:N$50,1),"")</f>
        <v/>
      </c>
      <c r="AA8" t="str">
        <f t="shared" ref="AA8:AA50" si="14">IFERROR(RANK(P8,P$7:P$50,1),"")</f>
        <v/>
      </c>
      <c r="AB8" s="39">
        <f t="shared" ref="AB8:AB50" si="15">IF(R8="OUI",9999,IF(SUM(U8:AA8)&gt;0,SUM(U8:AA8)))</f>
        <v>12</v>
      </c>
      <c r="AC8" s="27">
        <f t="shared" ref="AC8:AC50" si="16">IFERROR(RANK(AB8,AB$7:AB$50,1),"")</f>
        <v>4</v>
      </c>
    </row>
    <row r="9" spans="1:34" ht="16.5" thickBot="1" x14ac:dyDescent="0.3">
      <c r="A9" s="36">
        <v>4</v>
      </c>
      <c r="B9" s="15" t="str">
        <f>IFERROR(INDEX(Inscriptions!$B$1:$B$200,A9),"")</f>
        <v>Agachon</v>
      </c>
      <c r="C9" s="15" t="str">
        <f>IFERROR(INDEX(Inscriptions!$C$1:$C$200,A9),"")</f>
        <v>Bussol Mael</v>
      </c>
      <c r="D9" s="43">
        <v>6.5740740740740733E-4</v>
      </c>
      <c r="E9" s="31">
        <f t="shared" si="1"/>
        <v>1</v>
      </c>
      <c r="F9" s="44">
        <v>4.1724537037037034E-3</v>
      </c>
      <c r="G9" s="32">
        <f t="shared" si="3"/>
        <v>5</v>
      </c>
      <c r="H9" s="48">
        <v>3.2847222222222223E-3</v>
      </c>
      <c r="I9" s="32">
        <f t="shared" si="4"/>
        <v>2</v>
      </c>
      <c r="J9" s="53">
        <v>30</v>
      </c>
      <c r="K9" s="35">
        <f t="shared" si="2"/>
        <v>1</v>
      </c>
      <c r="L9" s="48"/>
      <c r="M9" s="32" t="str">
        <f t="shared" si="5"/>
        <v/>
      </c>
      <c r="N9" s="48"/>
      <c r="O9" s="32" t="str">
        <f t="shared" si="6"/>
        <v/>
      </c>
      <c r="P9" s="48"/>
      <c r="Q9" s="32" t="str">
        <f t="shared" si="7"/>
        <v/>
      </c>
      <c r="R9" s="43"/>
      <c r="S9" s="23"/>
      <c r="T9" s="23"/>
      <c r="U9">
        <f t="shared" si="8"/>
        <v>1</v>
      </c>
      <c r="V9">
        <f t="shared" si="9"/>
        <v>5</v>
      </c>
      <c r="W9">
        <f t="shared" si="10"/>
        <v>2</v>
      </c>
      <c r="X9">
        <f t="shared" si="11"/>
        <v>1</v>
      </c>
      <c r="Y9" t="str">
        <f t="shared" si="12"/>
        <v/>
      </c>
      <c r="Z9" t="str">
        <f t="shared" si="13"/>
        <v/>
      </c>
      <c r="AA9" t="str">
        <f t="shared" si="14"/>
        <v/>
      </c>
      <c r="AB9" s="39">
        <f t="shared" si="15"/>
        <v>9</v>
      </c>
      <c r="AC9" s="27">
        <f t="shared" si="16"/>
        <v>3</v>
      </c>
      <c r="AF9" s="90" t="s">
        <v>257</v>
      </c>
      <c r="AG9" s="91"/>
    </row>
    <row r="10" spans="1:34" ht="16.5" thickBot="1" x14ac:dyDescent="0.3">
      <c r="A10" s="36">
        <v>5</v>
      </c>
      <c r="B10" s="15" t="str">
        <f>IFERROR(INDEX(Inscriptions!$B$1:$B$200,A10),"")</f>
        <v>Agachon</v>
      </c>
      <c r="C10" s="15" t="str">
        <f>IFERROR(INDEX(Inscriptions!$C$1:$C$200,A10),"")</f>
        <v>Fraczek Thomas</v>
      </c>
      <c r="D10" s="43">
        <v>1.9197916666666667E-3</v>
      </c>
      <c r="E10" s="31">
        <f t="shared" si="1"/>
        <v>3</v>
      </c>
      <c r="F10" s="44">
        <v>1.914351851851852E-3</v>
      </c>
      <c r="G10" s="32">
        <f t="shared" si="3"/>
        <v>1</v>
      </c>
      <c r="H10" s="48"/>
      <c r="I10" s="32" t="str">
        <f t="shared" si="4"/>
        <v/>
      </c>
      <c r="J10" s="53">
        <v>1</v>
      </c>
      <c r="K10" s="35">
        <f t="shared" si="2"/>
        <v>3</v>
      </c>
      <c r="L10" s="48"/>
      <c r="M10" s="32" t="str">
        <f t="shared" si="5"/>
        <v/>
      </c>
      <c r="N10" s="48"/>
      <c r="O10" s="32" t="str">
        <f t="shared" si="6"/>
        <v/>
      </c>
      <c r="P10" s="48"/>
      <c r="Q10" s="32" t="str">
        <f t="shared" si="7"/>
        <v/>
      </c>
      <c r="R10" s="45"/>
      <c r="U10">
        <f t="shared" si="8"/>
        <v>3</v>
      </c>
      <c r="V10">
        <f t="shared" si="9"/>
        <v>1</v>
      </c>
      <c r="W10" t="str">
        <f t="shared" si="10"/>
        <v/>
      </c>
      <c r="X10">
        <f t="shared" si="11"/>
        <v>3</v>
      </c>
      <c r="Y10" t="str">
        <f t="shared" si="12"/>
        <v/>
      </c>
      <c r="Z10" t="str">
        <f t="shared" si="13"/>
        <v/>
      </c>
      <c r="AA10" t="str">
        <f t="shared" si="14"/>
        <v/>
      </c>
      <c r="AB10" s="39">
        <f t="shared" si="15"/>
        <v>7</v>
      </c>
      <c r="AC10" s="27">
        <f t="shared" si="16"/>
        <v>2</v>
      </c>
      <c r="AF10" s="78" t="s">
        <v>1</v>
      </c>
      <c r="AG10" s="79" t="s">
        <v>256</v>
      </c>
    </row>
    <row r="11" spans="1:34" ht="16.5" thickBot="1" x14ac:dyDescent="0.3">
      <c r="A11" s="36">
        <v>6</v>
      </c>
      <c r="B11" s="15" t="str">
        <f>IFERROR(INDEX(Inscriptions!$B$1:$B$200,A11),"")</f>
        <v>Rouquayrol</v>
      </c>
      <c r="C11" s="15" t="str">
        <f>IFERROR(INDEX(Inscriptions!$C$1:$C$200,A11),"")</f>
        <v>Liautard Axel</v>
      </c>
      <c r="D11" s="43"/>
      <c r="E11" s="31" t="str">
        <f t="shared" si="1"/>
        <v/>
      </c>
      <c r="F11" s="44">
        <v>1.914351851851852E-3</v>
      </c>
      <c r="G11" s="32">
        <f t="shared" si="3"/>
        <v>1</v>
      </c>
      <c r="H11" s="48"/>
      <c r="I11" s="32" t="str">
        <f t="shared" si="4"/>
        <v/>
      </c>
      <c r="J11" s="53"/>
      <c r="K11" s="35" t="str">
        <f t="shared" si="2"/>
        <v/>
      </c>
      <c r="L11" s="48"/>
      <c r="M11" s="32" t="str">
        <f t="shared" si="5"/>
        <v/>
      </c>
      <c r="N11" s="48"/>
      <c r="O11" s="32" t="str">
        <f t="shared" si="6"/>
        <v/>
      </c>
      <c r="P11" s="48"/>
      <c r="Q11" s="32" t="str">
        <f t="shared" si="7"/>
        <v/>
      </c>
      <c r="R11" s="45"/>
      <c r="U11" t="str">
        <f t="shared" si="8"/>
        <v/>
      </c>
      <c r="V11">
        <f t="shared" si="9"/>
        <v>1</v>
      </c>
      <c r="W11" t="str">
        <f t="shared" si="10"/>
        <v/>
      </c>
      <c r="X11" t="str">
        <f t="shared" si="11"/>
        <v/>
      </c>
      <c r="Y11" t="str">
        <f t="shared" si="12"/>
        <v/>
      </c>
      <c r="Z11" t="str">
        <f t="shared" si="13"/>
        <v/>
      </c>
      <c r="AA11" t="str">
        <f t="shared" si="14"/>
        <v/>
      </c>
      <c r="AB11" s="39">
        <f t="shared" si="15"/>
        <v>1</v>
      </c>
      <c r="AC11" s="27">
        <f t="shared" si="16"/>
        <v>1</v>
      </c>
      <c r="AE11" s="66">
        <v>1</v>
      </c>
      <c r="AF11" s="67" t="s">
        <v>262</v>
      </c>
      <c r="AG11" s="68"/>
    </row>
    <row r="12" spans="1:34" ht="16.5" thickBot="1" x14ac:dyDescent="0.3">
      <c r="A12" s="13">
        <v>7</v>
      </c>
      <c r="B12" s="15" t="str">
        <f>IFERROR(INDEX(Inscriptions!$B$1:$B$200,A12),"")</f>
        <v>Léo Lagrange</v>
      </c>
      <c r="C12" s="15" t="str">
        <f>IFERROR(INDEX(Inscriptions!$C$1:$C$200,A12),"")</f>
        <v>Medjebeur Yanis</v>
      </c>
      <c r="D12" s="43"/>
      <c r="E12" s="31" t="str">
        <f t="shared" si="1"/>
        <v/>
      </c>
      <c r="F12" s="44"/>
      <c r="G12" s="32" t="str">
        <f t="shared" si="3"/>
        <v/>
      </c>
      <c r="H12" s="48"/>
      <c r="I12" s="32" t="str">
        <f t="shared" si="4"/>
        <v/>
      </c>
      <c r="J12" s="53" t="s">
        <v>50</v>
      </c>
      <c r="K12" s="35" t="str">
        <f t="shared" si="2"/>
        <v/>
      </c>
      <c r="L12" s="48"/>
      <c r="M12" s="32" t="str">
        <f t="shared" si="5"/>
        <v/>
      </c>
      <c r="N12" s="48"/>
      <c r="O12" s="32" t="str">
        <f t="shared" si="6"/>
        <v/>
      </c>
      <c r="P12" s="48"/>
      <c r="Q12" s="32" t="str">
        <f t="shared" si="7"/>
        <v/>
      </c>
      <c r="R12" s="45"/>
      <c r="U12" t="str">
        <f t="shared" si="8"/>
        <v/>
      </c>
      <c r="V12" t="str">
        <f t="shared" si="9"/>
        <v/>
      </c>
      <c r="W12" t="str">
        <f t="shared" si="10"/>
        <v/>
      </c>
      <c r="X12" t="str">
        <f t="shared" si="11"/>
        <v/>
      </c>
      <c r="Y12" t="str">
        <f t="shared" si="12"/>
        <v/>
      </c>
      <c r="Z12" t="str">
        <f t="shared" si="13"/>
        <v/>
      </c>
      <c r="AA12" t="str">
        <f t="shared" si="14"/>
        <v/>
      </c>
      <c r="AB12" s="39" t="b">
        <f t="shared" si="15"/>
        <v>0</v>
      </c>
      <c r="AC12" s="27" t="str">
        <f t="shared" si="16"/>
        <v/>
      </c>
      <c r="AE12" s="69">
        <v>2</v>
      </c>
      <c r="AF12" s="67" t="s">
        <v>262</v>
      </c>
      <c r="AG12" s="71"/>
    </row>
    <row r="13" spans="1:34" ht="16.5" thickBot="1" x14ac:dyDescent="0.3">
      <c r="A13" s="13">
        <v>8</v>
      </c>
      <c r="B13" s="15" t="str">
        <f>IFERROR(INDEX(Inscriptions!$B$1:$B$200,A13),"")</f>
        <v>ATOS</v>
      </c>
      <c r="C13" s="15" t="str">
        <f>IFERROR(INDEX(Inscriptions!$C$1:$C$200,A13),"")</f>
        <v>Braesch Hugo</v>
      </c>
      <c r="D13" s="43"/>
      <c r="E13" s="31" t="str">
        <f t="shared" si="1"/>
        <v/>
      </c>
      <c r="F13" s="44"/>
      <c r="G13" s="32" t="str">
        <f t="shared" si="3"/>
        <v/>
      </c>
      <c r="H13" s="48"/>
      <c r="I13" s="32" t="str">
        <f t="shared" si="4"/>
        <v/>
      </c>
      <c r="J13" s="53"/>
      <c r="K13" s="35" t="str">
        <f t="shared" si="2"/>
        <v/>
      </c>
      <c r="L13" s="48"/>
      <c r="M13" s="32" t="str">
        <f t="shared" si="5"/>
        <v/>
      </c>
      <c r="N13" s="48"/>
      <c r="O13" s="32" t="str">
        <f t="shared" si="6"/>
        <v/>
      </c>
      <c r="P13" s="48"/>
      <c r="Q13" s="32" t="str">
        <f t="shared" si="7"/>
        <v/>
      </c>
      <c r="R13" s="45"/>
      <c r="U13" t="str">
        <f t="shared" si="8"/>
        <v/>
      </c>
      <c r="V13" t="str">
        <f t="shared" si="9"/>
        <v/>
      </c>
      <c r="W13" t="str">
        <f t="shared" si="10"/>
        <v/>
      </c>
      <c r="X13" t="str">
        <f t="shared" si="11"/>
        <v/>
      </c>
      <c r="Y13" t="str">
        <f t="shared" si="12"/>
        <v/>
      </c>
      <c r="Z13" t="str">
        <f t="shared" si="13"/>
        <v/>
      </c>
      <c r="AA13" t="str">
        <f t="shared" si="14"/>
        <v/>
      </c>
      <c r="AB13" s="39" t="b">
        <f t="shared" si="15"/>
        <v>0</v>
      </c>
      <c r="AC13" s="27" t="str">
        <f t="shared" si="16"/>
        <v/>
      </c>
      <c r="AE13" s="72">
        <v>3</v>
      </c>
      <c r="AF13" s="67" t="s">
        <v>262</v>
      </c>
      <c r="AG13" s="74"/>
    </row>
    <row r="14" spans="1:34" x14ac:dyDescent="0.25">
      <c r="A14" s="13">
        <v>9</v>
      </c>
      <c r="B14" s="15" t="str">
        <f>IFERROR(INDEX(Inscriptions!$B$1:$B$200,A14),"")</f>
        <v>Gaillac</v>
      </c>
      <c r="C14" s="15" t="str">
        <f>IFERROR(INDEX(Inscriptions!$C$1:$C$200,A14),"")</f>
        <v>Thiebaut Antonin</v>
      </c>
      <c r="D14" s="43"/>
      <c r="E14" s="31" t="str">
        <f t="shared" si="1"/>
        <v/>
      </c>
      <c r="F14" s="44"/>
      <c r="G14" s="32" t="str">
        <f t="shared" si="3"/>
        <v/>
      </c>
      <c r="H14" s="48"/>
      <c r="I14" s="32" t="str">
        <f t="shared" si="4"/>
        <v/>
      </c>
      <c r="J14" s="53"/>
      <c r="K14" s="35" t="str">
        <f t="shared" si="2"/>
        <v/>
      </c>
      <c r="L14" s="48"/>
      <c r="M14" s="32" t="str">
        <f t="shared" si="5"/>
        <v/>
      </c>
      <c r="N14" s="48"/>
      <c r="O14" s="32" t="str">
        <f t="shared" si="6"/>
        <v/>
      </c>
      <c r="P14" s="48"/>
      <c r="Q14" s="32" t="str">
        <f t="shared" si="7"/>
        <v/>
      </c>
      <c r="R14" s="45"/>
      <c r="U14" t="str">
        <f t="shared" si="8"/>
        <v/>
      </c>
      <c r="V14" t="str">
        <f t="shared" si="9"/>
        <v/>
      </c>
      <c r="W14" t="str">
        <f t="shared" si="10"/>
        <v/>
      </c>
      <c r="X14" t="str">
        <f t="shared" si="11"/>
        <v/>
      </c>
      <c r="Y14" t="str">
        <f t="shared" si="12"/>
        <v/>
      </c>
      <c r="Z14" t="str">
        <f t="shared" si="13"/>
        <v/>
      </c>
      <c r="AA14" t="str">
        <f t="shared" si="14"/>
        <v/>
      </c>
      <c r="AB14" s="39" t="b">
        <f t="shared" si="15"/>
        <v>0</v>
      </c>
      <c r="AC14" s="27" t="str">
        <f t="shared" si="16"/>
        <v/>
      </c>
    </row>
    <row r="15" spans="1:34" x14ac:dyDescent="0.25">
      <c r="A15" s="13">
        <v>10</v>
      </c>
      <c r="B15" s="15" t="str">
        <f>IFERROR(INDEX(Inscriptions!$B$1:$B$200,A15),"")</f>
        <v>CSPG</v>
      </c>
      <c r="C15" s="15" t="str">
        <f>IFERROR(INDEX(Inscriptions!$C$1:$C$200,A15),"")</f>
        <v>Etchemendy Esteban</v>
      </c>
      <c r="D15" s="43"/>
      <c r="E15" s="31" t="str">
        <f t="shared" si="1"/>
        <v/>
      </c>
      <c r="F15" s="44"/>
      <c r="G15" s="32" t="str">
        <f t="shared" si="3"/>
        <v/>
      </c>
      <c r="H15" s="48"/>
      <c r="I15" s="32" t="str">
        <f t="shared" si="4"/>
        <v/>
      </c>
      <c r="J15" s="53"/>
      <c r="K15" s="35" t="str">
        <f t="shared" si="2"/>
        <v/>
      </c>
      <c r="L15" s="48"/>
      <c r="M15" s="32" t="str">
        <f t="shared" si="5"/>
        <v/>
      </c>
      <c r="N15" s="48"/>
      <c r="O15" s="32" t="str">
        <f t="shared" si="6"/>
        <v/>
      </c>
      <c r="P15" s="48"/>
      <c r="Q15" s="32" t="str">
        <f t="shared" si="7"/>
        <v/>
      </c>
      <c r="R15" s="45"/>
      <c r="U15" t="str">
        <f t="shared" si="8"/>
        <v/>
      </c>
      <c r="V15" t="str">
        <f t="shared" si="9"/>
        <v/>
      </c>
      <c r="W15" t="str">
        <f t="shared" si="10"/>
        <v/>
      </c>
      <c r="X15" t="str">
        <f t="shared" si="11"/>
        <v/>
      </c>
      <c r="Y15" t="str">
        <f t="shared" si="12"/>
        <v/>
      </c>
      <c r="Z15" t="str">
        <f t="shared" si="13"/>
        <v/>
      </c>
      <c r="AA15" t="str">
        <f t="shared" si="14"/>
        <v/>
      </c>
      <c r="AB15" s="39" t="b">
        <f t="shared" si="15"/>
        <v>0</v>
      </c>
      <c r="AC15" s="27" t="str">
        <f t="shared" si="16"/>
        <v/>
      </c>
    </row>
    <row r="16" spans="1:34" x14ac:dyDescent="0.25">
      <c r="A16" s="13">
        <v>11</v>
      </c>
      <c r="B16" s="15" t="str">
        <f>IFERROR(INDEX(Inscriptions!$B$1:$B$200,A16),"")</f>
        <v>CSPG</v>
      </c>
      <c r="C16" s="15" t="str">
        <f>IFERROR(INDEX(Inscriptions!$C$1:$C$200,A16),"")</f>
        <v>Barakat Marwan</v>
      </c>
      <c r="D16" s="43"/>
      <c r="E16" s="31" t="str">
        <f t="shared" si="1"/>
        <v/>
      </c>
      <c r="F16" s="44"/>
      <c r="G16" s="32" t="str">
        <f t="shared" si="3"/>
        <v/>
      </c>
      <c r="H16" s="48"/>
      <c r="I16" s="32" t="str">
        <f t="shared" si="4"/>
        <v/>
      </c>
      <c r="J16" s="53"/>
      <c r="K16" s="35" t="str">
        <f t="shared" si="2"/>
        <v/>
      </c>
      <c r="L16" s="48"/>
      <c r="M16" s="32" t="str">
        <f t="shared" si="5"/>
        <v/>
      </c>
      <c r="N16" s="48"/>
      <c r="O16" s="32" t="str">
        <f t="shared" si="6"/>
        <v/>
      </c>
      <c r="P16" s="48"/>
      <c r="Q16" s="32" t="str">
        <f t="shared" si="7"/>
        <v/>
      </c>
      <c r="R16" s="45"/>
      <c r="U16" t="str">
        <f t="shared" si="8"/>
        <v/>
      </c>
      <c r="V16" t="str">
        <f t="shared" si="9"/>
        <v/>
      </c>
      <c r="W16" t="str">
        <f t="shared" si="10"/>
        <v/>
      </c>
      <c r="X16" t="str">
        <f t="shared" si="11"/>
        <v/>
      </c>
      <c r="Y16" t="str">
        <f t="shared" si="12"/>
        <v/>
      </c>
      <c r="Z16" t="str">
        <f t="shared" si="13"/>
        <v/>
      </c>
      <c r="AA16" t="str">
        <f t="shared" si="14"/>
        <v/>
      </c>
      <c r="AB16" s="39" t="b">
        <f t="shared" si="15"/>
        <v>0</v>
      </c>
      <c r="AC16" s="27" t="str">
        <f t="shared" si="16"/>
        <v/>
      </c>
    </row>
    <row r="17" spans="1:33" x14ac:dyDescent="0.25">
      <c r="A17" s="13">
        <v>12</v>
      </c>
      <c r="B17" s="15" t="str">
        <f>IFERROR(INDEX(Inscriptions!$B$1:$B$200,A17),"")</f>
        <v>CSPG</v>
      </c>
      <c r="C17" s="15" t="str">
        <f>IFERROR(INDEX(Inscriptions!$C$1:$C$200,A17),"")</f>
        <v>Bons Cyprien</v>
      </c>
      <c r="D17" s="43"/>
      <c r="E17" s="31" t="str">
        <f t="shared" si="1"/>
        <v/>
      </c>
      <c r="F17" s="44"/>
      <c r="G17" s="32" t="str">
        <f t="shared" si="3"/>
        <v/>
      </c>
      <c r="H17" s="48"/>
      <c r="I17" s="32" t="str">
        <f t="shared" si="4"/>
        <v/>
      </c>
      <c r="J17" s="53"/>
      <c r="K17" s="35" t="str">
        <f t="shared" si="2"/>
        <v/>
      </c>
      <c r="L17" s="48"/>
      <c r="M17" s="32" t="str">
        <f t="shared" si="5"/>
        <v/>
      </c>
      <c r="N17" s="48"/>
      <c r="O17" s="32" t="str">
        <f t="shared" si="6"/>
        <v/>
      </c>
      <c r="P17" s="48"/>
      <c r="Q17" s="32" t="str">
        <f t="shared" si="7"/>
        <v/>
      </c>
      <c r="R17" s="45"/>
      <c r="U17" t="str">
        <f t="shared" si="8"/>
        <v/>
      </c>
      <c r="V17" t="str">
        <f t="shared" si="9"/>
        <v/>
      </c>
      <c r="W17" t="str">
        <f t="shared" si="10"/>
        <v/>
      </c>
      <c r="X17" t="str">
        <f t="shared" si="11"/>
        <v/>
      </c>
      <c r="Y17" t="str">
        <f t="shared" si="12"/>
        <v/>
      </c>
      <c r="Z17" t="str">
        <f t="shared" si="13"/>
        <v/>
      </c>
      <c r="AA17" t="str">
        <f t="shared" si="14"/>
        <v/>
      </c>
      <c r="AB17" s="39" t="b">
        <f t="shared" si="15"/>
        <v>0</v>
      </c>
      <c r="AC17" s="27" t="str">
        <f t="shared" si="16"/>
        <v/>
      </c>
    </row>
    <row r="18" spans="1:33" x14ac:dyDescent="0.25">
      <c r="A18" s="13">
        <v>13</v>
      </c>
      <c r="B18" s="15" t="str">
        <f>IFERROR(INDEX(Inscriptions!$B$1:$B$200,A18),"")</f>
        <v>CSPG</v>
      </c>
      <c r="C18" s="15" t="str">
        <f>IFERROR(INDEX(Inscriptions!$C$1:$C$200,A18),"")</f>
        <v>Popiolek Jeremy</v>
      </c>
      <c r="D18" s="43"/>
      <c r="E18" s="31" t="str">
        <f t="shared" si="1"/>
        <v/>
      </c>
      <c r="F18" s="44"/>
      <c r="G18" s="32" t="str">
        <f t="shared" si="3"/>
        <v/>
      </c>
      <c r="H18" s="48"/>
      <c r="I18" s="32" t="str">
        <f t="shared" si="4"/>
        <v/>
      </c>
      <c r="J18" s="53"/>
      <c r="K18" s="35" t="str">
        <f t="shared" si="2"/>
        <v/>
      </c>
      <c r="L18" s="48"/>
      <c r="M18" s="32" t="str">
        <f t="shared" si="5"/>
        <v/>
      </c>
      <c r="N18" s="48"/>
      <c r="O18" s="32" t="str">
        <f t="shared" si="6"/>
        <v/>
      </c>
      <c r="P18" s="48"/>
      <c r="Q18" s="32" t="str">
        <f t="shared" si="7"/>
        <v/>
      </c>
      <c r="R18" s="45"/>
      <c r="U18" t="str">
        <f t="shared" si="8"/>
        <v/>
      </c>
      <c r="V18" t="str">
        <f t="shared" si="9"/>
        <v/>
      </c>
      <c r="W18" t="str">
        <f t="shared" si="10"/>
        <v/>
      </c>
      <c r="X18" t="str">
        <f t="shared" si="11"/>
        <v/>
      </c>
      <c r="Y18" t="str">
        <f t="shared" si="12"/>
        <v/>
      </c>
      <c r="Z18" t="str">
        <f t="shared" si="13"/>
        <v/>
      </c>
      <c r="AA18" t="str">
        <f t="shared" si="14"/>
        <v/>
      </c>
      <c r="AB18" s="39" t="b">
        <f t="shared" si="15"/>
        <v>0</v>
      </c>
      <c r="AC18" s="27" t="str">
        <f t="shared" si="16"/>
        <v/>
      </c>
      <c r="AF18" s="104"/>
      <c r="AG18" s="104"/>
    </row>
    <row r="19" spans="1:33" x14ac:dyDescent="0.25">
      <c r="A19" s="13">
        <v>14</v>
      </c>
      <c r="B19" s="15" t="str">
        <f>IFERROR(INDEX(Inscriptions!$B$1:$B$200,A19),"")</f>
        <v>Cahors</v>
      </c>
      <c r="C19" s="15" t="str">
        <f>IFERROR(INDEX(Inscriptions!$C$1:$C$200,A19),"")</f>
        <v>Delmas Maxime</v>
      </c>
      <c r="D19" s="43"/>
      <c r="E19" s="31" t="str">
        <f t="shared" si="1"/>
        <v/>
      </c>
      <c r="F19" s="44"/>
      <c r="G19" s="32" t="str">
        <f t="shared" si="3"/>
        <v/>
      </c>
      <c r="H19" s="48"/>
      <c r="I19" s="32" t="str">
        <f t="shared" si="4"/>
        <v/>
      </c>
      <c r="J19" s="53"/>
      <c r="K19" s="35" t="str">
        <f t="shared" si="2"/>
        <v/>
      </c>
      <c r="L19" s="48"/>
      <c r="M19" s="32" t="str">
        <f t="shared" si="5"/>
        <v/>
      </c>
      <c r="N19" s="48"/>
      <c r="O19" s="32" t="str">
        <f t="shared" si="6"/>
        <v/>
      </c>
      <c r="P19" s="48"/>
      <c r="Q19" s="32" t="str">
        <f t="shared" si="7"/>
        <v/>
      </c>
      <c r="R19" s="45"/>
      <c r="U19" t="str">
        <f t="shared" si="8"/>
        <v/>
      </c>
      <c r="V19" t="str">
        <f t="shared" si="9"/>
        <v/>
      </c>
      <c r="W19" t="str">
        <f t="shared" si="10"/>
        <v/>
      </c>
      <c r="X19" t="str">
        <f t="shared" si="11"/>
        <v/>
      </c>
      <c r="Y19" t="str">
        <f t="shared" si="12"/>
        <v/>
      </c>
      <c r="Z19" t="str">
        <f t="shared" si="13"/>
        <v/>
      </c>
      <c r="AA19" t="str">
        <f t="shared" si="14"/>
        <v/>
      </c>
      <c r="AB19" s="39" t="b">
        <f t="shared" si="15"/>
        <v>0</v>
      </c>
      <c r="AC19" s="27" t="str">
        <f t="shared" si="16"/>
        <v/>
      </c>
    </row>
    <row r="20" spans="1:33" x14ac:dyDescent="0.25">
      <c r="A20" s="13">
        <v>15</v>
      </c>
      <c r="B20" s="15" t="str">
        <f>IFERROR(INDEX(Inscriptions!$B$1:$B$200,A20),"")</f>
        <v>Cahors</v>
      </c>
      <c r="C20" s="15" t="str">
        <f>IFERROR(INDEX(Inscriptions!$C$1:$C$200,A20),"")</f>
        <v>Cocula Noah</v>
      </c>
      <c r="D20" s="43"/>
      <c r="E20" s="31" t="str">
        <f t="shared" si="1"/>
        <v/>
      </c>
      <c r="F20" s="44"/>
      <c r="G20" s="32" t="str">
        <f t="shared" si="3"/>
        <v/>
      </c>
      <c r="H20" s="48"/>
      <c r="I20" s="32" t="str">
        <f t="shared" si="4"/>
        <v/>
      </c>
      <c r="J20" s="53"/>
      <c r="K20" s="35" t="str">
        <f t="shared" si="2"/>
        <v/>
      </c>
      <c r="L20" s="48"/>
      <c r="M20" s="32" t="str">
        <f t="shared" si="5"/>
        <v/>
      </c>
      <c r="N20" s="48"/>
      <c r="O20" s="32" t="str">
        <f t="shared" si="6"/>
        <v/>
      </c>
      <c r="P20" s="48"/>
      <c r="Q20" s="32" t="str">
        <f t="shared" si="7"/>
        <v/>
      </c>
      <c r="R20" s="45"/>
      <c r="U20" t="str">
        <f t="shared" si="8"/>
        <v/>
      </c>
      <c r="V20" t="str">
        <f t="shared" si="9"/>
        <v/>
      </c>
      <c r="W20" t="str">
        <f t="shared" si="10"/>
        <v/>
      </c>
      <c r="X20" t="str">
        <f t="shared" si="11"/>
        <v/>
      </c>
      <c r="Y20" t="str">
        <f t="shared" si="12"/>
        <v/>
      </c>
      <c r="Z20" t="str">
        <f t="shared" si="13"/>
        <v/>
      </c>
      <c r="AA20" t="str">
        <f t="shared" si="14"/>
        <v/>
      </c>
      <c r="AB20" s="39" t="b">
        <f t="shared" si="15"/>
        <v>0</v>
      </c>
      <c r="AC20" s="27" t="str">
        <f t="shared" si="16"/>
        <v/>
      </c>
    </row>
    <row r="21" spans="1:33" x14ac:dyDescent="0.25">
      <c r="A21" s="13">
        <v>16</v>
      </c>
      <c r="B21" s="15" t="str">
        <f>IFERROR(INDEX(Inscriptions!$B$1:$B$200,A21),"")</f>
        <v>GPES</v>
      </c>
      <c r="C21" s="15" t="str">
        <f>IFERROR(INDEX(Inscriptions!$C$1:$C$200,A21),"")</f>
        <v>Ramos Nolan</v>
      </c>
      <c r="D21" s="44"/>
      <c r="E21" s="32" t="str">
        <f t="shared" si="1"/>
        <v/>
      </c>
      <c r="F21" s="48"/>
      <c r="G21" s="32" t="str">
        <f t="shared" si="3"/>
        <v/>
      </c>
      <c r="H21" s="48"/>
      <c r="I21" s="32" t="str">
        <f t="shared" si="4"/>
        <v/>
      </c>
      <c r="J21" s="53"/>
      <c r="K21" s="35" t="str">
        <f t="shared" si="2"/>
        <v/>
      </c>
      <c r="L21" s="48"/>
      <c r="M21" s="32" t="str">
        <f t="shared" si="5"/>
        <v/>
      </c>
      <c r="N21" s="48"/>
      <c r="O21" s="32" t="str">
        <f t="shared" si="6"/>
        <v/>
      </c>
      <c r="P21" s="48"/>
      <c r="Q21" s="32" t="str">
        <f t="shared" si="7"/>
        <v/>
      </c>
      <c r="R21" s="45"/>
      <c r="U21" t="str">
        <f t="shared" si="8"/>
        <v/>
      </c>
      <c r="V21" t="str">
        <f t="shared" si="9"/>
        <v/>
      </c>
      <c r="W21" t="str">
        <f t="shared" si="10"/>
        <v/>
      </c>
      <c r="X21" t="str">
        <f t="shared" si="11"/>
        <v/>
      </c>
      <c r="Y21" t="str">
        <f t="shared" si="12"/>
        <v/>
      </c>
      <c r="Z21" t="str">
        <f t="shared" si="13"/>
        <v/>
      </c>
      <c r="AA21" t="str">
        <f t="shared" si="14"/>
        <v/>
      </c>
      <c r="AB21" s="39" t="b">
        <f t="shared" si="15"/>
        <v>0</v>
      </c>
      <c r="AC21" s="27" t="str">
        <f t="shared" si="16"/>
        <v/>
      </c>
    </row>
    <row r="22" spans="1:33" x14ac:dyDescent="0.25">
      <c r="A22" s="13">
        <v>17</v>
      </c>
      <c r="B22" s="15" t="str">
        <f>IFERROR(INDEX(Inscriptions!$B$1:$B$200,A22),"")</f>
        <v>Bergerac</v>
      </c>
      <c r="C22" s="15" t="str">
        <f>IFERROR(INDEX(Inscriptions!$C$1:$C$200,A22),"")</f>
        <v>Monribot Lucas</v>
      </c>
      <c r="D22" s="44"/>
      <c r="E22" s="32" t="str">
        <f t="shared" si="1"/>
        <v/>
      </c>
      <c r="F22" s="48"/>
      <c r="G22" s="32" t="str">
        <f t="shared" si="3"/>
        <v/>
      </c>
      <c r="H22" s="48"/>
      <c r="I22" s="32" t="str">
        <f t="shared" si="4"/>
        <v/>
      </c>
      <c r="J22" s="53"/>
      <c r="K22" s="35" t="str">
        <f t="shared" si="2"/>
        <v/>
      </c>
      <c r="L22" s="48"/>
      <c r="M22" s="32" t="str">
        <f t="shared" si="5"/>
        <v/>
      </c>
      <c r="N22" s="48"/>
      <c r="O22" s="32" t="str">
        <f t="shared" si="6"/>
        <v/>
      </c>
      <c r="P22" s="48"/>
      <c r="Q22" s="32" t="str">
        <f t="shared" si="7"/>
        <v/>
      </c>
      <c r="R22" s="45"/>
      <c r="U22" t="str">
        <f t="shared" si="8"/>
        <v/>
      </c>
      <c r="V22" t="str">
        <f t="shared" si="9"/>
        <v/>
      </c>
      <c r="W22" t="str">
        <f t="shared" si="10"/>
        <v/>
      </c>
      <c r="X22" t="str">
        <f t="shared" si="11"/>
        <v/>
      </c>
      <c r="Y22" t="str">
        <f t="shared" si="12"/>
        <v/>
      </c>
      <c r="Z22" t="str">
        <f t="shared" si="13"/>
        <v/>
      </c>
      <c r="AA22" t="str">
        <f t="shared" si="14"/>
        <v/>
      </c>
      <c r="AB22" s="39" t="b">
        <f t="shared" si="15"/>
        <v>0</v>
      </c>
      <c r="AC22" s="27" t="str">
        <f t="shared" si="16"/>
        <v/>
      </c>
    </row>
    <row r="23" spans="1:33" x14ac:dyDescent="0.25">
      <c r="A23" s="13">
        <v>18</v>
      </c>
      <c r="B23" s="15" t="str">
        <f>IFERROR(INDEX(Inscriptions!$B$1:$B$200,A23),"")</f>
        <v>Hippo St Gillois</v>
      </c>
      <c r="C23" s="15" t="str">
        <f>IFERROR(INDEX(Inscriptions!$C$1:$C$200,A23),"")</f>
        <v>Lecusson Mayan</v>
      </c>
      <c r="D23" s="44"/>
      <c r="E23" s="32" t="str">
        <f t="shared" si="1"/>
        <v/>
      </c>
      <c r="F23" s="48"/>
      <c r="G23" s="32" t="str">
        <f t="shared" si="3"/>
        <v/>
      </c>
      <c r="H23" s="48"/>
      <c r="I23" s="32" t="str">
        <f t="shared" si="4"/>
        <v/>
      </c>
      <c r="J23" s="53"/>
      <c r="K23" s="35" t="str">
        <f t="shared" si="2"/>
        <v/>
      </c>
      <c r="L23" s="48"/>
      <c r="M23" s="32" t="str">
        <f t="shared" si="5"/>
        <v/>
      </c>
      <c r="N23" s="48"/>
      <c r="O23" s="32" t="str">
        <f t="shared" si="6"/>
        <v/>
      </c>
      <c r="P23" s="48"/>
      <c r="Q23" s="32" t="str">
        <f t="shared" si="7"/>
        <v/>
      </c>
      <c r="R23" s="45"/>
      <c r="S23" s="23"/>
      <c r="T23" s="23"/>
      <c r="U23" t="str">
        <f t="shared" si="8"/>
        <v/>
      </c>
      <c r="V23" t="str">
        <f t="shared" si="9"/>
        <v/>
      </c>
      <c r="W23" t="str">
        <f t="shared" si="10"/>
        <v/>
      </c>
      <c r="X23" t="str">
        <f t="shared" si="11"/>
        <v/>
      </c>
      <c r="Y23" t="str">
        <f t="shared" si="12"/>
        <v/>
      </c>
      <c r="Z23" t="str">
        <f t="shared" si="13"/>
        <v/>
      </c>
      <c r="AA23" t="str">
        <f t="shared" si="14"/>
        <v/>
      </c>
      <c r="AB23" s="39" t="b">
        <f t="shared" si="15"/>
        <v>0</v>
      </c>
      <c r="AC23" s="27" t="str">
        <f t="shared" si="16"/>
        <v/>
      </c>
    </row>
    <row r="24" spans="1:33" x14ac:dyDescent="0.25">
      <c r="A24" s="13" t="str">
        <v/>
      </c>
      <c r="B24" s="15" t="str">
        <f>IFERROR(INDEX(Inscriptions!$B$1:$B$200,A24),"")</f>
        <v/>
      </c>
      <c r="C24" s="15"/>
      <c r="D24" s="44"/>
      <c r="E24" s="32" t="str">
        <f t="shared" si="1"/>
        <v/>
      </c>
      <c r="F24" s="49"/>
      <c r="G24" s="32" t="str">
        <f t="shared" si="3"/>
        <v/>
      </c>
      <c r="H24" s="49"/>
      <c r="I24" s="32" t="str">
        <f t="shared" si="4"/>
        <v/>
      </c>
      <c r="J24" s="54"/>
      <c r="K24" s="35"/>
      <c r="L24" s="49"/>
      <c r="M24" s="32"/>
      <c r="N24" s="49"/>
      <c r="O24" s="32"/>
      <c r="P24" s="49"/>
      <c r="Q24" s="32" t="str">
        <f t="shared" si="7"/>
        <v/>
      </c>
      <c r="R24" s="45"/>
      <c r="U24" t="str">
        <f t="shared" si="8"/>
        <v/>
      </c>
      <c r="V24" t="str">
        <f t="shared" si="9"/>
        <v/>
      </c>
      <c r="W24" t="str">
        <f t="shared" si="10"/>
        <v/>
      </c>
      <c r="X24" t="str">
        <f t="shared" si="11"/>
        <v/>
      </c>
      <c r="Y24" t="str">
        <f t="shared" si="12"/>
        <v/>
      </c>
      <c r="Z24" t="str">
        <f t="shared" si="13"/>
        <v/>
      </c>
      <c r="AA24" t="str">
        <f t="shared" si="14"/>
        <v/>
      </c>
      <c r="AB24" s="39" t="b">
        <f t="shared" si="15"/>
        <v>0</v>
      </c>
      <c r="AC24" s="27" t="str">
        <f t="shared" si="16"/>
        <v/>
      </c>
    </row>
    <row r="25" spans="1:33" x14ac:dyDescent="0.25">
      <c r="A25" s="13" t="str">
        <v/>
      </c>
      <c r="B25" s="15" t="str">
        <f>IFERROR(INDEX(Inscriptions!$B$1:$B$200,A25),"")</f>
        <v/>
      </c>
      <c r="C25" s="15" t="str">
        <f>IFERROR(INDEX(Inscriptions!$C$1:$C$200,A25),"")</f>
        <v/>
      </c>
      <c r="D25" s="43"/>
      <c r="E25" s="32" t="str">
        <f t="shared" si="1"/>
        <v/>
      </c>
      <c r="F25" s="49"/>
      <c r="G25" s="32" t="str">
        <f t="shared" si="3"/>
        <v/>
      </c>
      <c r="H25" s="49"/>
      <c r="I25" s="32" t="str">
        <f t="shared" si="4"/>
        <v/>
      </c>
      <c r="J25" s="54"/>
      <c r="K25" s="35" t="str">
        <f t="shared" ref="K25:K50" si="17">X25</f>
        <v/>
      </c>
      <c r="L25" s="49"/>
      <c r="M25" s="32" t="str">
        <f t="shared" ref="M25:M50" si="18">Y25</f>
        <v/>
      </c>
      <c r="N25" s="49"/>
      <c r="O25" s="32" t="str">
        <f t="shared" si="6"/>
        <v/>
      </c>
      <c r="P25" s="49"/>
      <c r="Q25" s="32" t="str">
        <f t="shared" si="7"/>
        <v/>
      </c>
      <c r="R25" s="45"/>
      <c r="U25" t="str">
        <f t="shared" si="8"/>
        <v/>
      </c>
      <c r="V25" t="str">
        <f t="shared" si="9"/>
        <v/>
      </c>
      <c r="W25" t="str">
        <f t="shared" si="10"/>
        <v/>
      </c>
      <c r="X25" t="str">
        <f t="shared" si="11"/>
        <v/>
      </c>
      <c r="Y25" t="str">
        <f t="shared" si="12"/>
        <v/>
      </c>
      <c r="Z25" t="str">
        <f t="shared" si="13"/>
        <v/>
      </c>
      <c r="AA25" t="str">
        <f t="shared" si="14"/>
        <v/>
      </c>
      <c r="AB25" s="39" t="b">
        <f t="shared" si="15"/>
        <v>0</v>
      </c>
      <c r="AC25" s="27" t="str">
        <f t="shared" si="16"/>
        <v/>
      </c>
    </row>
    <row r="26" spans="1:33" x14ac:dyDescent="0.25">
      <c r="A26" s="13" t="str">
        <v/>
      </c>
      <c r="B26" s="15" t="str">
        <f>IFERROR(INDEX(Inscriptions!$B$1:$B$200,A26),"")</f>
        <v/>
      </c>
      <c r="C26" s="15" t="str">
        <f>IFERROR(INDEX(Inscriptions!$C$1:$C$200,A26),"")</f>
        <v/>
      </c>
      <c r="D26" s="43"/>
      <c r="E26" s="32" t="str">
        <f t="shared" si="1"/>
        <v/>
      </c>
      <c r="F26" s="49"/>
      <c r="G26" s="32" t="str">
        <f t="shared" si="3"/>
        <v/>
      </c>
      <c r="H26" s="49"/>
      <c r="I26" s="32" t="str">
        <f t="shared" si="4"/>
        <v/>
      </c>
      <c r="J26" s="54"/>
      <c r="K26" s="35" t="str">
        <f t="shared" si="17"/>
        <v/>
      </c>
      <c r="L26" s="49"/>
      <c r="M26" s="32" t="str">
        <f t="shared" si="18"/>
        <v/>
      </c>
      <c r="N26" s="49"/>
      <c r="O26" s="32" t="str">
        <f t="shared" si="6"/>
        <v/>
      </c>
      <c r="P26" s="49"/>
      <c r="Q26" s="32" t="str">
        <f t="shared" si="7"/>
        <v/>
      </c>
      <c r="R26" s="45"/>
      <c r="U26" t="str">
        <f t="shared" si="8"/>
        <v/>
      </c>
      <c r="V26" t="str">
        <f t="shared" si="9"/>
        <v/>
      </c>
      <c r="W26" t="str">
        <f t="shared" si="10"/>
        <v/>
      </c>
      <c r="X26" t="str">
        <f t="shared" si="11"/>
        <v/>
      </c>
      <c r="Y26" t="str">
        <f t="shared" si="12"/>
        <v/>
      </c>
      <c r="Z26" t="str">
        <f t="shared" si="13"/>
        <v/>
      </c>
      <c r="AA26" t="str">
        <f t="shared" si="14"/>
        <v/>
      </c>
      <c r="AB26" s="39" t="b">
        <f t="shared" si="15"/>
        <v>0</v>
      </c>
      <c r="AC26" s="27" t="str">
        <f t="shared" si="16"/>
        <v/>
      </c>
    </row>
    <row r="27" spans="1:33" x14ac:dyDescent="0.25">
      <c r="A27" s="13" t="str">
        <v/>
      </c>
      <c r="B27" s="15" t="str">
        <f>IFERROR(INDEX(Inscriptions!$B$1:$B$200,A27),"")</f>
        <v/>
      </c>
      <c r="C27" s="15" t="str">
        <f>IFERROR(INDEX(Inscriptions!$C$1:$C$200,A27),"")</f>
        <v/>
      </c>
      <c r="D27" s="43"/>
      <c r="E27" s="32" t="str">
        <f t="shared" si="1"/>
        <v/>
      </c>
      <c r="F27" s="49"/>
      <c r="G27" s="32" t="str">
        <f t="shared" si="3"/>
        <v/>
      </c>
      <c r="H27" s="49"/>
      <c r="I27" s="32" t="str">
        <f t="shared" si="4"/>
        <v/>
      </c>
      <c r="J27" s="54"/>
      <c r="K27" s="35" t="str">
        <f t="shared" si="17"/>
        <v/>
      </c>
      <c r="L27" s="49"/>
      <c r="M27" s="32" t="str">
        <f t="shared" si="18"/>
        <v/>
      </c>
      <c r="N27" s="49"/>
      <c r="O27" s="32" t="str">
        <f t="shared" si="6"/>
        <v/>
      </c>
      <c r="P27" s="49"/>
      <c r="Q27" s="32" t="str">
        <f t="shared" si="7"/>
        <v/>
      </c>
      <c r="R27" s="45"/>
      <c r="U27" t="str">
        <f t="shared" si="8"/>
        <v/>
      </c>
      <c r="V27" t="str">
        <f t="shared" si="9"/>
        <v/>
      </c>
      <c r="W27" t="str">
        <f t="shared" si="10"/>
        <v/>
      </c>
      <c r="X27" t="str">
        <f t="shared" si="11"/>
        <v/>
      </c>
      <c r="Y27" t="str">
        <f t="shared" si="12"/>
        <v/>
      </c>
      <c r="Z27" t="str">
        <f t="shared" si="13"/>
        <v/>
      </c>
      <c r="AA27" t="str">
        <f t="shared" si="14"/>
        <v/>
      </c>
      <c r="AB27" s="39" t="b">
        <f t="shared" si="15"/>
        <v>0</v>
      </c>
      <c r="AC27" s="27" t="str">
        <f t="shared" si="16"/>
        <v/>
      </c>
    </row>
    <row r="28" spans="1:33" x14ac:dyDescent="0.25">
      <c r="A28" s="13" t="str">
        <v/>
      </c>
      <c r="B28" s="15" t="str">
        <f>IFERROR(INDEX(Inscriptions!$B$1:$B$200,A28),"")</f>
        <v/>
      </c>
      <c r="C28" s="15" t="str">
        <f>IFERROR(INDEX(Inscriptions!$C$1:$C$200,A28),"")</f>
        <v/>
      </c>
      <c r="D28" s="43"/>
      <c r="E28" s="32" t="str">
        <f t="shared" si="1"/>
        <v/>
      </c>
      <c r="F28" s="49"/>
      <c r="G28" s="32" t="str">
        <f t="shared" si="3"/>
        <v/>
      </c>
      <c r="H28" s="49"/>
      <c r="I28" s="32" t="str">
        <f t="shared" si="4"/>
        <v/>
      </c>
      <c r="J28" s="54"/>
      <c r="K28" s="35" t="str">
        <f t="shared" si="17"/>
        <v/>
      </c>
      <c r="L28" s="49"/>
      <c r="M28" s="32" t="str">
        <f t="shared" si="18"/>
        <v/>
      </c>
      <c r="N28" s="49"/>
      <c r="O28" s="32" t="str">
        <f t="shared" si="6"/>
        <v/>
      </c>
      <c r="P28" s="49"/>
      <c r="Q28" s="32" t="str">
        <f t="shared" si="7"/>
        <v/>
      </c>
      <c r="R28" s="45"/>
      <c r="U28" t="str">
        <f t="shared" si="8"/>
        <v/>
      </c>
      <c r="V28" t="str">
        <f t="shared" si="9"/>
        <v/>
      </c>
      <c r="W28" t="str">
        <f t="shared" si="10"/>
        <v/>
      </c>
      <c r="X28" t="str">
        <f t="shared" si="11"/>
        <v/>
      </c>
      <c r="Y28" t="str">
        <f t="shared" si="12"/>
        <v/>
      </c>
      <c r="Z28" t="str">
        <f t="shared" si="13"/>
        <v/>
      </c>
      <c r="AA28" t="str">
        <f t="shared" si="14"/>
        <v/>
      </c>
      <c r="AB28" s="39" t="b">
        <f t="shared" si="15"/>
        <v>0</v>
      </c>
      <c r="AC28" s="27" t="str">
        <f t="shared" si="16"/>
        <v/>
      </c>
    </row>
    <row r="29" spans="1:33" x14ac:dyDescent="0.25">
      <c r="A29" s="13" t="str">
        <v/>
      </c>
      <c r="B29" s="15" t="str">
        <f>IFERROR(INDEX(Inscriptions!$B$1:$B$200,A29),"")</f>
        <v/>
      </c>
      <c r="C29" s="15" t="str">
        <f>IFERROR(INDEX(Inscriptions!$C$1:$C$200,A29),"")</f>
        <v/>
      </c>
      <c r="D29" s="43"/>
      <c r="E29" s="32" t="str">
        <f t="shared" si="1"/>
        <v/>
      </c>
      <c r="F29" s="49"/>
      <c r="G29" s="32" t="str">
        <f t="shared" si="3"/>
        <v/>
      </c>
      <c r="H29" s="49"/>
      <c r="I29" s="32" t="str">
        <f t="shared" si="4"/>
        <v/>
      </c>
      <c r="J29" s="54"/>
      <c r="K29" s="35" t="str">
        <f t="shared" si="17"/>
        <v/>
      </c>
      <c r="L29" s="49"/>
      <c r="M29" s="32" t="str">
        <f t="shared" si="18"/>
        <v/>
      </c>
      <c r="N29" s="49"/>
      <c r="O29" s="32" t="str">
        <f t="shared" si="6"/>
        <v/>
      </c>
      <c r="P29" s="49"/>
      <c r="Q29" s="32" t="str">
        <f t="shared" si="7"/>
        <v/>
      </c>
      <c r="R29" s="45"/>
      <c r="U29" t="str">
        <f t="shared" si="8"/>
        <v/>
      </c>
      <c r="V29" t="str">
        <f t="shared" si="9"/>
        <v/>
      </c>
      <c r="W29" t="str">
        <f t="shared" si="10"/>
        <v/>
      </c>
      <c r="X29" t="str">
        <f t="shared" si="11"/>
        <v/>
      </c>
      <c r="Y29" t="str">
        <f t="shared" si="12"/>
        <v/>
      </c>
      <c r="Z29" t="str">
        <f t="shared" si="13"/>
        <v/>
      </c>
      <c r="AA29" t="str">
        <f t="shared" si="14"/>
        <v/>
      </c>
      <c r="AB29" s="39" t="b">
        <f t="shared" si="15"/>
        <v>0</v>
      </c>
      <c r="AC29" s="27" t="str">
        <f t="shared" si="16"/>
        <v/>
      </c>
    </row>
    <row r="30" spans="1:33" x14ac:dyDescent="0.25">
      <c r="A30" s="13" t="str">
        <v/>
      </c>
      <c r="B30" s="15" t="str">
        <f>IFERROR(INDEX(Inscriptions!$B$1:$B$200,A30),"")</f>
        <v/>
      </c>
      <c r="C30" s="15" t="str">
        <f>IFERROR(INDEX(Inscriptions!$C$1:$C$200,A30),"")</f>
        <v/>
      </c>
      <c r="D30" s="43"/>
      <c r="E30" s="32" t="str">
        <f t="shared" si="1"/>
        <v/>
      </c>
      <c r="F30" s="49"/>
      <c r="G30" s="32" t="str">
        <f t="shared" si="3"/>
        <v/>
      </c>
      <c r="H30" s="49"/>
      <c r="I30" s="32" t="str">
        <f t="shared" si="4"/>
        <v/>
      </c>
      <c r="J30" s="54"/>
      <c r="K30" s="35" t="str">
        <f t="shared" si="17"/>
        <v/>
      </c>
      <c r="L30" s="49"/>
      <c r="M30" s="32" t="str">
        <f t="shared" si="18"/>
        <v/>
      </c>
      <c r="N30" s="49"/>
      <c r="O30" s="32" t="str">
        <f t="shared" si="6"/>
        <v/>
      </c>
      <c r="P30" s="49"/>
      <c r="Q30" s="32" t="str">
        <f t="shared" si="7"/>
        <v/>
      </c>
      <c r="R30" s="45"/>
      <c r="U30" t="str">
        <f t="shared" si="8"/>
        <v/>
      </c>
      <c r="V30" t="str">
        <f t="shared" si="9"/>
        <v/>
      </c>
      <c r="W30" t="str">
        <f t="shared" si="10"/>
        <v/>
      </c>
      <c r="X30" t="str">
        <f t="shared" si="11"/>
        <v/>
      </c>
      <c r="Y30" t="str">
        <f t="shared" si="12"/>
        <v/>
      </c>
      <c r="Z30" t="str">
        <f t="shared" si="13"/>
        <v/>
      </c>
      <c r="AA30" t="str">
        <f t="shared" si="14"/>
        <v/>
      </c>
      <c r="AB30" s="39" t="b">
        <f t="shared" si="15"/>
        <v>0</v>
      </c>
      <c r="AC30" s="27" t="str">
        <f t="shared" si="16"/>
        <v/>
      </c>
    </row>
    <row r="31" spans="1:33" x14ac:dyDescent="0.25">
      <c r="A31" s="13" t="str">
        <v/>
      </c>
      <c r="B31" s="15" t="str">
        <f>IFERROR(INDEX(Inscriptions!$B$1:$B$200,A31),"")</f>
        <v/>
      </c>
      <c r="C31" s="15" t="str">
        <f>IFERROR(INDEX(Inscriptions!$C$1:$C$200,A31),"")</f>
        <v/>
      </c>
      <c r="D31" s="45"/>
      <c r="E31" s="32" t="str">
        <f t="shared" si="1"/>
        <v/>
      </c>
      <c r="F31" s="50"/>
      <c r="G31" s="32" t="str">
        <f t="shared" si="3"/>
        <v/>
      </c>
      <c r="H31" s="50"/>
      <c r="I31" s="32" t="str">
        <f t="shared" si="4"/>
        <v/>
      </c>
      <c r="J31" s="50"/>
      <c r="K31" s="35" t="str">
        <f t="shared" si="17"/>
        <v/>
      </c>
      <c r="L31" s="50"/>
      <c r="M31" s="32" t="str">
        <f t="shared" si="18"/>
        <v/>
      </c>
      <c r="N31" s="50"/>
      <c r="O31" s="32" t="str">
        <f t="shared" si="6"/>
        <v/>
      </c>
      <c r="P31" s="50"/>
      <c r="Q31" s="32" t="str">
        <f t="shared" si="7"/>
        <v/>
      </c>
      <c r="R31" s="45"/>
      <c r="U31" t="str">
        <f t="shared" si="8"/>
        <v/>
      </c>
      <c r="V31" t="str">
        <f t="shared" si="9"/>
        <v/>
      </c>
      <c r="W31" t="str">
        <f t="shared" si="10"/>
        <v/>
      </c>
      <c r="X31" t="str">
        <f t="shared" si="11"/>
        <v/>
      </c>
      <c r="Y31" t="str">
        <f t="shared" si="12"/>
        <v/>
      </c>
      <c r="Z31" t="str">
        <f t="shared" si="13"/>
        <v/>
      </c>
      <c r="AA31" t="str">
        <f t="shared" si="14"/>
        <v/>
      </c>
      <c r="AB31" s="39" t="b">
        <f t="shared" si="15"/>
        <v>0</v>
      </c>
      <c r="AC31" s="27" t="str">
        <f t="shared" si="16"/>
        <v/>
      </c>
    </row>
    <row r="32" spans="1:33" x14ac:dyDescent="0.25">
      <c r="A32" s="13" t="str">
        <v/>
      </c>
      <c r="B32" s="15" t="str">
        <f>IFERROR(INDEX(Inscriptions!$B$1:$B$200,A32),"")</f>
        <v/>
      </c>
      <c r="C32" s="15" t="str">
        <f>IFERROR(INDEX(Inscriptions!$C$1:$C$200,A32),"")</f>
        <v/>
      </c>
      <c r="D32" s="45"/>
      <c r="E32" s="32" t="str">
        <f t="shared" si="1"/>
        <v/>
      </c>
      <c r="F32" s="50"/>
      <c r="G32" s="32" t="str">
        <f t="shared" si="3"/>
        <v/>
      </c>
      <c r="H32" s="50"/>
      <c r="I32" s="32" t="str">
        <f t="shared" si="4"/>
        <v/>
      </c>
      <c r="J32" s="50"/>
      <c r="K32" s="35" t="str">
        <f t="shared" si="17"/>
        <v/>
      </c>
      <c r="L32" s="50"/>
      <c r="M32" s="32" t="str">
        <f t="shared" si="18"/>
        <v/>
      </c>
      <c r="N32" s="49"/>
      <c r="O32" s="32" t="str">
        <f t="shared" si="6"/>
        <v/>
      </c>
      <c r="P32" s="50"/>
      <c r="Q32" s="32" t="str">
        <f t="shared" si="7"/>
        <v/>
      </c>
      <c r="R32" s="45"/>
      <c r="U32" t="str">
        <f t="shared" si="8"/>
        <v/>
      </c>
      <c r="V32" t="str">
        <f t="shared" si="9"/>
        <v/>
      </c>
      <c r="W32" t="str">
        <f t="shared" si="10"/>
        <v/>
      </c>
      <c r="X32" t="str">
        <f t="shared" si="11"/>
        <v/>
      </c>
      <c r="Y32" t="str">
        <f t="shared" si="12"/>
        <v/>
      </c>
      <c r="Z32" t="str">
        <f t="shared" si="13"/>
        <v/>
      </c>
      <c r="AA32" t="str">
        <f t="shared" si="14"/>
        <v/>
      </c>
      <c r="AB32" s="39" t="b">
        <f t="shared" si="15"/>
        <v>0</v>
      </c>
      <c r="AC32" s="27" t="str">
        <f t="shared" si="16"/>
        <v/>
      </c>
    </row>
    <row r="33" spans="1:29" x14ac:dyDescent="0.25">
      <c r="A33" s="13" t="str">
        <v/>
      </c>
      <c r="B33" s="15" t="str">
        <f>IFERROR(INDEX(Inscriptions!$B$1:$B$200,A33),"")</f>
        <v/>
      </c>
      <c r="C33" s="15" t="str">
        <f>IFERROR(INDEX(Inscriptions!$C$1:$C$200,A33),"")</f>
        <v/>
      </c>
      <c r="D33" s="45"/>
      <c r="E33" s="32" t="str">
        <f t="shared" si="1"/>
        <v/>
      </c>
      <c r="F33" s="50"/>
      <c r="G33" s="32" t="str">
        <f t="shared" si="3"/>
        <v/>
      </c>
      <c r="H33" s="50"/>
      <c r="I33" s="32" t="str">
        <f t="shared" si="4"/>
        <v/>
      </c>
      <c r="J33" s="50"/>
      <c r="K33" s="35" t="str">
        <f t="shared" si="17"/>
        <v/>
      </c>
      <c r="L33" s="50"/>
      <c r="M33" s="32" t="str">
        <f t="shared" si="18"/>
        <v/>
      </c>
      <c r="N33" s="50"/>
      <c r="O33" s="32" t="str">
        <f t="shared" si="6"/>
        <v/>
      </c>
      <c r="P33" s="49"/>
      <c r="Q33" s="32" t="str">
        <f t="shared" si="7"/>
        <v/>
      </c>
      <c r="R33" s="45"/>
      <c r="U33" t="str">
        <f t="shared" si="8"/>
        <v/>
      </c>
      <c r="V33" t="str">
        <f t="shared" si="9"/>
        <v/>
      </c>
      <c r="W33" t="str">
        <f t="shared" si="10"/>
        <v/>
      </c>
      <c r="X33" t="str">
        <f t="shared" si="11"/>
        <v/>
      </c>
      <c r="Y33" t="str">
        <f t="shared" si="12"/>
        <v/>
      </c>
      <c r="Z33" t="str">
        <f t="shared" si="13"/>
        <v/>
      </c>
      <c r="AA33" t="str">
        <f t="shared" si="14"/>
        <v/>
      </c>
      <c r="AB33" s="39" t="b">
        <f t="shared" si="15"/>
        <v>0</v>
      </c>
      <c r="AC33" s="27" t="str">
        <f t="shared" si="16"/>
        <v/>
      </c>
    </row>
    <row r="34" spans="1:29" x14ac:dyDescent="0.25">
      <c r="A34" s="13" t="str">
        <v/>
      </c>
      <c r="B34" s="15" t="str">
        <f>IFERROR(INDEX(Inscriptions!$B$1:$B$200,A34),"")</f>
        <v/>
      </c>
      <c r="C34" s="15" t="str">
        <f>IFERROR(INDEX(Inscriptions!$C$1:$C$200,A34),"")</f>
        <v/>
      </c>
      <c r="D34" s="45"/>
      <c r="E34" s="32" t="str">
        <f t="shared" si="1"/>
        <v/>
      </c>
      <c r="F34" s="50"/>
      <c r="G34" s="32" t="str">
        <f t="shared" si="3"/>
        <v/>
      </c>
      <c r="H34" s="50"/>
      <c r="I34" s="32" t="str">
        <f t="shared" si="4"/>
        <v/>
      </c>
      <c r="J34" s="50"/>
      <c r="K34" s="35" t="str">
        <f t="shared" si="17"/>
        <v/>
      </c>
      <c r="L34" s="50"/>
      <c r="M34" s="32" t="str">
        <f t="shared" si="18"/>
        <v/>
      </c>
      <c r="N34" s="50"/>
      <c r="O34" s="32" t="str">
        <f t="shared" si="6"/>
        <v/>
      </c>
      <c r="P34" s="50"/>
      <c r="Q34" s="32" t="str">
        <f t="shared" si="7"/>
        <v/>
      </c>
      <c r="R34" s="45"/>
      <c r="U34" t="str">
        <f t="shared" si="8"/>
        <v/>
      </c>
      <c r="V34" t="str">
        <f t="shared" si="9"/>
        <v/>
      </c>
      <c r="W34" t="str">
        <f t="shared" si="10"/>
        <v/>
      </c>
      <c r="X34" t="str">
        <f t="shared" si="11"/>
        <v/>
      </c>
      <c r="Y34" t="str">
        <f t="shared" si="12"/>
        <v/>
      </c>
      <c r="Z34" t="str">
        <f t="shared" si="13"/>
        <v/>
      </c>
      <c r="AA34" t="str">
        <f t="shared" si="14"/>
        <v/>
      </c>
      <c r="AB34" s="39" t="b">
        <f t="shared" si="15"/>
        <v>0</v>
      </c>
      <c r="AC34" s="27" t="str">
        <f t="shared" si="16"/>
        <v/>
      </c>
    </row>
    <row r="35" spans="1:29" x14ac:dyDescent="0.25">
      <c r="A35" s="13" t="str">
        <v/>
      </c>
      <c r="B35" s="15" t="str">
        <f>IFERROR(INDEX(Inscriptions!$B$1:$B$200,A35),"")</f>
        <v/>
      </c>
      <c r="C35" s="15" t="str">
        <f>IFERROR(INDEX(Inscriptions!$C$1:$C$200,A35),"")</f>
        <v/>
      </c>
      <c r="D35" s="45"/>
      <c r="E35" s="32" t="str">
        <f t="shared" si="1"/>
        <v/>
      </c>
      <c r="F35" s="50"/>
      <c r="G35" s="32" t="str">
        <f t="shared" si="3"/>
        <v/>
      </c>
      <c r="H35" s="50"/>
      <c r="I35" s="32" t="str">
        <f t="shared" si="4"/>
        <v/>
      </c>
      <c r="J35" s="50"/>
      <c r="K35" s="35" t="str">
        <f t="shared" si="17"/>
        <v/>
      </c>
      <c r="L35" s="50"/>
      <c r="M35" s="32" t="str">
        <f t="shared" si="18"/>
        <v/>
      </c>
      <c r="N35" s="50"/>
      <c r="O35" s="32" t="str">
        <f t="shared" si="6"/>
        <v/>
      </c>
      <c r="P35" s="50"/>
      <c r="Q35" s="32" t="str">
        <f t="shared" si="7"/>
        <v/>
      </c>
      <c r="R35" s="45"/>
      <c r="U35" t="str">
        <f t="shared" si="8"/>
        <v/>
      </c>
      <c r="V35" t="str">
        <f t="shared" si="9"/>
        <v/>
      </c>
      <c r="W35" t="str">
        <f t="shared" si="10"/>
        <v/>
      </c>
      <c r="X35" t="str">
        <f t="shared" si="11"/>
        <v/>
      </c>
      <c r="Y35" t="str">
        <f t="shared" si="12"/>
        <v/>
      </c>
      <c r="Z35" t="str">
        <f t="shared" si="13"/>
        <v/>
      </c>
      <c r="AA35" t="str">
        <f t="shared" si="14"/>
        <v/>
      </c>
      <c r="AB35" s="39" t="b">
        <f t="shared" si="15"/>
        <v>0</v>
      </c>
      <c r="AC35" s="27" t="str">
        <f t="shared" si="16"/>
        <v/>
      </c>
    </row>
    <row r="36" spans="1:29" x14ac:dyDescent="0.25">
      <c r="A36" s="13" t="str">
        <v/>
      </c>
      <c r="B36" s="15" t="str">
        <f>IFERROR(INDEX(Inscriptions!$B$1:$B$200,A36),"")</f>
        <v/>
      </c>
      <c r="C36" s="15" t="str">
        <f>IFERROR(INDEX(Inscriptions!$C$1:$C$200,A36),"")</f>
        <v/>
      </c>
      <c r="D36" s="45"/>
      <c r="E36" s="32" t="str">
        <f t="shared" si="1"/>
        <v/>
      </c>
      <c r="F36" s="50"/>
      <c r="G36" s="32" t="str">
        <f t="shared" si="3"/>
        <v/>
      </c>
      <c r="H36" s="50"/>
      <c r="I36" s="32" t="str">
        <f t="shared" si="4"/>
        <v/>
      </c>
      <c r="J36" s="50"/>
      <c r="K36" s="35" t="str">
        <f t="shared" si="17"/>
        <v/>
      </c>
      <c r="L36" s="50"/>
      <c r="M36" s="32" t="str">
        <f t="shared" si="18"/>
        <v/>
      </c>
      <c r="N36" s="50"/>
      <c r="O36" s="32" t="str">
        <f t="shared" si="6"/>
        <v/>
      </c>
      <c r="P36" s="50"/>
      <c r="Q36" s="32" t="str">
        <f t="shared" si="7"/>
        <v/>
      </c>
      <c r="R36" s="45"/>
      <c r="U36" t="str">
        <f t="shared" si="8"/>
        <v/>
      </c>
      <c r="V36" t="str">
        <f t="shared" si="9"/>
        <v/>
      </c>
      <c r="W36" t="str">
        <f t="shared" si="10"/>
        <v/>
      </c>
      <c r="X36" t="str">
        <f t="shared" si="11"/>
        <v/>
      </c>
      <c r="Y36" t="str">
        <f t="shared" si="12"/>
        <v/>
      </c>
      <c r="Z36" t="str">
        <f t="shared" si="13"/>
        <v/>
      </c>
      <c r="AA36" t="str">
        <f t="shared" si="14"/>
        <v/>
      </c>
      <c r="AB36" s="39" t="b">
        <f t="shared" si="15"/>
        <v>0</v>
      </c>
      <c r="AC36" s="27" t="str">
        <f t="shared" si="16"/>
        <v/>
      </c>
    </row>
    <row r="37" spans="1:29" x14ac:dyDescent="0.25">
      <c r="A37" s="13" t="str">
        <v/>
      </c>
      <c r="B37" s="15" t="str">
        <f>IFERROR(INDEX(Inscriptions!$B$1:$B$200,A37),"")</f>
        <v/>
      </c>
      <c r="C37" s="15" t="str">
        <f>IFERROR(INDEX(Inscriptions!$C$1:$C$200,A37),"")</f>
        <v/>
      </c>
      <c r="D37" s="45"/>
      <c r="E37" s="32" t="str">
        <f t="shared" si="1"/>
        <v/>
      </c>
      <c r="F37" s="50"/>
      <c r="G37" s="32" t="str">
        <f t="shared" si="3"/>
        <v/>
      </c>
      <c r="H37" s="50"/>
      <c r="I37" s="32" t="str">
        <f t="shared" si="4"/>
        <v/>
      </c>
      <c r="J37" s="50"/>
      <c r="K37" s="35" t="str">
        <f t="shared" si="17"/>
        <v/>
      </c>
      <c r="L37" s="50"/>
      <c r="M37" s="32" t="str">
        <f t="shared" si="18"/>
        <v/>
      </c>
      <c r="N37" s="50"/>
      <c r="O37" s="32" t="str">
        <f t="shared" si="6"/>
        <v/>
      </c>
      <c r="P37" s="50"/>
      <c r="Q37" s="32" t="str">
        <f t="shared" si="7"/>
        <v/>
      </c>
      <c r="R37" s="45"/>
      <c r="U37" t="str">
        <f t="shared" si="8"/>
        <v/>
      </c>
      <c r="V37" t="str">
        <f t="shared" si="9"/>
        <v/>
      </c>
      <c r="W37" t="str">
        <f t="shared" si="10"/>
        <v/>
      </c>
      <c r="X37" t="str">
        <f t="shared" si="11"/>
        <v/>
      </c>
      <c r="Y37" t="str">
        <f t="shared" si="12"/>
        <v/>
      </c>
      <c r="Z37" t="str">
        <f t="shared" si="13"/>
        <v/>
      </c>
      <c r="AA37" t="str">
        <f t="shared" si="14"/>
        <v/>
      </c>
      <c r="AB37" s="39" t="b">
        <f t="shared" si="15"/>
        <v>0</v>
      </c>
      <c r="AC37" s="27" t="str">
        <f t="shared" si="16"/>
        <v/>
      </c>
    </row>
    <row r="38" spans="1:29" x14ac:dyDescent="0.25">
      <c r="A38" s="13" t="str">
        <v/>
      </c>
      <c r="B38" s="15" t="str">
        <f>IFERROR(INDEX(Inscriptions!$B$1:$B$200,A38),"")</f>
        <v/>
      </c>
      <c r="C38" s="15" t="str">
        <f>IFERROR(INDEX(Inscriptions!$C$1:$C$200,A38),"")</f>
        <v/>
      </c>
      <c r="D38" s="45"/>
      <c r="E38" s="32" t="str">
        <f t="shared" si="1"/>
        <v/>
      </c>
      <c r="F38" s="50"/>
      <c r="G38" s="32" t="str">
        <f t="shared" si="3"/>
        <v/>
      </c>
      <c r="H38" s="50"/>
      <c r="I38" s="32" t="str">
        <f t="shared" si="4"/>
        <v/>
      </c>
      <c r="J38" s="50"/>
      <c r="K38" s="35" t="str">
        <f t="shared" si="17"/>
        <v/>
      </c>
      <c r="L38" s="50"/>
      <c r="M38" s="32" t="str">
        <f t="shared" si="18"/>
        <v/>
      </c>
      <c r="N38" s="50"/>
      <c r="O38" s="32" t="str">
        <f t="shared" si="6"/>
        <v/>
      </c>
      <c r="P38" s="50"/>
      <c r="Q38" s="32" t="str">
        <f t="shared" si="7"/>
        <v/>
      </c>
      <c r="R38" s="45"/>
      <c r="U38" t="str">
        <f t="shared" si="8"/>
        <v/>
      </c>
      <c r="V38" t="str">
        <f t="shared" si="9"/>
        <v/>
      </c>
      <c r="W38" t="str">
        <f t="shared" si="10"/>
        <v/>
      </c>
      <c r="X38" t="str">
        <f t="shared" si="11"/>
        <v/>
      </c>
      <c r="Y38" t="str">
        <f t="shared" si="12"/>
        <v/>
      </c>
      <c r="Z38" t="str">
        <f t="shared" si="13"/>
        <v/>
      </c>
      <c r="AA38" t="str">
        <f t="shared" si="14"/>
        <v/>
      </c>
      <c r="AB38" s="39" t="b">
        <f t="shared" si="15"/>
        <v>0</v>
      </c>
      <c r="AC38" s="27" t="str">
        <f t="shared" si="16"/>
        <v/>
      </c>
    </row>
    <row r="39" spans="1:29" x14ac:dyDescent="0.25">
      <c r="A39" s="13" t="str">
        <v/>
      </c>
      <c r="B39" s="15" t="str">
        <f>IFERROR(INDEX(Inscriptions!$B$1:$B$200,A39),"")</f>
        <v/>
      </c>
      <c r="C39" s="15" t="str">
        <f>IFERROR(INDEX(Inscriptions!$C$1:$C$200,A39),"")</f>
        <v/>
      </c>
      <c r="D39" s="45"/>
      <c r="E39" s="32" t="str">
        <f t="shared" si="1"/>
        <v/>
      </c>
      <c r="F39" s="50"/>
      <c r="G39" s="32" t="str">
        <f t="shared" si="3"/>
        <v/>
      </c>
      <c r="H39" s="50"/>
      <c r="I39" s="32" t="str">
        <f t="shared" si="4"/>
        <v/>
      </c>
      <c r="J39" s="50"/>
      <c r="K39" s="35" t="str">
        <f t="shared" si="17"/>
        <v/>
      </c>
      <c r="L39" s="50"/>
      <c r="M39" s="32" t="str">
        <f t="shared" si="18"/>
        <v/>
      </c>
      <c r="N39" s="50"/>
      <c r="O39" s="32" t="str">
        <f t="shared" si="6"/>
        <v/>
      </c>
      <c r="P39" s="50"/>
      <c r="Q39" s="32" t="str">
        <f t="shared" si="7"/>
        <v/>
      </c>
      <c r="R39" s="45"/>
      <c r="U39" t="str">
        <f t="shared" si="8"/>
        <v/>
      </c>
      <c r="V39" t="str">
        <f t="shared" si="9"/>
        <v/>
      </c>
      <c r="W39" t="str">
        <f t="shared" si="10"/>
        <v/>
      </c>
      <c r="X39" t="str">
        <f t="shared" si="11"/>
        <v/>
      </c>
      <c r="Y39" t="str">
        <f t="shared" si="12"/>
        <v/>
      </c>
      <c r="Z39" t="str">
        <f t="shared" si="13"/>
        <v/>
      </c>
      <c r="AA39" t="str">
        <f t="shared" si="14"/>
        <v/>
      </c>
      <c r="AB39" s="39" t="b">
        <f t="shared" si="15"/>
        <v>0</v>
      </c>
      <c r="AC39" s="27" t="str">
        <f t="shared" si="16"/>
        <v/>
      </c>
    </row>
    <row r="40" spans="1:29" x14ac:dyDescent="0.25">
      <c r="A40" s="13" t="str">
        <v/>
      </c>
      <c r="B40" s="15" t="str">
        <f>IFERROR(INDEX(Inscriptions!$B$1:$B$200,A40),"")</f>
        <v/>
      </c>
      <c r="C40" s="15" t="str">
        <f>IFERROR(INDEX(Inscriptions!$C$1:$C$200,A40),"")</f>
        <v/>
      </c>
      <c r="D40" s="45"/>
      <c r="E40" s="32" t="str">
        <f t="shared" si="1"/>
        <v/>
      </c>
      <c r="F40" s="50"/>
      <c r="G40" s="32" t="str">
        <f t="shared" si="3"/>
        <v/>
      </c>
      <c r="H40" s="50"/>
      <c r="I40" s="32" t="str">
        <f t="shared" si="4"/>
        <v/>
      </c>
      <c r="J40" s="50"/>
      <c r="K40" s="35" t="str">
        <f t="shared" si="17"/>
        <v/>
      </c>
      <c r="L40" s="50"/>
      <c r="M40" s="32" t="str">
        <f t="shared" si="18"/>
        <v/>
      </c>
      <c r="N40" s="50"/>
      <c r="O40" s="32" t="str">
        <f t="shared" si="6"/>
        <v/>
      </c>
      <c r="P40" s="49"/>
      <c r="Q40" s="32" t="str">
        <f t="shared" si="7"/>
        <v/>
      </c>
      <c r="R40" s="45"/>
      <c r="U40" t="str">
        <f t="shared" si="8"/>
        <v/>
      </c>
      <c r="V40" t="str">
        <f t="shared" si="9"/>
        <v/>
      </c>
      <c r="W40" t="str">
        <f t="shared" si="10"/>
        <v/>
      </c>
      <c r="X40" t="str">
        <f t="shared" si="11"/>
        <v/>
      </c>
      <c r="Y40" t="str">
        <f t="shared" si="12"/>
        <v/>
      </c>
      <c r="Z40" t="str">
        <f t="shared" si="13"/>
        <v/>
      </c>
      <c r="AA40" t="str">
        <f t="shared" si="14"/>
        <v/>
      </c>
      <c r="AB40" s="39" t="b">
        <f t="shared" si="15"/>
        <v>0</v>
      </c>
      <c r="AC40" s="27" t="str">
        <f t="shared" si="16"/>
        <v/>
      </c>
    </row>
    <row r="41" spans="1:29" x14ac:dyDescent="0.25">
      <c r="A41" s="13" t="str">
        <v/>
      </c>
      <c r="B41" s="15" t="str">
        <f>IFERROR(INDEX(Inscriptions!$B$1:$B$200,A41),"")</f>
        <v/>
      </c>
      <c r="C41" s="15" t="str">
        <f>IFERROR(INDEX(Inscriptions!$C$1:$C$200,A41),"")</f>
        <v/>
      </c>
      <c r="D41" s="45"/>
      <c r="E41" s="32" t="str">
        <f t="shared" si="1"/>
        <v/>
      </c>
      <c r="F41" s="50"/>
      <c r="G41" s="32" t="str">
        <f t="shared" si="3"/>
        <v/>
      </c>
      <c r="H41" s="50"/>
      <c r="I41" s="32" t="str">
        <f t="shared" si="4"/>
        <v/>
      </c>
      <c r="J41" s="50"/>
      <c r="K41" s="35" t="str">
        <f t="shared" si="17"/>
        <v/>
      </c>
      <c r="L41" s="50"/>
      <c r="M41" s="32" t="str">
        <f t="shared" si="18"/>
        <v/>
      </c>
      <c r="N41" s="50"/>
      <c r="O41" s="32" t="str">
        <f t="shared" si="6"/>
        <v/>
      </c>
      <c r="P41" s="49"/>
      <c r="Q41" s="32" t="str">
        <f t="shared" si="7"/>
        <v/>
      </c>
      <c r="R41" s="45"/>
      <c r="U41" t="str">
        <f t="shared" si="8"/>
        <v/>
      </c>
      <c r="V41" t="str">
        <f t="shared" si="9"/>
        <v/>
      </c>
      <c r="W41" t="str">
        <f t="shared" si="10"/>
        <v/>
      </c>
      <c r="X41" t="str">
        <f t="shared" si="11"/>
        <v/>
      </c>
      <c r="Y41" t="str">
        <f t="shared" si="12"/>
        <v/>
      </c>
      <c r="Z41" t="str">
        <f t="shared" si="13"/>
        <v/>
      </c>
      <c r="AA41" t="str">
        <f t="shared" si="14"/>
        <v/>
      </c>
      <c r="AB41" s="39" t="b">
        <f t="shared" si="15"/>
        <v>0</v>
      </c>
      <c r="AC41" s="27" t="str">
        <f t="shared" si="16"/>
        <v/>
      </c>
    </row>
    <row r="42" spans="1:29" x14ac:dyDescent="0.25">
      <c r="A42" s="13" t="str">
        <v/>
      </c>
      <c r="B42" s="15" t="str">
        <f>IFERROR(INDEX(Inscriptions!$B$1:$B$200,A42),"")</f>
        <v/>
      </c>
      <c r="C42" s="15" t="str">
        <f>IFERROR(INDEX(Inscriptions!$C$1:$C$200,A42),"")</f>
        <v/>
      </c>
      <c r="D42" s="45"/>
      <c r="E42" s="32" t="str">
        <f t="shared" si="1"/>
        <v/>
      </c>
      <c r="F42" s="50"/>
      <c r="G42" s="32" t="str">
        <f t="shared" si="3"/>
        <v/>
      </c>
      <c r="H42" s="50"/>
      <c r="I42" s="32" t="str">
        <f t="shared" si="4"/>
        <v/>
      </c>
      <c r="J42" s="50"/>
      <c r="K42" s="35" t="str">
        <f t="shared" si="17"/>
        <v/>
      </c>
      <c r="L42" s="50"/>
      <c r="M42" s="32" t="str">
        <f t="shared" si="18"/>
        <v/>
      </c>
      <c r="N42" s="50"/>
      <c r="O42" s="32" t="str">
        <f t="shared" si="6"/>
        <v/>
      </c>
      <c r="P42" s="50"/>
      <c r="Q42" s="32" t="str">
        <f t="shared" si="7"/>
        <v/>
      </c>
      <c r="R42" s="45"/>
      <c r="U42" t="str">
        <f t="shared" si="8"/>
        <v/>
      </c>
      <c r="V42" t="str">
        <f t="shared" si="9"/>
        <v/>
      </c>
      <c r="W42" t="str">
        <f t="shared" si="10"/>
        <v/>
      </c>
      <c r="X42" t="str">
        <f t="shared" si="11"/>
        <v/>
      </c>
      <c r="Y42" t="str">
        <f t="shared" si="12"/>
        <v/>
      </c>
      <c r="Z42" t="str">
        <f t="shared" si="13"/>
        <v/>
      </c>
      <c r="AA42" t="str">
        <f t="shared" si="14"/>
        <v/>
      </c>
      <c r="AB42" s="39" t="b">
        <f t="shared" si="15"/>
        <v>0</v>
      </c>
      <c r="AC42" s="27" t="str">
        <f t="shared" si="16"/>
        <v/>
      </c>
    </row>
    <row r="43" spans="1:29" x14ac:dyDescent="0.25">
      <c r="A43" s="13" t="str">
        <v/>
      </c>
      <c r="B43" s="15" t="str">
        <f>IFERROR(INDEX(Inscriptions!$B$1:$B$200,A43),"")</f>
        <v/>
      </c>
      <c r="C43" s="15" t="str">
        <f>IFERROR(INDEX(Inscriptions!$C$1:$C$200,A43),"")</f>
        <v/>
      </c>
      <c r="D43" s="45"/>
      <c r="E43" s="32" t="str">
        <f t="shared" si="1"/>
        <v/>
      </c>
      <c r="F43" s="50"/>
      <c r="G43" s="32" t="str">
        <f t="shared" si="3"/>
        <v/>
      </c>
      <c r="H43" s="50"/>
      <c r="I43" s="32" t="str">
        <f t="shared" si="4"/>
        <v/>
      </c>
      <c r="J43" s="50"/>
      <c r="K43" s="35" t="str">
        <f t="shared" si="17"/>
        <v/>
      </c>
      <c r="L43" s="50"/>
      <c r="M43" s="32" t="str">
        <f t="shared" si="18"/>
        <v/>
      </c>
      <c r="N43" s="50"/>
      <c r="O43" s="32" t="str">
        <f t="shared" si="6"/>
        <v/>
      </c>
      <c r="P43" s="50"/>
      <c r="Q43" s="32" t="str">
        <f t="shared" si="7"/>
        <v/>
      </c>
      <c r="R43" s="45"/>
      <c r="U43" t="str">
        <f t="shared" si="8"/>
        <v/>
      </c>
      <c r="V43" t="str">
        <f t="shared" si="9"/>
        <v/>
      </c>
      <c r="W43" t="str">
        <f t="shared" si="10"/>
        <v/>
      </c>
      <c r="X43" t="str">
        <f t="shared" si="11"/>
        <v/>
      </c>
      <c r="Y43" t="str">
        <f t="shared" si="12"/>
        <v/>
      </c>
      <c r="Z43" t="str">
        <f t="shared" si="13"/>
        <v/>
      </c>
      <c r="AA43" t="str">
        <f t="shared" si="14"/>
        <v/>
      </c>
      <c r="AB43" s="39" t="b">
        <f t="shared" si="15"/>
        <v>0</v>
      </c>
      <c r="AC43" s="27" t="str">
        <f t="shared" si="16"/>
        <v/>
      </c>
    </row>
    <row r="44" spans="1:29" x14ac:dyDescent="0.25">
      <c r="A44" s="13" t="str">
        <v/>
      </c>
      <c r="B44" s="15" t="str">
        <f>IFERROR(INDEX(Inscriptions!$B$1:$B$200,A44),"")</f>
        <v/>
      </c>
      <c r="C44" s="15" t="str">
        <f>IFERROR(INDEX(Inscriptions!$C$1:$C$200,A44),"")</f>
        <v/>
      </c>
      <c r="D44" s="45"/>
      <c r="E44" s="32" t="str">
        <f t="shared" si="1"/>
        <v/>
      </c>
      <c r="F44" s="50"/>
      <c r="G44" s="32" t="str">
        <f t="shared" si="3"/>
        <v/>
      </c>
      <c r="H44" s="50"/>
      <c r="I44" s="32" t="str">
        <f t="shared" si="4"/>
        <v/>
      </c>
      <c r="J44" s="50"/>
      <c r="K44" s="35" t="str">
        <f t="shared" si="17"/>
        <v/>
      </c>
      <c r="L44" s="50"/>
      <c r="M44" s="32" t="str">
        <f t="shared" si="18"/>
        <v/>
      </c>
      <c r="N44" s="50"/>
      <c r="O44" s="32" t="str">
        <f t="shared" si="6"/>
        <v/>
      </c>
      <c r="P44" s="50"/>
      <c r="Q44" s="32" t="str">
        <f t="shared" si="7"/>
        <v/>
      </c>
      <c r="R44" s="45"/>
      <c r="U44" t="str">
        <f t="shared" si="8"/>
        <v/>
      </c>
      <c r="V44" t="str">
        <f t="shared" si="9"/>
        <v/>
      </c>
      <c r="W44" t="str">
        <f t="shared" si="10"/>
        <v/>
      </c>
      <c r="X44" t="str">
        <f t="shared" si="11"/>
        <v/>
      </c>
      <c r="Y44" t="str">
        <f t="shared" si="12"/>
        <v/>
      </c>
      <c r="Z44" t="str">
        <f t="shared" si="13"/>
        <v/>
      </c>
      <c r="AA44" t="str">
        <f t="shared" si="14"/>
        <v/>
      </c>
      <c r="AB44" s="39" t="b">
        <f t="shared" si="15"/>
        <v>0</v>
      </c>
      <c r="AC44" s="27" t="str">
        <f t="shared" si="16"/>
        <v/>
      </c>
    </row>
    <row r="45" spans="1:29" x14ac:dyDescent="0.25">
      <c r="A45" s="13" t="str">
        <v/>
      </c>
      <c r="B45" s="15" t="str">
        <f>IFERROR(INDEX(Inscriptions!$B$1:$B$200,A45),"")</f>
        <v/>
      </c>
      <c r="C45" s="15" t="str">
        <f>IFERROR(INDEX(Inscriptions!$C$1:$C$200,A45),"")</f>
        <v/>
      </c>
      <c r="D45" s="45"/>
      <c r="E45" s="32" t="str">
        <f t="shared" si="1"/>
        <v/>
      </c>
      <c r="F45" s="50"/>
      <c r="G45" s="32" t="str">
        <f t="shared" si="3"/>
        <v/>
      </c>
      <c r="H45" s="50"/>
      <c r="I45" s="32" t="str">
        <f t="shared" si="4"/>
        <v/>
      </c>
      <c r="J45" s="50"/>
      <c r="K45" s="35" t="str">
        <f t="shared" si="17"/>
        <v/>
      </c>
      <c r="L45" s="50"/>
      <c r="M45" s="32" t="str">
        <f t="shared" si="18"/>
        <v/>
      </c>
      <c r="N45" s="50"/>
      <c r="O45" s="32" t="str">
        <f t="shared" si="6"/>
        <v/>
      </c>
      <c r="P45" s="50"/>
      <c r="Q45" s="32" t="str">
        <f t="shared" si="7"/>
        <v/>
      </c>
      <c r="R45" s="45"/>
      <c r="U45" t="str">
        <f t="shared" si="8"/>
        <v/>
      </c>
      <c r="V45" t="str">
        <f t="shared" si="9"/>
        <v/>
      </c>
      <c r="W45" t="str">
        <f t="shared" si="10"/>
        <v/>
      </c>
      <c r="X45" t="str">
        <f t="shared" si="11"/>
        <v/>
      </c>
      <c r="Y45" t="str">
        <f t="shared" si="12"/>
        <v/>
      </c>
      <c r="Z45" t="str">
        <f t="shared" si="13"/>
        <v/>
      </c>
      <c r="AA45" t="str">
        <f t="shared" si="14"/>
        <v/>
      </c>
      <c r="AB45" s="39" t="b">
        <f t="shared" si="15"/>
        <v>0</v>
      </c>
      <c r="AC45" s="27" t="str">
        <f t="shared" si="16"/>
        <v/>
      </c>
    </row>
    <row r="46" spans="1:29" x14ac:dyDescent="0.25">
      <c r="A46" s="13" t="str">
        <v/>
      </c>
      <c r="B46" s="15" t="str">
        <f>IFERROR(INDEX(Inscriptions!$B$1:$B$200,A46),"")</f>
        <v/>
      </c>
      <c r="C46" s="15" t="str">
        <f>IFERROR(INDEX(Inscriptions!$C$1:$C$200,A46),"")</f>
        <v/>
      </c>
      <c r="D46" s="45"/>
      <c r="E46" s="32" t="str">
        <f t="shared" si="1"/>
        <v/>
      </c>
      <c r="F46" s="50"/>
      <c r="G46" s="32" t="str">
        <f t="shared" si="3"/>
        <v/>
      </c>
      <c r="H46" s="50"/>
      <c r="I46" s="32" t="str">
        <f t="shared" si="4"/>
        <v/>
      </c>
      <c r="J46" s="50"/>
      <c r="K46" s="35" t="str">
        <f t="shared" si="17"/>
        <v/>
      </c>
      <c r="L46" s="50"/>
      <c r="M46" s="32" t="str">
        <f t="shared" si="18"/>
        <v/>
      </c>
      <c r="N46" s="50"/>
      <c r="O46" s="32" t="str">
        <f t="shared" si="6"/>
        <v/>
      </c>
      <c r="P46" s="50"/>
      <c r="Q46" s="32" t="str">
        <f t="shared" si="7"/>
        <v/>
      </c>
      <c r="R46" s="45"/>
      <c r="U46" t="str">
        <f t="shared" si="8"/>
        <v/>
      </c>
      <c r="V46" t="str">
        <f t="shared" si="9"/>
        <v/>
      </c>
      <c r="W46" t="str">
        <f t="shared" si="10"/>
        <v/>
      </c>
      <c r="X46" t="str">
        <f t="shared" si="11"/>
        <v/>
      </c>
      <c r="Y46" t="str">
        <f t="shared" si="12"/>
        <v/>
      </c>
      <c r="Z46" t="str">
        <f t="shared" si="13"/>
        <v/>
      </c>
      <c r="AA46" t="str">
        <f t="shared" si="14"/>
        <v/>
      </c>
      <c r="AB46" s="39" t="b">
        <f t="shared" si="15"/>
        <v>0</v>
      </c>
      <c r="AC46" s="27" t="str">
        <f t="shared" si="16"/>
        <v/>
      </c>
    </row>
    <row r="47" spans="1:29" x14ac:dyDescent="0.25">
      <c r="A47" s="13" t="str">
        <v/>
      </c>
      <c r="B47" s="15" t="str">
        <f>IFERROR(INDEX(Inscriptions!$B$1:$B$200,A47),"")</f>
        <v/>
      </c>
      <c r="C47" s="15" t="str">
        <f>IFERROR(INDEX(Inscriptions!$C$1:$C$200,A47),"")</f>
        <v/>
      </c>
      <c r="D47" s="45"/>
      <c r="E47" s="32" t="str">
        <f t="shared" si="1"/>
        <v/>
      </c>
      <c r="F47" s="50"/>
      <c r="G47" s="32" t="str">
        <f t="shared" si="3"/>
        <v/>
      </c>
      <c r="H47" s="50"/>
      <c r="I47" s="32" t="str">
        <f t="shared" si="4"/>
        <v/>
      </c>
      <c r="J47" s="50"/>
      <c r="K47" s="35" t="str">
        <f t="shared" si="17"/>
        <v/>
      </c>
      <c r="L47" s="50"/>
      <c r="M47" s="32" t="str">
        <f t="shared" si="18"/>
        <v/>
      </c>
      <c r="N47" s="50"/>
      <c r="O47" s="32" t="str">
        <f t="shared" si="6"/>
        <v/>
      </c>
      <c r="P47" s="49"/>
      <c r="Q47" s="32" t="str">
        <f t="shared" si="7"/>
        <v/>
      </c>
      <c r="R47" s="45"/>
      <c r="U47" t="str">
        <f t="shared" si="8"/>
        <v/>
      </c>
      <c r="V47" t="str">
        <f t="shared" si="9"/>
        <v/>
      </c>
      <c r="W47" t="str">
        <f t="shared" si="10"/>
        <v/>
      </c>
      <c r="X47" t="str">
        <f t="shared" si="11"/>
        <v/>
      </c>
      <c r="Y47" t="str">
        <f t="shared" si="12"/>
        <v/>
      </c>
      <c r="Z47" t="str">
        <f t="shared" si="13"/>
        <v/>
      </c>
      <c r="AA47" t="str">
        <f t="shared" si="14"/>
        <v/>
      </c>
      <c r="AB47" s="39" t="b">
        <f t="shared" si="15"/>
        <v>0</v>
      </c>
      <c r="AC47" s="27" t="str">
        <f t="shared" si="16"/>
        <v/>
      </c>
    </row>
    <row r="48" spans="1:29" x14ac:dyDescent="0.25">
      <c r="A48" s="13" t="str">
        <v/>
      </c>
      <c r="B48" s="15" t="str">
        <f>IFERROR(INDEX(Inscriptions!$B$1:$B$200,A48),"")</f>
        <v/>
      </c>
      <c r="C48" s="15" t="str">
        <f>IFERROR(INDEX(Inscriptions!$C$1:$C$200,A48),"")</f>
        <v/>
      </c>
      <c r="D48" s="45"/>
      <c r="E48" s="32" t="str">
        <f t="shared" si="1"/>
        <v/>
      </c>
      <c r="F48" s="50"/>
      <c r="G48" s="32" t="str">
        <f t="shared" si="3"/>
        <v/>
      </c>
      <c r="H48" s="50"/>
      <c r="I48" s="32" t="str">
        <f t="shared" si="4"/>
        <v/>
      </c>
      <c r="J48" s="50"/>
      <c r="K48" s="35" t="str">
        <f t="shared" si="17"/>
        <v/>
      </c>
      <c r="L48" s="50"/>
      <c r="M48" s="32" t="str">
        <f t="shared" si="18"/>
        <v/>
      </c>
      <c r="N48" s="50"/>
      <c r="O48" s="32" t="str">
        <f t="shared" si="6"/>
        <v/>
      </c>
      <c r="P48" s="49"/>
      <c r="Q48" s="32" t="str">
        <f t="shared" si="7"/>
        <v/>
      </c>
      <c r="R48" s="45"/>
      <c r="U48" t="str">
        <f t="shared" si="8"/>
        <v/>
      </c>
      <c r="V48" t="str">
        <f t="shared" si="9"/>
        <v/>
      </c>
      <c r="W48" t="str">
        <f t="shared" si="10"/>
        <v/>
      </c>
      <c r="X48" t="str">
        <f t="shared" si="11"/>
        <v/>
      </c>
      <c r="Y48" t="str">
        <f t="shared" si="12"/>
        <v/>
      </c>
      <c r="Z48" t="str">
        <f t="shared" si="13"/>
        <v/>
      </c>
      <c r="AA48" t="str">
        <f t="shared" si="14"/>
        <v/>
      </c>
      <c r="AB48" s="39" t="b">
        <f t="shared" si="15"/>
        <v>0</v>
      </c>
      <c r="AC48" s="27" t="str">
        <f t="shared" si="16"/>
        <v/>
      </c>
    </row>
    <row r="49" spans="1:29" x14ac:dyDescent="0.25">
      <c r="A49" s="13" t="str">
        <v/>
      </c>
      <c r="B49" s="15" t="str">
        <f>IFERROR(INDEX(Inscriptions!$B$1:$B$200,A49),"")</f>
        <v/>
      </c>
      <c r="C49" s="15" t="str">
        <f>IFERROR(INDEX(Inscriptions!$C$1:$C$200,A49),"")</f>
        <v/>
      </c>
      <c r="D49" s="43"/>
      <c r="E49" s="32" t="str">
        <f t="shared" si="1"/>
        <v/>
      </c>
      <c r="F49" s="50"/>
      <c r="G49" s="32" t="str">
        <f t="shared" si="3"/>
        <v/>
      </c>
      <c r="H49" s="50"/>
      <c r="I49" s="32" t="str">
        <f t="shared" si="4"/>
        <v/>
      </c>
      <c r="J49" s="50"/>
      <c r="K49" s="35" t="str">
        <f t="shared" si="17"/>
        <v/>
      </c>
      <c r="L49" s="50"/>
      <c r="M49" s="32" t="str">
        <f t="shared" si="18"/>
        <v/>
      </c>
      <c r="N49" s="50"/>
      <c r="O49" s="32" t="str">
        <f t="shared" si="6"/>
        <v/>
      </c>
      <c r="P49" s="49"/>
      <c r="Q49" s="32" t="str">
        <f t="shared" si="7"/>
        <v/>
      </c>
      <c r="R49" s="45"/>
      <c r="U49" t="str">
        <f t="shared" si="8"/>
        <v/>
      </c>
      <c r="V49" t="str">
        <f t="shared" si="9"/>
        <v/>
      </c>
      <c r="W49" t="str">
        <f t="shared" si="10"/>
        <v/>
      </c>
      <c r="X49" t="str">
        <f t="shared" si="11"/>
        <v/>
      </c>
      <c r="Y49" t="str">
        <f t="shared" si="12"/>
        <v/>
      </c>
      <c r="Z49" t="str">
        <f t="shared" si="13"/>
        <v/>
      </c>
      <c r="AA49" t="str">
        <f t="shared" si="14"/>
        <v/>
      </c>
      <c r="AB49" s="39" t="b">
        <f t="shared" si="15"/>
        <v>0</v>
      </c>
      <c r="AC49" s="27" t="str">
        <f t="shared" si="16"/>
        <v/>
      </c>
    </row>
    <row r="50" spans="1:29" x14ac:dyDescent="0.25">
      <c r="A50" s="13" t="str">
        <v/>
      </c>
      <c r="B50" s="15" t="str">
        <f>IFERROR(INDEX(Inscriptions!$B$1:$B$200,A50),"")</f>
        <v/>
      </c>
      <c r="C50" s="15" t="str">
        <f>IFERROR(INDEX(Inscriptions!$C$1:$C$200,A50),"")</f>
        <v/>
      </c>
      <c r="D50" s="55"/>
      <c r="E50" s="32" t="str">
        <f t="shared" si="1"/>
        <v/>
      </c>
      <c r="F50" s="80"/>
      <c r="G50" s="83" t="str">
        <f t="shared" si="3"/>
        <v/>
      </c>
      <c r="H50" s="81"/>
      <c r="I50" s="32" t="str">
        <f t="shared" si="4"/>
        <v/>
      </c>
      <c r="J50" s="46"/>
      <c r="K50" s="35" t="str">
        <f t="shared" si="17"/>
        <v/>
      </c>
      <c r="L50" s="46"/>
      <c r="M50" s="32" t="str">
        <f t="shared" si="18"/>
        <v/>
      </c>
      <c r="N50" s="55"/>
      <c r="O50" s="32" t="str">
        <f t="shared" si="6"/>
        <v/>
      </c>
      <c r="P50" s="55"/>
      <c r="Q50" s="32" t="str">
        <f t="shared" si="7"/>
        <v/>
      </c>
      <c r="R50" s="46"/>
      <c r="U50" t="str">
        <f t="shared" si="8"/>
        <v/>
      </c>
      <c r="V50" t="str">
        <f t="shared" si="9"/>
        <v/>
      </c>
      <c r="W50" t="str">
        <f t="shared" si="10"/>
        <v/>
      </c>
      <c r="X50" t="str">
        <f t="shared" si="11"/>
        <v/>
      </c>
      <c r="Y50" t="str">
        <f t="shared" si="12"/>
        <v/>
      </c>
      <c r="Z50" t="str">
        <f t="shared" si="13"/>
        <v/>
      </c>
      <c r="AA50" t="str">
        <f t="shared" si="14"/>
        <v/>
      </c>
      <c r="AB50" s="40" t="b">
        <f t="shared" si="15"/>
        <v>0</v>
      </c>
      <c r="AC50" s="28" t="str">
        <f t="shared" si="16"/>
        <v/>
      </c>
    </row>
    <row r="51" spans="1:29" x14ac:dyDescent="0.25">
      <c r="A51" s="13" t="str">
        <v/>
      </c>
      <c r="B51" s="15" t="str">
        <f>IFERROR(INDEX(Inscriptions!$B$1:$B$200,A51),"")</f>
        <v/>
      </c>
      <c r="C51" s="15" t="str">
        <f>IFERROR(INDEX(Inscriptions!$C$1:$C$200,A51),"")</f>
        <v/>
      </c>
      <c r="X51" t="str">
        <f t="shared" ref="X51:X54" si="19">IFERROR(RANK(J51,J$7:J$40,1),"")</f>
        <v/>
      </c>
    </row>
    <row r="52" spans="1:29" x14ac:dyDescent="0.25">
      <c r="A52" s="13" t="str">
        <v/>
      </c>
      <c r="B52" s="15" t="str">
        <f>IFERROR(INDEX(Inscriptions!$B$1:$B$200,A52),"")</f>
        <v/>
      </c>
      <c r="C52" s="15" t="str">
        <f>IFERROR(INDEX(Inscriptions!$C$1:$C$200,A52),"")</f>
        <v/>
      </c>
      <c r="X52" t="str">
        <f t="shared" si="19"/>
        <v/>
      </c>
    </row>
    <row r="53" spans="1:29" x14ac:dyDescent="0.25">
      <c r="A53" s="13" t="str">
        <v/>
      </c>
      <c r="B53" s="15" t="str">
        <f>IFERROR(INDEX(Inscriptions!$B$1:$B$200,A53),"")</f>
        <v/>
      </c>
      <c r="C53" s="15" t="str">
        <f>IFERROR(INDEX(Inscriptions!$C$1:$C$200,A53),"")</f>
        <v/>
      </c>
      <c r="X53" t="str">
        <f t="shared" si="19"/>
        <v/>
      </c>
    </row>
    <row r="54" spans="1:29" x14ac:dyDescent="0.25">
      <c r="A54" s="13" t="str">
        <v/>
      </c>
      <c r="B54" s="15" t="str">
        <f>IFERROR(INDEX(Inscriptions!$B$1:$B$200,A54),"")</f>
        <v/>
      </c>
      <c r="C54" s="15" t="str">
        <f>IFERROR(INDEX(Inscriptions!$C$1:$C$200,A54),"")</f>
        <v/>
      </c>
      <c r="X54" t="str">
        <f t="shared" si="19"/>
        <v/>
      </c>
    </row>
    <row r="55" spans="1:29" x14ac:dyDescent="0.25">
      <c r="A55" s="13" t="str">
        <v/>
      </c>
      <c r="B55" s="15" t="str">
        <f>IFERROR(INDEX(Inscriptions!$B$1:$B$200,A55),"")</f>
        <v/>
      </c>
      <c r="C55" s="15" t="str">
        <f>IFERROR(INDEX(Inscriptions!$C$1:$C$200,A55),"")</f>
        <v/>
      </c>
    </row>
    <row r="56" spans="1:29" x14ac:dyDescent="0.25">
      <c r="A56" s="13" t="str">
        <v/>
      </c>
      <c r="B56" s="15" t="str">
        <f>IFERROR(INDEX(Inscriptions!$B$1:$B$200,A56),"")</f>
        <v/>
      </c>
      <c r="C56" s="15" t="str">
        <f>IFERROR(INDEX(Inscriptions!$C$1:$C$200,A56),"")</f>
        <v/>
      </c>
    </row>
    <row r="57" spans="1:29" x14ac:dyDescent="0.25">
      <c r="A57" s="13" t="str">
        <v/>
      </c>
      <c r="B57" s="15" t="str">
        <f>IFERROR(INDEX(Inscriptions!$B$1:$B$200,A57),"")</f>
        <v/>
      </c>
      <c r="C57" s="15" t="str">
        <f>IFERROR(INDEX(Inscriptions!$C$1:$C$200,A57),"")</f>
        <v/>
      </c>
    </row>
    <row r="58" spans="1:29" x14ac:dyDescent="0.25">
      <c r="A58" s="13" t="str">
        <v/>
      </c>
      <c r="B58" s="15" t="str">
        <f>IFERROR(INDEX(Inscriptions!$B$1:$B$200,A58),"")</f>
        <v/>
      </c>
      <c r="C58" s="15" t="str">
        <f>IFERROR(INDEX(Inscriptions!$C$1:$C$200,A58),"")</f>
        <v/>
      </c>
    </row>
    <row r="59" spans="1:29" x14ac:dyDescent="0.25">
      <c r="A59" s="13" t="str">
        <v/>
      </c>
      <c r="B59" s="15" t="str">
        <f>IFERROR(INDEX(Inscriptions!$B$1:$B$200,A59),"")</f>
        <v/>
      </c>
      <c r="C59" s="15" t="str">
        <f>IFERROR(INDEX(Inscriptions!$C$1:$C$200,A59),"")</f>
        <v/>
      </c>
    </row>
    <row r="60" spans="1:29" x14ac:dyDescent="0.25">
      <c r="A60" s="13" t="str">
        <v/>
      </c>
      <c r="B60" s="15" t="str">
        <f>IFERROR(INDEX(Inscriptions!$B$1:$B$200,A60),"")</f>
        <v/>
      </c>
      <c r="C60" s="15" t="str">
        <f>IFERROR(INDEX(Inscriptions!$C$1:$C$200,A60),"")</f>
        <v/>
      </c>
    </row>
    <row r="61" spans="1:29" x14ac:dyDescent="0.25">
      <c r="A61" s="13" t="str">
        <v/>
      </c>
      <c r="B61" s="15" t="str">
        <f>IFERROR(INDEX(Inscriptions!$B$1:$B$200,A61),"")</f>
        <v/>
      </c>
      <c r="C61" s="15" t="str">
        <f>IFERROR(INDEX(Inscriptions!$C$1:$C$200,A61),"")</f>
        <v/>
      </c>
    </row>
    <row r="62" spans="1:29" x14ac:dyDescent="0.25">
      <c r="A62" s="13" t="str">
        <v/>
      </c>
      <c r="B62" s="15" t="str">
        <f>IFERROR(INDEX(Inscriptions!$B$1:$B$200,A62),"")</f>
        <v/>
      </c>
      <c r="C62" s="15" t="str">
        <f>IFERROR(INDEX(Inscriptions!$C$1:$C$200,A62),"")</f>
        <v/>
      </c>
    </row>
    <row r="63" spans="1:29" x14ac:dyDescent="0.25">
      <c r="A63" s="13" t="str">
        <v/>
      </c>
      <c r="B63" s="15" t="str">
        <f>IFERROR(INDEX(Inscriptions!$B$1:$B$200,A63),"")</f>
        <v/>
      </c>
      <c r="C63" s="15" t="str">
        <f>IFERROR(INDEX(Inscriptions!$C$1:$C$200,A63),"")</f>
        <v/>
      </c>
    </row>
    <row r="64" spans="1:29" x14ac:dyDescent="0.25">
      <c r="A64" s="13" t="str">
        <v/>
      </c>
      <c r="B64" s="15" t="str">
        <f>IFERROR(INDEX(Inscriptions!$B$1:$B$200,A64),"")</f>
        <v/>
      </c>
      <c r="C64" s="15" t="str">
        <f>IFERROR(INDEX(Inscriptions!$C$1:$C$200,A64),"")</f>
        <v/>
      </c>
    </row>
    <row r="65" spans="1:3" x14ac:dyDescent="0.25">
      <c r="A65" s="13" t="str">
        <v/>
      </c>
      <c r="B65" s="15" t="str">
        <f>IFERROR(INDEX(Inscriptions!$B$1:$B$200,A65),"")</f>
        <v/>
      </c>
      <c r="C65" s="15" t="str">
        <f>IFERROR(INDEX(Inscriptions!$C$1:$C$200,A65),"")</f>
        <v/>
      </c>
    </row>
    <row r="66" spans="1:3" x14ac:dyDescent="0.25">
      <c r="A66" s="13" t="str">
        <v/>
      </c>
      <c r="B66" s="15" t="str">
        <f>IFERROR(INDEX(Inscriptions!$B$1:$B$200,A66),"")</f>
        <v/>
      </c>
      <c r="C66" s="15" t="str">
        <f>IFERROR(INDEX(Inscriptions!$C$1:$C$200,A66),"")</f>
        <v/>
      </c>
    </row>
    <row r="67" spans="1:3" x14ac:dyDescent="0.25">
      <c r="A67" s="13" t="str">
        <v/>
      </c>
      <c r="B67" s="15" t="str">
        <f>IFERROR(INDEX(Inscriptions!$B$1:$B$200,A67),"")</f>
        <v/>
      </c>
      <c r="C67" s="15" t="str">
        <f>IFERROR(INDEX(Inscriptions!$C$1:$C$200,A67),"")</f>
        <v/>
      </c>
    </row>
    <row r="68" spans="1:3" x14ac:dyDescent="0.25">
      <c r="A68" s="13" t="str">
        <v/>
      </c>
      <c r="B68" s="15" t="str">
        <f>IFERROR(INDEX(Inscriptions!$B$1:$B$200,A68),"")</f>
        <v/>
      </c>
      <c r="C68" s="15" t="str">
        <f>IFERROR(INDEX(Inscriptions!$C$1:$C$200,A68),"")</f>
        <v/>
      </c>
    </row>
    <row r="69" spans="1:3" x14ac:dyDescent="0.25">
      <c r="A69" s="13" t="str">
        <v/>
      </c>
      <c r="B69" s="15" t="str">
        <f>IFERROR(INDEX(Inscriptions!$B$1:$B$200,A69),"")</f>
        <v/>
      </c>
      <c r="C69" s="15" t="str">
        <f>IFERROR(INDEX(Inscriptions!$C$1:$C$200,A69),"")</f>
        <v/>
      </c>
    </row>
    <row r="70" spans="1:3" x14ac:dyDescent="0.25">
      <c r="A70" s="13" t="str">
        <v/>
      </c>
      <c r="B70" s="15" t="str">
        <f>IFERROR(INDEX(Inscriptions!$B$1:$B$200,A70),"")</f>
        <v/>
      </c>
      <c r="C70" s="15" t="str">
        <f>IFERROR(INDEX(Inscriptions!$C$1:$C$200,A70),"")</f>
        <v/>
      </c>
    </row>
    <row r="71" spans="1:3" x14ac:dyDescent="0.25">
      <c r="A71" s="13" t="str">
        <v/>
      </c>
      <c r="B71" s="15" t="str">
        <f>IFERROR(INDEX(Inscriptions!$B$1:$B$200,A71),"")</f>
        <v/>
      </c>
      <c r="C71" s="15" t="str">
        <f>IFERROR(INDEX(Inscriptions!$C$1:$C$200,A71),"")</f>
        <v/>
      </c>
    </row>
    <row r="72" spans="1:3" x14ac:dyDescent="0.25">
      <c r="A72" s="13" t="str">
        <v/>
      </c>
      <c r="B72" s="15" t="str">
        <f>IFERROR(INDEX(Inscriptions!$B$1:$B$200,A72),"")</f>
        <v/>
      </c>
      <c r="C72" s="15" t="str">
        <f>IFERROR(INDEX(Inscriptions!$C$1:$C$200,A72),"")</f>
        <v/>
      </c>
    </row>
    <row r="73" spans="1:3" x14ac:dyDescent="0.25">
      <c r="A73" s="13" t="str">
        <v/>
      </c>
      <c r="B73" s="15" t="str">
        <f>IFERROR(INDEX(Inscriptions!$B$1:$B$200,A73),"")</f>
        <v/>
      </c>
      <c r="C73" s="15" t="str">
        <f>IFERROR(INDEX(Inscriptions!$C$1:$C$200,A73),"")</f>
        <v/>
      </c>
    </row>
    <row r="74" spans="1:3" x14ac:dyDescent="0.25">
      <c r="A74" s="13" t="str">
        <v/>
      </c>
      <c r="B74" s="15" t="str">
        <f>IFERROR(INDEX(Inscriptions!$B$1:$B$200,A74),"")</f>
        <v/>
      </c>
      <c r="C74" s="15" t="str">
        <f>IFERROR(INDEX(Inscriptions!$C$1:$C$200,A74),"")</f>
        <v/>
      </c>
    </row>
    <row r="75" spans="1:3" x14ac:dyDescent="0.25">
      <c r="A75" s="13" t="str">
        <v/>
      </c>
      <c r="B75" s="15" t="str">
        <f>IFERROR(INDEX(Inscriptions!$B$1:$B$200,A75),"")</f>
        <v/>
      </c>
      <c r="C75" s="15" t="str">
        <f>IFERROR(INDEX(Inscriptions!$C$1:$C$200,A75),"")</f>
        <v/>
      </c>
    </row>
    <row r="76" spans="1:3" x14ac:dyDescent="0.25">
      <c r="A76" s="13" t="str">
        <v/>
      </c>
      <c r="B76" s="15" t="str">
        <f>IFERROR(INDEX(Inscriptions!$B$1:$B$200,A76),"")</f>
        <v/>
      </c>
      <c r="C76" s="15" t="str">
        <f>IFERROR(INDEX(Inscriptions!$C$1:$C$200,A76),"")</f>
        <v/>
      </c>
    </row>
    <row r="77" spans="1:3" x14ac:dyDescent="0.25">
      <c r="A77" s="13" t="str">
        <v/>
      </c>
      <c r="B77" s="15" t="str">
        <f>IFERROR(INDEX(Inscriptions!$B$1:$B$200,A77),"")</f>
        <v/>
      </c>
      <c r="C77" s="15" t="str">
        <f>IFERROR(INDEX(Inscriptions!$C$1:$C$200,A77),"")</f>
        <v/>
      </c>
    </row>
    <row r="78" spans="1:3" x14ac:dyDescent="0.25">
      <c r="A78" s="13" t="str">
        <v/>
      </c>
      <c r="B78" s="15" t="str">
        <f>IFERROR(INDEX(Inscriptions!$B$1:$B$200,A78),"")</f>
        <v/>
      </c>
      <c r="C78" s="15" t="str">
        <f>IFERROR(INDEX(Inscriptions!$C$1:$C$200,A78),"")</f>
        <v/>
      </c>
    </row>
    <row r="79" spans="1:3" x14ac:dyDescent="0.25">
      <c r="A79" s="13" t="str">
        <v/>
      </c>
      <c r="B79" s="15" t="str">
        <f>IFERROR(INDEX(Inscriptions!$B$1:$B$200,A79),"")</f>
        <v/>
      </c>
      <c r="C79" s="15" t="str">
        <f>IFERROR(INDEX(Inscriptions!$C$1:$C$200,A79),"")</f>
        <v/>
      </c>
    </row>
    <row r="80" spans="1:3" x14ac:dyDescent="0.25">
      <c r="A80" s="13" t="str">
        <v/>
      </c>
      <c r="B80" s="15" t="str">
        <f>IFERROR(INDEX(Inscriptions!$B$1:$B$200,A80),"")</f>
        <v/>
      </c>
      <c r="C80" s="15" t="str">
        <f>IFERROR(INDEX(Inscriptions!$C$1:$C$200,A80),"")</f>
        <v/>
      </c>
    </row>
    <row r="81" spans="1:3" x14ac:dyDescent="0.25">
      <c r="A81" s="13" t="str">
        <v/>
      </c>
      <c r="B81" s="15" t="str">
        <f>IFERROR(INDEX(Inscriptions!$B$1:$B$200,A81),"")</f>
        <v/>
      </c>
      <c r="C81" s="15" t="str">
        <f>IFERROR(INDEX(Inscriptions!$C$1:$C$200,A81),"")</f>
        <v/>
      </c>
    </row>
    <row r="82" spans="1:3" x14ac:dyDescent="0.25">
      <c r="A82" s="13" t="str">
        <v/>
      </c>
      <c r="B82" s="15" t="str">
        <f>IFERROR(INDEX(Inscriptions!$B$1:$B$200,A82),"")</f>
        <v/>
      </c>
      <c r="C82" s="15" t="str">
        <f>IFERROR(INDEX(Inscriptions!$C$1:$C$200,A82),"")</f>
        <v/>
      </c>
    </row>
    <row r="83" spans="1:3" x14ac:dyDescent="0.25">
      <c r="A83" s="13" t="str">
        <v/>
      </c>
      <c r="B83" s="15" t="str">
        <f>IFERROR(INDEX(Inscriptions!$B$1:$B$200,A83),"")</f>
        <v/>
      </c>
      <c r="C83" s="15" t="str">
        <f>IFERROR(INDEX(Inscriptions!$C$1:$C$200,A83),"")</f>
        <v/>
      </c>
    </row>
    <row r="84" spans="1:3" x14ac:dyDescent="0.25">
      <c r="A84" s="13" t="str">
        <v/>
      </c>
      <c r="B84" s="15" t="str">
        <f>IFERROR(INDEX(Inscriptions!$B$1:$B$200,A84),"")</f>
        <v/>
      </c>
      <c r="C84" s="15" t="str">
        <f>IFERROR(INDEX(Inscriptions!$C$1:$C$200,A84),"")</f>
        <v/>
      </c>
    </row>
    <row r="85" spans="1:3" x14ac:dyDescent="0.25">
      <c r="A85" s="13" t="str">
        <v/>
      </c>
      <c r="B85" s="15" t="str">
        <f>IFERROR(INDEX(Inscriptions!$B$1:$B$200,A85),"")</f>
        <v/>
      </c>
      <c r="C85" s="15" t="str">
        <f>IFERROR(INDEX(Inscriptions!$C$1:$C$200,A85),"")</f>
        <v/>
      </c>
    </row>
    <row r="86" spans="1:3" x14ac:dyDescent="0.25">
      <c r="A86" s="13" t="str">
        <v/>
      </c>
      <c r="B86" s="15" t="str">
        <f>IFERROR(INDEX(Inscriptions!$B$1:$B$200,A86),"")</f>
        <v/>
      </c>
      <c r="C86" s="15" t="str">
        <f>IFERROR(INDEX(Inscriptions!$C$1:$C$200,A86),"")</f>
        <v/>
      </c>
    </row>
    <row r="87" spans="1:3" x14ac:dyDescent="0.25">
      <c r="A87" s="13" t="str">
        <v/>
      </c>
      <c r="B87" s="15" t="str">
        <f>IFERROR(INDEX(Inscriptions!$B$1:$B$200,A87),"")</f>
        <v/>
      </c>
      <c r="C87" s="15" t="str">
        <f>IFERROR(INDEX(Inscriptions!$C$1:$C$200,A87),"")</f>
        <v/>
      </c>
    </row>
    <row r="88" spans="1:3" x14ac:dyDescent="0.25">
      <c r="A88" s="13" t="str">
        <v/>
      </c>
      <c r="B88" s="15" t="str">
        <f>IFERROR(INDEX(Inscriptions!$B$1:$B$200,A88),"")</f>
        <v/>
      </c>
      <c r="C88" s="15" t="str">
        <f>IFERROR(INDEX(Inscriptions!$C$1:$C$200,A88),"")</f>
        <v/>
      </c>
    </row>
    <row r="89" spans="1:3" x14ac:dyDescent="0.25">
      <c r="A89" s="13" t="str">
        <v/>
      </c>
      <c r="B89" s="15" t="str">
        <f>IFERROR(INDEX(Inscriptions!$B$1:$B$200,A89),"")</f>
        <v/>
      </c>
      <c r="C89" s="15" t="str">
        <f>IFERROR(INDEX(Inscriptions!$C$1:$C$200,A89),"")</f>
        <v/>
      </c>
    </row>
    <row r="90" spans="1:3" x14ac:dyDescent="0.25">
      <c r="A90" s="13" t="str">
        <v/>
      </c>
      <c r="B90" s="15" t="str">
        <f>IFERROR(INDEX(Inscriptions!$B$1:$B$200,A90),"")</f>
        <v/>
      </c>
      <c r="C90" s="15" t="str">
        <f>IFERROR(INDEX(Inscriptions!$C$1:$C$200,A90),"")</f>
        <v/>
      </c>
    </row>
    <row r="91" spans="1:3" x14ac:dyDescent="0.25">
      <c r="A91" s="13" t="str">
        <v/>
      </c>
      <c r="B91" s="15" t="str">
        <f>IFERROR(INDEX(Inscriptions!$B$1:$B$200,A91),"")</f>
        <v/>
      </c>
      <c r="C91" s="15" t="str">
        <f>IFERROR(INDEX(Inscriptions!$C$1:$C$200,A91),"")</f>
        <v/>
      </c>
    </row>
    <row r="92" spans="1:3" x14ac:dyDescent="0.25">
      <c r="A92" s="13" t="str">
        <v/>
      </c>
      <c r="B92" s="15" t="str">
        <f>IFERROR(INDEX(Inscriptions!$B$1:$B$200,A92),"")</f>
        <v/>
      </c>
      <c r="C92" s="15" t="str">
        <f>IFERROR(INDEX(Inscriptions!$C$1:$C$200,A92),"")</f>
        <v/>
      </c>
    </row>
    <row r="93" spans="1:3" x14ac:dyDescent="0.25">
      <c r="A93" s="13" t="str">
        <v/>
      </c>
      <c r="B93" s="15" t="str">
        <f>IFERROR(INDEX(Inscriptions!$B$1:$B$200,A93),"")</f>
        <v/>
      </c>
      <c r="C93" s="15" t="str">
        <f>IFERROR(INDEX(Inscriptions!$C$1:$C$200,A93),"")</f>
        <v/>
      </c>
    </row>
    <row r="94" spans="1:3" x14ac:dyDescent="0.25">
      <c r="A94" s="13" t="str">
        <v/>
      </c>
      <c r="B94" s="15" t="str">
        <f>IFERROR(INDEX(Inscriptions!$B$1:$B$200,A94),"")</f>
        <v/>
      </c>
      <c r="C94" s="15" t="str">
        <f>IFERROR(INDEX(Inscriptions!$C$1:$C$200,A94),"")</f>
        <v/>
      </c>
    </row>
    <row r="95" spans="1:3" x14ac:dyDescent="0.25">
      <c r="A95" s="13" t="str">
        <v/>
      </c>
      <c r="B95" s="15" t="str">
        <f>IFERROR(INDEX(Inscriptions!$B$1:$B$200,A95),"")</f>
        <v/>
      </c>
      <c r="C95" s="15" t="str">
        <f>IFERROR(INDEX(Inscriptions!$C$1:$C$200,A95),"")</f>
        <v/>
      </c>
    </row>
    <row r="96" spans="1:3" x14ac:dyDescent="0.25">
      <c r="A96" s="13" t="str">
        <v/>
      </c>
      <c r="B96" s="15" t="str">
        <f>IFERROR(INDEX(Inscriptions!$B$1:$B$200,A96),"")</f>
        <v/>
      </c>
      <c r="C96" s="15" t="str">
        <f>IFERROR(INDEX(Inscriptions!$C$1:$C$200,A96),"")</f>
        <v/>
      </c>
    </row>
    <row r="97" spans="1:3" x14ac:dyDescent="0.25">
      <c r="A97" s="13" t="str">
        <v/>
      </c>
      <c r="B97" s="15" t="str">
        <f>IFERROR(INDEX(Inscriptions!$B$1:$B$200,A97),"")</f>
        <v/>
      </c>
      <c r="C97" s="15" t="str">
        <f>IFERROR(INDEX(Inscriptions!$C$1:$C$200,A97),"")</f>
        <v/>
      </c>
    </row>
    <row r="98" spans="1:3" x14ac:dyDescent="0.25">
      <c r="A98" s="13" t="str">
        <v/>
      </c>
      <c r="B98" s="15" t="str">
        <f>IFERROR(INDEX(Inscriptions!$B$1:$B$200,A98),"")</f>
        <v/>
      </c>
      <c r="C98" s="15" t="str">
        <f>IFERROR(INDEX(Inscriptions!$C$1:$C$200,A98),"")</f>
        <v/>
      </c>
    </row>
    <row r="99" spans="1:3" x14ac:dyDescent="0.25">
      <c r="A99" s="13" t="str">
        <v/>
      </c>
      <c r="B99" s="15" t="str">
        <f>IFERROR(INDEX(Inscriptions!$B$1:$B$200,A99),"")</f>
        <v/>
      </c>
      <c r="C99" s="15" t="str">
        <f>IFERROR(INDEX(Inscriptions!$C$1:$C$200,A99),"")</f>
        <v/>
      </c>
    </row>
    <row r="100" spans="1:3" x14ac:dyDescent="0.25">
      <c r="A100" s="13" t="str">
        <v/>
      </c>
      <c r="B100" s="15" t="str">
        <f>IFERROR(INDEX(Inscriptions!$B$1:$B$200,A100),"")</f>
        <v/>
      </c>
      <c r="C100" s="15" t="str">
        <f>IFERROR(INDEX(Inscriptions!$C$1:$C$200,A100),"")</f>
        <v/>
      </c>
    </row>
    <row r="101" spans="1:3" x14ac:dyDescent="0.25">
      <c r="A101" s="13" t="str">
        <v/>
      </c>
      <c r="B101" s="15" t="str">
        <f>IFERROR(INDEX(Inscriptions!$B$1:$B$200,A101),"")</f>
        <v/>
      </c>
      <c r="C101" s="15" t="str">
        <f>IFERROR(INDEX(Inscriptions!$C$1:$C$200,A101),"")</f>
        <v/>
      </c>
    </row>
    <row r="102" spans="1:3" x14ac:dyDescent="0.25">
      <c r="A102" s="13" t="str">
        <v/>
      </c>
      <c r="B102" s="15" t="str">
        <f>IFERROR(INDEX(Inscriptions!$B$1:$B$200,A102),"")</f>
        <v/>
      </c>
      <c r="C102" s="15" t="str">
        <f>IFERROR(INDEX(Inscriptions!$C$1:$C$200,A102),"")</f>
        <v/>
      </c>
    </row>
    <row r="103" spans="1:3" x14ac:dyDescent="0.25">
      <c r="A103" s="13" t="str">
        <v/>
      </c>
      <c r="B103" s="15" t="str">
        <f>IFERROR(INDEX(Inscriptions!$B$1:$B$200,A103),"")</f>
        <v/>
      </c>
      <c r="C103" s="15" t="str">
        <f>IFERROR(INDEX(Inscriptions!$C$1:$C$200,A103),"")</f>
        <v/>
      </c>
    </row>
    <row r="104" spans="1:3" x14ac:dyDescent="0.25">
      <c r="A104" s="13" t="str">
        <v/>
      </c>
      <c r="B104" s="15" t="str">
        <f>IFERROR(INDEX(Inscriptions!$B$1:$B$200,A104),"")</f>
        <v/>
      </c>
      <c r="C104" s="15" t="str">
        <f>IFERROR(INDEX(Inscriptions!$C$1:$C$200,A104),"")</f>
        <v/>
      </c>
    </row>
    <row r="105" spans="1:3" x14ac:dyDescent="0.25">
      <c r="A105" s="13" t="str">
        <v/>
      </c>
      <c r="B105" s="15" t="str">
        <f>IFERROR(INDEX(Inscriptions!$B$1:$B$200,A105),"")</f>
        <v/>
      </c>
      <c r="C105" s="15" t="str">
        <f>IFERROR(INDEX(Inscriptions!$C$1:$C$200,A105),"")</f>
        <v/>
      </c>
    </row>
    <row r="106" spans="1:3" x14ac:dyDescent="0.25">
      <c r="A106" s="13" t="str">
        <v/>
      </c>
      <c r="B106" s="15" t="str">
        <f>IFERROR(INDEX(Inscriptions!$B$1:$B$200,A106),"")</f>
        <v/>
      </c>
      <c r="C106" s="15" t="str">
        <f>IFERROR(INDEX(Inscriptions!$C$1:$C$200,A106),"")</f>
        <v/>
      </c>
    </row>
    <row r="107" spans="1:3" x14ac:dyDescent="0.25">
      <c r="A107" s="13" t="str">
        <v/>
      </c>
      <c r="B107" s="15" t="str">
        <f>IFERROR(INDEX(Inscriptions!$B$1:$B$200,A107),"")</f>
        <v/>
      </c>
      <c r="C107" s="15" t="str">
        <f>IFERROR(INDEX(Inscriptions!$C$1:$C$200,A107),"")</f>
        <v/>
      </c>
    </row>
    <row r="108" spans="1:3" x14ac:dyDescent="0.25">
      <c r="A108" s="13" t="str">
        <v/>
      </c>
      <c r="B108" s="15" t="str">
        <f>IFERROR(INDEX(Inscriptions!$B$1:$B$200,A108),"")</f>
        <v/>
      </c>
      <c r="C108" s="15" t="str">
        <f>IFERROR(INDEX(Inscriptions!$C$1:$C$200,A108),"")</f>
        <v/>
      </c>
    </row>
    <row r="109" spans="1:3" x14ac:dyDescent="0.25">
      <c r="A109" s="13" t="str">
        <v/>
      </c>
      <c r="B109" s="15" t="str">
        <f>IFERROR(INDEX(Inscriptions!$B$1:$B$200,A109),"")</f>
        <v/>
      </c>
      <c r="C109" s="15" t="str">
        <f>IFERROR(INDEX(Inscriptions!$C$1:$C$200,A109),"")</f>
        <v/>
      </c>
    </row>
    <row r="110" spans="1:3" x14ac:dyDescent="0.25">
      <c r="A110" s="13" t="str">
        <v/>
      </c>
      <c r="B110" s="15" t="str">
        <f>IFERROR(INDEX(Inscriptions!$B$1:$B$200,A110),"")</f>
        <v/>
      </c>
      <c r="C110" s="15" t="str">
        <f>IFERROR(INDEX(Inscriptions!$C$1:$C$200,A110),"")</f>
        <v/>
      </c>
    </row>
    <row r="111" spans="1:3" x14ac:dyDescent="0.25">
      <c r="A111" s="13" t="str">
        <v/>
      </c>
      <c r="B111" s="15" t="str">
        <f>IFERROR(INDEX(Inscriptions!$B$1:$B$200,A111),"")</f>
        <v/>
      </c>
      <c r="C111" s="15" t="str">
        <f>IFERROR(INDEX(Inscriptions!$C$1:$C$200,A111),"")</f>
        <v/>
      </c>
    </row>
    <row r="112" spans="1:3" x14ac:dyDescent="0.25">
      <c r="A112" s="13" t="str">
        <v/>
      </c>
      <c r="B112" s="15" t="str">
        <f>IFERROR(INDEX(Inscriptions!$B$1:$B$200,A112),"")</f>
        <v/>
      </c>
      <c r="C112" s="15" t="str">
        <f>IFERROR(INDEX(Inscriptions!$C$1:$C$200,A112),"")</f>
        <v/>
      </c>
    </row>
    <row r="113" spans="1:3" x14ac:dyDescent="0.25">
      <c r="A113" s="13" t="str">
        <v/>
      </c>
      <c r="B113" s="15" t="str">
        <f>IFERROR(INDEX(Inscriptions!$B$1:$B$200,A113),"")</f>
        <v/>
      </c>
      <c r="C113" s="15" t="str">
        <f>IFERROR(INDEX(Inscriptions!$C$1:$C$200,A113),"")</f>
        <v/>
      </c>
    </row>
    <row r="114" spans="1:3" x14ac:dyDescent="0.25">
      <c r="A114" s="13" t="str">
        <v/>
      </c>
      <c r="B114" s="15" t="str">
        <f>IFERROR(INDEX(Inscriptions!$B$1:$B$200,A114),"")</f>
        <v/>
      </c>
      <c r="C114" s="15" t="str">
        <f>IFERROR(INDEX(Inscriptions!$C$1:$C$200,A114),"")</f>
        <v/>
      </c>
    </row>
    <row r="115" spans="1:3" x14ac:dyDescent="0.25">
      <c r="A115" s="13" t="str">
        <v/>
      </c>
      <c r="B115" s="15" t="str">
        <f>IFERROR(INDEX(Inscriptions!$B$1:$B$200,A115),"")</f>
        <v/>
      </c>
      <c r="C115" s="15" t="str">
        <f>IFERROR(INDEX(Inscriptions!$C$1:$C$200,A115),"")</f>
        <v/>
      </c>
    </row>
    <row r="116" spans="1:3" x14ac:dyDescent="0.25">
      <c r="A116" s="13" t="str">
        <v/>
      </c>
      <c r="B116" s="15" t="str">
        <f>IFERROR(INDEX(Inscriptions!$B$1:$B$200,A116),"")</f>
        <v/>
      </c>
      <c r="C116" s="15" t="str">
        <f>IFERROR(INDEX(Inscriptions!$C$1:$C$200,A116),"")</f>
        <v/>
      </c>
    </row>
    <row r="117" spans="1:3" x14ac:dyDescent="0.25">
      <c r="A117" s="13" t="str">
        <v/>
      </c>
      <c r="B117" s="15" t="str">
        <f>IFERROR(INDEX(Inscriptions!$B$1:$B$200,A117),"")</f>
        <v/>
      </c>
      <c r="C117" s="15" t="str">
        <f>IFERROR(INDEX(Inscriptions!$C$1:$C$200,A117),"")</f>
        <v/>
      </c>
    </row>
    <row r="118" spans="1:3" x14ac:dyDescent="0.25">
      <c r="A118" s="13" t="str">
        <v/>
      </c>
      <c r="B118" s="15" t="str">
        <f>IFERROR(INDEX(Inscriptions!$B$1:$B$200,A118),"")</f>
        <v/>
      </c>
      <c r="C118" s="15" t="str">
        <f>IFERROR(INDEX(Inscriptions!$C$1:$C$200,A118),"")</f>
        <v/>
      </c>
    </row>
    <row r="119" spans="1:3" x14ac:dyDescent="0.25">
      <c r="A119" s="13" t="str">
        <v/>
      </c>
      <c r="B119" s="15" t="str">
        <f>IFERROR(INDEX(Inscriptions!$B$1:$B$200,A119),"")</f>
        <v/>
      </c>
      <c r="C119" s="15" t="str">
        <f>IFERROR(INDEX(Inscriptions!$C$1:$C$200,A119),"")</f>
        <v/>
      </c>
    </row>
    <row r="120" spans="1:3" x14ac:dyDescent="0.25">
      <c r="A120" s="13" t="str">
        <v/>
      </c>
      <c r="B120" s="15" t="str">
        <f>IFERROR(INDEX(Inscriptions!$B$1:$B$200,A120),"")</f>
        <v/>
      </c>
      <c r="C120" s="15" t="str">
        <f>IFERROR(INDEX(Inscriptions!$C$1:$C$200,A120),"")</f>
        <v/>
      </c>
    </row>
    <row r="121" spans="1:3" x14ac:dyDescent="0.25">
      <c r="A121" s="13" t="str">
        <v/>
      </c>
      <c r="B121" s="15" t="str">
        <f>IFERROR(INDEX(Inscriptions!$B$1:$B$200,A121),"")</f>
        <v/>
      </c>
      <c r="C121" s="15" t="str">
        <f>IFERROR(INDEX(Inscriptions!$C$1:$C$200,A121),"")</f>
        <v/>
      </c>
    </row>
    <row r="122" spans="1:3" x14ac:dyDescent="0.25">
      <c r="A122" s="13" t="str">
        <v/>
      </c>
      <c r="B122" s="15" t="str">
        <f>IFERROR(INDEX(Inscriptions!$B$1:$B$200,A122),"")</f>
        <v/>
      </c>
      <c r="C122" s="15" t="str">
        <f>IFERROR(INDEX(Inscriptions!$C$1:$C$200,A122),"")</f>
        <v/>
      </c>
    </row>
    <row r="123" spans="1:3" x14ac:dyDescent="0.25">
      <c r="A123" s="13" t="str">
        <v/>
      </c>
      <c r="B123" s="15" t="str">
        <f>IFERROR(INDEX(Inscriptions!$B$1:$B$200,A123),"")</f>
        <v/>
      </c>
      <c r="C123" s="15" t="str">
        <f>IFERROR(INDEX(Inscriptions!$C$1:$C$200,A123),"")</f>
        <v/>
      </c>
    </row>
    <row r="124" spans="1:3" x14ac:dyDescent="0.25">
      <c r="A124" s="13" t="str">
        <v/>
      </c>
      <c r="B124" s="15" t="str">
        <f>IFERROR(INDEX(Inscriptions!$B$1:$B$200,A124),"")</f>
        <v/>
      </c>
      <c r="C124" s="15" t="str">
        <f>IFERROR(INDEX(Inscriptions!$C$1:$C$200,A124),"")</f>
        <v/>
      </c>
    </row>
    <row r="125" spans="1:3" x14ac:dyDescent="0.25">
      <c r="A125" s="13" t="str">
        <v/>
      </c>
      <c r="B125" s="15" t="str">
        <f>IFERROR(INDEX(Inscriptions!$B$1:$B$200,A125),"")</f>
        <v/>
      </c>
      <c r="C125" s="15" t="str">
        <f>IFERROR(INDEX(Inscriptions!$C$1:$C$200,A125),"")</f>
        <v/>
      </c>
    </row>
    <row r="126" spans="1:3" x14ac:dyDescent="0.25">
      <c r="A126" s="13" t="str">
        <v/>
      </c>
      <c r="B126" s="15" t="str">
        <f>IFERROR(INDEX(Inscriptions!$B$1:$B$200,A126),"")</f>
        <v/>
      </c>
      <c r="C126" s="15" t="str">
        <f>IFERROR(INDEX(Inscriptions!$C$1:$C$200,A126),"")</f>
        <v/>
      </c>
    </row>
    <row r="127" spans="1:3" x14ac:dyDescent="0.25">
      <c r="A127" s="13" t="str">
        <v/>
      </c>
      <c r="B127" s="15" t="str">
        <f>IFERROR(INDEX(Inscriptions!$B$1:$B$200,A127),"")</f>
        <v/>
      </c>
      <c r="C127" s="15" t="str">
        <f>IFERROR(INDEX(Inscriptions!$C$1:$C$200,A127),"")</f>
        <v/>
      </c>
    </row>
    <row r="128" spans="1:3" x14ac:dyDescent="0.25">
      <c r="A128" s="13" t="str">
        <v/>
      </c>
      <c r="B128" s="15" t="str">
        <f>IFERROR(INDEX(Inscriptions!$B$1:$B$200,A128),"")</f>
        <v/>
      </c>
      <c r="C128" s="15" t="str">
        <f>IFERROR(INDEX(Inscriptions!$C$1:$C$200,A128),"")</f>
        <v/>
      </c>
    </row>
    <row r="129" spans="1:3" x14ac:dyDescent="0.25">
      <c r="A129" s="13" t="str">
        <v/>
      </c>
      <c r="B129" s="15" t="str">
        <f>IFERROR(INDEX(Inscriptions!$B$1:$B$200,A129),"")</f>
        <v/>
      </c>
      <c r="C129" s="15" t="str">
        <f>IFERROR(INDEX(Inscriptions!$C$1:$C$200,A129),"")</f>
        <v/>
      </c>
    </row>
    <row r="130" spans="1:3" x14ac:dyDescent="0.25">
      <c r="A130" s="13" t="str">
        <v/>
      </c>
      <c r="B130" s="15" t="str">
        <f>IFERROR(INDEX(Inscriptions!$B$1:$B$200,A130),"")</f>
        <v/>
      </c>
      <c r="C130" s="15" t="str">
        <f>IFERROR(INDEX(Inscriptions!$C$1:$C$200,A130),"")</f>
        <v/>
      </c>
    </row>
    <row r="131" spans="1:3" x14ac:dyDescent="0.25">
      <c r="A131" s="13" t="str">
        <v/>
      </c>
      <c r="B131" s="15" t="str">
        <f>IFERROR(INDEX(Inscriptions!$B$1:$B$200,A131),"")</f>
        <v/>
      </c>
      <c r="C131" s="15" t="str">
        <f>IFERROR(INDEX(Inscriptions!$C$1:$C$200,A131),"")</f>
        <v/>
      </c>
    </row>
    <row r="132" spans="1:3" x14ac:dyDescent="0.25">
      <c r="A132" s="13" t="str">
        <v/>
      </c>
      <c r="B132" s="15" t="str">
        <f>IFERROR(INDEX(Inscriptions!$B$1:$B$200,A132),"")</f>
        <v/>
      </c>
      <c r="C132" s="15" t="str">
        <f>IFERROR(INDEX(Inscriptions!$C$1:$C$200,A132),"")</f>
        <v/>
      </c>
    </row>
    <row r="133" spans="1:3" x14ac:dyDescent="0.25">
      <c r="A133" s="13" t="str">
        <v/>
      </c>
      <c r="B133" s="15" t="str">
        <f>IFERROR(INDEX(Inscriptions!$B$1:$B$200,A133),"")</f>
        <v/>
      </c>
      <c r="C133" s="15" t="str">
        <f>IFERROR(INDEX(Inscriptions!$C$1:$C$200,A133),"")</f>
        <v/>
      </c>
    </row>
    <row r="134" spans="1:3" x14ac:dyDescent="0.25">
      <c r="A134" s="13" t="str">
        <v/>
      </c>
      <c r="B134" s="15" t="str">
        <f>IFERROR(INDEX(Inscriptions!$B$1:$B$200,A134),"")</f>
        <v/>
      </c>
      <c r="C134" s="15" t="str">
        <f>IFERROR(INDEX(Inscriptions!$C$1:$C$200,A134),"")</f>
        <v/>
      </c>
    </row>
    <row r="135" spans="1:3" x14ac:dyDescent="0.25">
      <c r="A135" s="13" t="str">
        <v/>
      </c>
      <c r="B135" s="15" t="str">
        <f>IFERROR(INDEX(Inscriptions!$B$1:$B$200,A135),"")</f>
        <v/>
      </c>
      <c r="C135" s="15" t="str">
        <f>IFERROR(INDEX(Inscriptions!$C$1:$C$200,A135),"")</f>
        <v/>
      </c>
    </row>
    <row r="136" spans="1:3" x14ac:dyDescent="0.25">
      <c r="A136" s="13" t="str">
        <v/>
      </c>
      <c r="B136" s="15" t="str">
        <f>IFERROR(INDEX(Inscriptions!$B$1:$B$200,A136),"")</f>
        <v/>
      </c>
      <c r="C136" s="15" t="str">
        <f>IFERROR(INDEX(Inscriptions!$C$1:$C$200,A136),"")</f>
        <v/>
      </c>
    </row>
    <row r="137" spans="1:3" x14ac:dyDescent="0.25">
      <c r="A137" s="13" t="str">
        <v/>
      </c>
      <c r="B137" s="15" t="str">
        <f>IFERROR(INDEX(Inscriptions!$B$1:$B$200,A137),"")</f>
        <v/>
      </c>
      <c r="C137" s="15" t="str">
        <f>IFERROR(INDEX(Inscriptions!$C$1:$C$200,A137),"")</f>
        <v/>
      </c>
    </row>
    <row r="138" spans="1:3" x14ac:dyDescent="0.25">
      <c r="A138" s="13" t="str">
        <v/>
      </c>
      <c r="B138" s="15" t="str">
        <f>IFERROR(INDEX(Inscriptions!$B$1:$B$200,A138),"")</f>
        <v/>
      </c>
      <c r="C138" s="15" t="str">
        <f>IFERROR(INDEX(Inscriptions!$C$1:$C$200,A138),"")</f>
        <v/>
      </c>
    </row>
    <row r="139" spans="1:3" x14ac:dyDescent="0.25">
      <c r="A139" s="13" t="str">
        <v/>
      </c>
      <c r="B139" s="15" t="str">
        <f>IFERROR(INDEX(Inscriptions!$B$1:$B$200,A139),"")</f>
        <v/>
      </c>
      <c r="C139" s="15" t="str">
        <f>IFERROR(INDEX(Inscriptions!$C$1:$C$200,A139),"")</f>
        <v/>
      </c>
    </row>
    <row r="140" spans="1:3" x14ac:dyDescent="0.25">
      <c r="A140" s="13" t="str">
        <v/>
      </c>
      <c r="B140" s="15" t="str">
        <f>IFERROR(INDEX(Inscriptions!$B$1:$B$200,A140),"")</f>
        <v/>
      </c>
      <c r="C140" s="15" t="str">
        <f>IFERROR(INDEX(Inscriptions!$C$1:$C$200,A140),"")</f>
        <v/>
      </c>
    </row>
    <row r="141" spans="1:3" x14ac:dyDescent="0.25">
      <c r="A141" s="13" t="str">
        <v/>
      </c>
      <c r="B141" s="15" t="str">
        <f>IFERROR(INDEX(Inscriptions!$B$1:$B$200,A141),"")</f>
        <v/>
      </c>
      <c r="C141" s="15" t="str">
        <f>IFERROR(INDEX(Inscriptions!$C$1:$C$200,A141),"")</f>
        <v/>
      </c>
    </row>
    <row r="142" spans="1:3" x14ac:dyDescent="0.25">
      <c r="A142" s="13" t="str">
        <v/>
      </c>
      <c r="B142" s="15" t="str">
        <f>IFERROR(INDEX(Inscriptions!$B$1:$B$200,A142),"")</f>
        <v/>
      </c>
      <c r="C142" s="15" t="str">
        <f>IFERROR(INDEX(Inscriptions!$C$1:$C$200,A142),"")</f>
        <v/>
      </c>
    </row>
    <row r="143" spans="1:3" x14ac:dyDescent="0.25">
      <c r="A143" s="13" t="str">
        <v/>
      </c>
      <c r="B143" s="15" t="str">
        <f>IFERROR(INDEX(Inscriptions!$B$1:$B$200,A143),"")</f>
        <v/>
      </c>
      <c r="C143" s="15" t="str">
        <f>IFERROR(INDEX(Inscriptions!$C$1:$C$200,A143),"")</f>
        <v/>
      </c>
    </row>
    <row r="144" spans="1:3" x14ac:dyDescent="0.25">
      <c r="A144" s="13" t="str">
        <v/>
      </c>
      <c r="B144" s="15" t="str">
        <f>IFERROR(INDEX(Inscriptions!$B$1:$B$200,A144),"")</f>
        <v/>
      </c>
      <c r="C144" s="15" t="str">
        <f>IFERROR(INDEX(Inscriptions!$C$1:$C$200,A144),"")</f>
        <v/>
      </c>
    </row>
    <row r="145" spans="1:3" x14ac:dyDescent="0.25">
      <c r="A145" s="13" t="str">
        <v/>
      </c>
      <c r="B145" s="15" t="str">
        <f>IFERROR(INDEX(Inscriptions!$B$1:$B$200,A145),"")</f>
        <v/>
      </c>
      <c r="C145" s="15" t="str">
        <f>IFERROR(INDEX(Inscriptions!$C$1:$C$200,A145),"")</f>
        <v/>
      </c>
    </row>
    <row r="146" spans="1:3" x14ac:dyDescent="0.25">
      <c r="A146" s="13" t="str">
        <v/>
      </c>
      <c r="B146" s="15" t="str">
        <f>IFERROR(INDEX(Inscriptions!$B$1:$B$200,A146),"")</f>
        <v/>
      </c>
      <c r="C146" s="15" t="str">
        <f>IFERROR(INDEX(Inscriptions!$C$1:$C$200,A146),"")</f>
        <v/>
      </c>
    </row>
    <row r="147" spans="1:3" x14ac:dyDescent="0.25">
      <c r="A147" s="13" t="str">
        <v/>
      </c>
      <c r="B147" s="15" t="str">
        <f>IFERROR(INDEX(Inscriptions!$B$1:$B$200,A147),"")</f>
        <v/>
      </c>
      <c r="C147" s="15" t="str">
        <f>IFERROR(INDEX(Inscriptions!$C$1:$C$200,A147),"")</f>
        <v/>
      </c>
    </row>
    <row r="148" spans="1:3" x14ac:dyDescent="0.25">
      <c r="A148" s="13" t="str">
        <v/>
      </c>
      <c r="B148" s="15" t="str">
        <f>IFERROR(INDEX(Inscriptions!$B$1:$B$200,A148),"")</f>
        <v/>
      </c>
      <c r="C148" s="15" t="str">
        <f>IFERROR(INDEX(Inscriptions!$C$1:$C$200,A148),"")</f>
        <v/>
      </c>
    </row>
    <row r="149" spans="1:3" x14ac:dyDescent="0.25">
      <c r="A149" s="13" t="str">
        <v/>
      </c>
      <c r="B149" s="15" t="str">
        <f>IFERROR(INDEX(Inscriptions!$B$1:$B$200,A149),"")</f>
        <v/>
      </c>
      <c r="C149" s="15" t="str">
        <f>IFERROR(INDEX(Inscriptions!$C$1:$C$200,A149),"")</f>
        <v/>
      </c>
    </row>
    <row r="150" spans="1:3" x14ac:dyDescent="0.25">
      <c r="A150" s="13" t="str">
        <v/>
      </c>
      <c r="B150" s="15" t="str">
        <f>IFERROR(INDEX(Inscriptions!$B$1:$B$200,A150),"")</f>
        <v/>
      </c>
      <c r="C150" s="15" t="str">
        <f>IFERROR(INDEX(Inscriptions!$C$1:$C$200,A150),"")</f>
        <v/>
      </c>
    </row>
    <row r="151" spans="1:3" x14ac:dyDescent="0.25">
      <c r="A151" s="13" t="str">
        <v/>
      </c>
      <c r="B151" s="15" t="str">
        <f>IFERROR(INDEX(Inscriptions!$B$1:$B$200,A151),"")</f>
        <v/>
      </c>
      <c r="C151" s="15" t="str">
        <f>IFERROR(INDEX(Inscriptions!$C$1:$C$200,A151),"")</f>
        <v/>
      </c>
    </row>
    <row r="152" spans="1:3" x14ac:dyDescent="0.25">
      <c r="A152" s="13" t="str">
        <v/>
      </c>
      <c r="B152" s="15" t="str">
        <f>IFERROR(INDEX(Inscriptions!$B$1:$B$200,A152),"")</f>
        <v/>
      </c>
      <c r="C152" s="15" t="str">
        <f>IFERROR(INDEX(Inscriptions!$C$1:$C$200,A152),"")</f>
        <v/>
      </c>
    </row>
    <row r="153" spans="1:3" x14ac:dyDescent="0.25">
      <c r="A153" s="13" t="str">
        <v/>
      </c>
      <c r="B153" s="15" t="str">
        <f>IFERROR(INDEX(Inscriptions!$B$1:$B$200,A153),"")</f>
        <v/>
      </c>
      <c r="C153" s="15" t="str">
        <f>IFERROR(INDEX(Inscriptions!$C$1:$C$200,A153),"")</f>
        <v/>
      </c>
    </row>
    <row r="154" spans="1:3" x14ac:dyDescent="0.25">
      <c r="A154" s="13" t="str">
        <v/>
      </c>
      <c r="B154" s="15" t="str">
        <f>IFERROR(INDEX(Inscriptions!$B$1:$B$200,A154),"")</f>
        <v/>
      </c>
      <c r="C154" s="15" t="str">
        <f>IFERROR(INDEX(Inscriptions!$C$1:$C$200,A154),"")</f>
        <v/>
      </c>
    </row>
    <row r="155" spans="1:3" x14ac:dyDescent="0.25">
      <c r="A155" s="13" t="str">
        <v/>
      </c>
      <c r="B155" s="15" t="str">
        <f>IFERROR(INDEX(Inscriptions!$B$1:$B$200,A155),"")</f>
        <v/>
      </c>
      <c r="C155" s="15" t="str">
        <f>IFERROR(INDEX(Inscriptions!$C$1:$C$200,A155),"")</f>
        <v/>
      </c>
    </row>
    <row r="156" spans="1:3" x14ac:dyDescent="0.25">
      <c r="A156" s="13" t="str">
        <v/>
      </c>
      <c r="B156" s="15" t="str">
        <f>IFERROR(INDEX(Inscriptions!$B$1:$B$200,A156),"")</f>
        <v/>
      </c>
      <c r="C156" s="15" t="str">
        <f>IFERROR(INDEX(Inscriptions!$C$1:$C$200,A156),"")</f>
        <v/>
      </c>
    </row>
    <row r="157" spans="1:3" x14ac:dyDescent="0.25">
      <c r="A157" s="13" t="str">
        <v/>
      </c>
      <c r="B157" s="15" t="str">
        <f>IFERROR(INDEX(Inscriptions!$B$1:$B$200,A157),"")</f>
        <v/>
      </c>
      <c r="C157" s="15" t="str">
        <f>IFERROR(INDEX(Inscriptions!$C$1:$C$200,A157),"")</f>
        <v/>
      </c>
    </row>
    <row r="158" spans="1:3" x14ac:dyDescent="0.25">
      <c r="A158" s="13" t="str">
        <v/>
      </c>
      <c r="B158" s="15" t="str">
        <f>IFERROR(INDEX(Inscriptions!$B$1:$B$200,A158),"")</f>
        <v/>
      </c>
      <c r="C158" s="15" t="str">
        <f>IFERROR(INDEX(Inscriptions!$C$1:$C$200,A158),"")</f>
        <v/>
      </c>
    </row>
    <row r="159" spans="1:3" x14ac:dyDescent="0.25">
      <c r="A159" s="13" t="str">
        <v/>
      </c>
      <c r="B159" s="15" t="str">
        <f>IFERROR(INDEX(Inscriptions!$B$1:$B$200,A159),"")</f>
        <v/>
      </c>
      <c r="C159" s="15" t="str">
        <f>IFERROR(INDEX(Inscriptions!$C$1:$C$200,A159),"")</f>
        <v/>
      </c>
    </row>
    <row r="160" spans="1:3" x14ac:dyDescent="0.25">
      <c r="A160" s="13" t="str">
        <v/>
      </c>
      <c r="B160" s="15" t="str">
        <f>IFERROR(INDEX(Inscriptions!$B$1:$B$200,A160),"")</f>
        <v/>
      </c>
      <c r="C160" s="15" t="str">
        <f>IFERROR(INDEX(Inscriptions!$C$1:$C$200,A160),"")</f>
        <v/>
      </c>
    </row>
    <row r="161" spans="1:3" x14ac:dyDescent="0.25">
      <c r="A161" s="13" t="str">
        <v/>
      </c>
      <c r="B161" s="15" t="str">
        <f>IFERROR(INDEX(Inscriptions!$B$1:$B$200,A161),"")</f>
        <v/>
      </c>
      <c r="C161" s="15" t="str">
        <f>IFERROR(INDEX(Inscriptions!$C$1:$C$200,A161),"")</f>
        <v/>
      </c>
    </row>
    <row r="162" spans="1:3" x14ac:dyDescent="0.25">
      <c r="A162" s="13" t="str">
        <v/>
      </c>
      <c r="B162" s="15" t="str">
        <f>IFERROR(INDEX(Inscriptions!$B$1:$B$200,A162),"")</f>
        <v/>
      </c>
      <c r="C162" s="15" t="str">
        <f>IFERROR(INDEX(Inscriptions!$C$1:$C$200,A162),"")</f>
        <v/>
      </c>
    </row>
    <row r="163" spans="1:3" x14ac:dyDescent="0.25">
      <c r="A163" s="13" t="str">
        <v/>
      </c>
      <c r="B163" s="15" t="str">
        <f>IFERROR(INDEX(Inscriptions!$B$1:$B$200,A163),"")</f>
        <v/>
      </c>
      <c r="C163" s="15" t="str">
        <f>IFERROR(INDEX(Inscriptions!$C$1:$C$200,A163),"")</f>
        <v/>
      </c>
    </row>
    <row r="164" spans="1:3" x14ac:dyDescent="0.25">
      <c r="A164" s="13" t="str">
        <v/>
      </c>
      <c r="B164" s="15" t="str">
        <f>IFERROR(INDEX(Inscriptions!$B$1:$B$200,A164),"")</f>
        <v/>
      </c>
      <c r="C164" s="15" t="str">
        <f>IFERROR(INDEX(Inscriptions!$C$1:$C$200,A164),"")</f>
        <v/>
      </c>
    </row>
    <row r="165" spans="1:3" x14ac:dyDescent="0.25">
      <c r="A165" s="13" t="str">
        <v/>
      </c>
      <c r="B165" s="15" t="str">
        <f>IFERROR(INDEX(Inscriptions!$B$1:$B$200,A165),"")</f>
        <v/>
      </c>
      <c r="C165" s="15" t="str">
        <f>IFERROR(INDEX(Inscriptions!$C$1:$C$200,A165),"")</f>
        <v/>
      </c>
    </row>
    <row r="166" spans="1:3" x14ac:dyDescent="0.25">
      <c r="A166" s="13" t="str">
        <v/>
      </c>
      <c r="B166" s="15" t="str">
        <f>IFERROR(INDEX(Inscriptions!$B$1:$B$200,A166),"")</f>
        <v/>
      </c>
      <c r="C166" s="15" t="str">
        <f>IFERROR(INDEX(Inscriptions!$C$1:$C$200,A166),"")</f>
        <v/>
      </c>
    </row>
    <row r="167" spans="1:3" x14ac:dyDescent="0.25">
      <c r="A167" s="13" t="str">
        <v/>
      </c>
      <c r="B167" s="15" t="str">
        <f>IFERROR(INDEX(Inscriptions!$B$1:$B$200,A167),"")</f>
        <v/>
      </c>
      <c r="C167" s="15" t="str">
        <f>IFERROR(INDEX(Inscriptions!$C$1:$C$200,A167),"")</f>
        <v/>
      </c>
    </row>
    <row r="168" spans="1:3" x14ac:dyDescent="0.25">
      <c r="A168" s="13" t="str">
        <v/>
      </c>
      <c r="B168" s="15" t="str">
        <f>IFERROR(INDEX(Inscriptions!$B$1:$B$200,A168),"")</f>
        <v/>
      </c>
      <c r="C168" s="15" t="str">
        <f>IFERROR(INDEX(Inscriptions!$C$1:$C$200,A168),"")</f>
        <v/>
      </c>
    </row>
    <row r="169" spans="1:3" x14ac:dyDescent="0.25">
      <c r="A169" s="13" t="str">
        <v/>
      </c>
      <c r="B169" s="15" t="str">
        <f>IFERROR(INDEX(Inscriptions!$B$1:$B$200,A169),"")</f>
        <v/>
      </c>
      <c r="C169" s="15" t="str">
        <f>IFERROR(INDEX(Inscriptions!$C$1:$C$200,A169),"")</f>
        <v/>
      </c>
    </row>
    <row r="170" spans="1:3" x14ac:dyDescent="0.25">
      <c r="A170" s="13" t="str">
        <v/>
      </c>
      <c r="B170" s="15" t="str">
        <f>IFERROR(INDEX(Inscriptions!$B$1:$B$200,A170),"")</f>
        <v/>
      </c>
      <c r="C170" s="15" t="str">
        <f>IFERROR(INDEX(Inscriptions!$C$1:$C$200,A170),"")</f>
        <v/>
      </c>
    </row>
    <row r="171" spans="1:3" x14ac:dyDescent="0.25">
      <c r="A171" s="13" t="str">
        <v/>
      </c>
      <c r="B171" s="15" t="str">
        <f>IFERROR(INDEX(Inscriptions!$B$1:$B$200,A171),"")</f>
        <v/>
      </c>
      <c r="C171" s="15" t="str">
        <f>IFERROR(INDEX(Inscriptions!$C$1:$C$200,A171),"")</f>
        <v/>
      </c>
    </row>
    <row r="172" spans="1:3" x14ac:dyDescent="0.25">
      <c r="A172" s="13" t="str">
        <v/>
      </c>
      <c r="B172" s="15" t="str">
        <f>IFERROR(INDEX(Inscriptions!$B$1:$B$200,A172),"")</f>
        <v/>
      </c>
      <c r="C172" s="15" t="str">
        <f>IFERROR(INDEX(Inscriptions!$C$1:$C$200,A172),"")</f>
        <v/>
      </c>
    </row>
    <row r="173" spans="1:3" x14ac:dyDescent="0.25">
      <c r="A173" s="13" t="str">
        <v/>
      </c>
      <c r="B173" s="15" t="str">
        <f>IFERROR(INDEX(Inscriptions!$B$1:$B$200,A173),"")</f>
        <v/>
      </c>
      <c r="C173" s="15" t="str">
        <f>IFERROR(INDEX(Inscriptions!$C$1:$C$200,A173),"")</f>
        <v/>
      </c>
    </row>
    <row r="174" spans="1:3" x14ac:dyDescent="0.25">
      <c r="A174" s="13" t="str">
        <v/>
      </c>
      <c r="B174" s="15" t="str">
        <f>IFERROR(INDEX(Inscriptions!$B$1:$B$200,A174),"")</f>
        <v/>
      </c>
      <c r="C174" s="15" t="str">
        <f>IFERROR(INDEX(Inscriptions!$C$1:$C$200,A174),"")</f>
        <v/>
      </c>
    </row>
    <row r="175" spans="1:3" x14ac:dyDescent="0.25">
      <c r="A175" s="13" t="str">
        <v/>
      </c>
      <c r="B175" s="15" t="str">
        <f>IFERROR(INDEX(Inscriptions!$B$1:$B$200,A175),"")</f>
        <v/>
      </c>
      <c r="C175" s="15" t="str">
        <f>IFERROR(INDEX(Inscriptions!$C$1:$C$200,A175),"")</f>
        <v/>
      </c>
    </row>
    <row r="176" spans="1:3" x14ac:dyDescent="0.25">
      <c r="A176" s="13" t="str">
        <v/>
      </c>
      <c r="B176" s="15" t="str">
        <f>IFERROR(INDEX(Inscriptions!$B$1:$B$200,A176),"")</f>
        <v/>
      </c>
      <c r="C176" s="15" t="str">
        <f>IFERROR(INDEX(Inscriptions!$C$1:$C$200,A176),"")</f>
        <v/>
      </c>
    </row>
    <row r="177" spans="1:3" x14ac:dyDescent="0.25">
      <c r="A177" s="13" t="str">
        <v/>
      </c>
      <c r="B177" s="15" t="str">
        <f>IFERROR(INDEX(Inscriptions!$B$1:$B$200,A177),"")</f>
        <v/>
      </c>
      <c r="C177" s="15" t="str">
        <f>IFERROR(INDEX(Inscriptions!$C$1:$C$200,A177),"")</f>
        <v/>
      </c>
    </row>
    <row r="178" spans="1:3" x14ac:dyDescent="0.25">
      <c r="A178" s="13" t="str">
        <v/>
      </c>
      <c r="B178" s="15" t="str">
        <f>IFERROR(INDEX(Inscriptions!$B$1:$B$200,A178),"")</f>
        <v/>
      </c>
      <c r="C178" s="15" t="str">
        <f>IFERROR(INDEX(Inscriptions!$C$1:$C$200,A178),"")</f>
        <v/>
      </c>
    </row>
    <row r="179" spans="1:3" x14ac:dyDescent="0.25">
      <c r="A179" s="13" t="str">
        <v/>
      </c>
      <c r="B179" s="15" t="str">
        <f>IFERROR(INDEX(Inscriptions!$B$1:$B$200,A179),"")</f>
        <v/>
      </c>
      <c r="C179" s="15" t="str">
        <f>IFERROR(INDEX(Inscriptions!$C$1:$C$200,A179),"")</f>
        <v/>
      </c>
    </row>
    <row r="180" spans="1:3" x14ac:dyDescent="0.25">
      <c r="A180" s="13" t="str">
        <v/>
      </c>
      <c r="B180" s="15" t="str">
        <f>IFERROR(INDEX(Inscriptions!$B$1:$B$200,A180),"")</f>
        <v/>
      </c>
      <c r="C180" s="15" t="str">
        <f>IFERROR(INDEX(Inscriptions!$C$1:$C$200,A180),"")</f>
        <v/>
      </c>
    </row>
    <row r="181" spans="1:3" x14ac:dyDescent="0.25">
      <c r="A181" s="13" t="str">
        <v/>
      </c>
      <c r="B181" s="15" t="str">
        <f>IFERROR(INDEX(Inscriptions!$B$1:$B$200,A181),"")</f>
        <v/>
      </c>
      <c r="C181" s="15" t="str">
        <f>IFERROR(INDEX(Inscriptions!$C$1:$C$200,A181),"")</f>
        <v/>
      </c>
    </row>
    <row r="182" spans="1:3" x14ac:dyDescent="0.25">
      <c r="A182" s="13" t="str">
        <v/>
      </c>
      <c r="B182" s="15" t="str">
        <f>IFERROR(INDEX(Inscriptions!$B$1:$B$200,A182),"")</f>
        <v/>
      </c>
      <c r="C182" s="15" t="str">
        <f>IFERROR(INDEX(Inscriptions!$C$1:$C$200,A182),"")</f>
        <v/>
      </c>
    </row>
    <row r="183" spans="1:3" x14ac:dyDescent="0.25">
      <c r="A183" s="13" t="str">
        <v/>
      </c>
      <c r="B183" s="15" t="str">
        <f>IFERROR(INDEX(Inscriptions!$B$1:$B$200,A183),"")</f>
        <v/>
      </c>
      <c r="C183" s="15" t="str">
        <f>IFERROR(INDEX(Inscriptions!$C$1:$C$200,A183),"")</f>
        <v/>
      </c>
    </row>
    <row r="184" spans="1:3" x14ac:dyDescent="0.25">
      <c r="A184" s="13" t="str">
        <v/>
      </c>
      <c r="B184" s="15" t="str">
        <f>IFERROR(INDEX(Inscriptions!$B$1:$B$200,A184),"")</f>
        <v/>
      </c>
      <c r="C184" s="15" t="str">
        <f>IFERROR(INDEX(Inscriptions!$C$1:$C$200,A184),"")</f>
        <v/>
      </c>
    </row>
    <row r="185" spans="1:3" x14ac:dyDescent="0.25">
      <c r="A185" s="13" t="str">
        <v/>
      </c>
      <c r="B185" s="15" t="str">
        <f>IFERROR(INDEX(Inscriptions!$B$1:$B$200,A185),"")</f>
        <v/>
      </c>
      <c r="C185" s="15" t="str">
        <f>IFERROR(INDEX(Inscriptions!$C$1:$C$200,A185),"")</f>
        <v/>
      </c>
    </row>
    <row r="186" spans="1:3" x14ac:dyDescent="0.25">
      <c r="A186" s="13" t="str">
        <v/>
      </c>
      <c r="B186" s="15" t="str">
        <f>IFERROR(INDEX(Inscriptions!$B$1:$B$200,A186),"")</f>
        <v/>
      </c>
      <c r="C186" s="15" t="str">
        <f>IFERROR(INDEX(Inscriptions!$C$1:$C$200,A186),"")</f>
        <v/>
      </c>
    </row>
    <row r="187" spans="1:3" x14ac:dyDescent="0.25">
      <c r="A187" s="13" t="str">
        <v/>
      </c>
      <c r="B187" s="15" t="str">
        <f>IFERROR(INDEX(Inscriptions!$B$1:$B$200,A187),"")</f>
        <v/>
      </c>
      <c r="C187" s="15" t="str">
        <f>IFERROR(INDEX(Inscriptions!$C$1:$C$200,A187),"")</f>
        <v/>
      </c>
    </row>
    <row r="188" spans="1:3" x14ac:dyDescent="0.25">
      <c r="A188" s="13" t="str">
        <v/>
      </c>
      <c r="B188" s="15" t="str">
        <f>IFERROR(INDEX(Inscriptions!$B$1:$B$200,A188),"")</f>
        <v/>
      </c>
      <c r="C188" s="15" t="str">
        <f>IFERROR(INDEX(Inscriptions!$C$1:$C$200,A188),"")</f>
        <v/>
      </c>
    </row>
    <row r="189" spans="1:3" x14ac:dyDescent="0.25">
      <c r="A189" s="13" t="str">
        <v/>
      </c>
      <c r="B189" s="15" t="str">
        <f>IFERROR(INDEX(Inscriptions!$B$1:$B$200,A189),"")</f>
        <v/>
      </c>
      <c r="C189" s="15" t="str">
        <f>IFERROR(INDEX(Inscriptions!$C$1:$C$200,A189),"")</f>
        <v/>
      </c>
    </row>
    <row r="190" spans="1:3" x14ac:dyDescent="0.25">
      <c r="A190" s="13" t="str">
        <v/>
      </c>
      <c r="B190" s="15" t="str">
        <f>IFERROR(INDEX(Inscriptions!$B$1:$B$200,A190),"")</f>
        <v/>
      </c>
      <c r="C190" s="15" t="str">
        <f>IFERROR(INDEX(Inscriptions!$C$1:$C$200,A190),"")</f>
        <v/>
      </c>
    </row>
    <row r="191" spans="1:3" x14ac:dyDescent="0.25">
      <c r="A191" s="13" t="str">
        <v/>
      </c>
      <c r="B191" s="15" t="str">
        <f>IFERROR(INDEX(Inscriptions!$B$1:$B$200,A191),"")</f>
        <v/>
      </c>
      <c r="C191" s="15" t="str">
        <f>IFERROR(INDEX(Inscriptions!$C$1:$C$200,A191),"")</f>
        <v/>
      </c>
    </row>
    <row r="192" spans="1:3" x14ac:dyDescent="0.25">
      <c r="A192" s="13" t="str">
        <v/>
      </c>
      <c r="B192" s="15" t="str">
        <f>IFERROR(INDEX(Inscriptions!$B$1:$B$200,A192),"")</f>
        <v/>
      </c>
      <c r="C192" s="15" t="str">
        <f>IFERROR(INDEX(Inscriptions!$C$1:$C$200,A192),"")</f>
        <v/>
      </c>
    </row>
    <row r="193" spans="1:3" x14ac:dyDescent="0.25">
      <c r="A193" s="13" t="str">
        <v/>
      </c>
      <c r="B193" s="15" t="str">
        <f>IFERROR(INDEX(Inscriptions!$B$1:$B$200,A193),"")</f>
        <v/>
      </c>
      <c r="C193" s="15" t="str">
        <f>IFERROR(INDEX(Inscriptions!$C$1:$C$200,A193),"")</f>
        <v/>
      </c>
    </row>
    <row r="194" spans="1:3" x14ac:dyDescent="0.25">
      <c r="A194" s="13" t="str">
        <v/>
      </c>
      <c r="B194" s="15" t="str">
        <f>IFERROR(INDEX(Inscriptions!$B$1:$B$200,A194),"")</f>
        <v/>
      </c>
      <c r="C194" s="15" t="str">
        <f>IFERROR(INDEX(Inscriptions!$C$1:$C$200,A194),"")</f>
        <v/>
      </c>
    </row>
    <row r="195" spans="1:3" x14ac:dyDescent="0.25">
      <c r="A195" s="13" t="str">
        <v/>
      </c>
      <c r="B195" s="15" t="str">
        <f>IFERROR(INDEX(Inscriptions!$B$1:$B$200,A195),"")</f>
        <v/>
      </c>
      <c r="C195" s="15" t="str">
        <f>IFERROR(INDEX(Inscriptions!$C$1:$C$200,A195),"")</f>
        <v/>
      </c>
    </row>
    <row r="196" spans="1:3" x14ac:dyDescent="0.25">
      <c r="A196" s="13" t="str">
        <v/>
      </c>
      <c r="B196" s="15" t="str">
        <f>IFERROR(INDEX(Inscriptions!$B$1:$B$200,A196),"")</f>
        <v/>
      </c>
      <c r="C196" s="15" t="str">
        <f>IFERROR(INDEX(Inscriptions!$C$1:$C$200,A196),"")</f>
        <v/>
      </c>
    </row>
    <row r="197" spans="1:3" x14ac:dyDescent="0.25">
      <c r="A197" s="13" t="str">
        <v/>
      </c>
      <c r="B197" s="15" t="str">
        <f>IFERROR(INDEX(Inscriptions!$B$1:$B$200,A197),"")</f>
        <v/>
      </c>
      <c r="C197" s="15" t="str">
        <f>IFERROR(INDEX(Inscriptions!$C$1:$C$200,A197),"")</f>
        <v/>
      </c>
    </row>
    <row r="198" spans="1:3" x14ac:dyDescent="0.25">
      <c r="A198" s="13" t="str">
        <v/>
      </c>
      <c r="B198" s="15" t="str">
        <f>IFERROR(INDEX(Inscriptions!$B$1:$B$200,A198),"")</f>
        <v/>
      </c>
      <c r="C198" s="15" t="str">
        <f>IFERROR(INDEX(Inscriptions!$C$1:$C$200,A198),"")</f>
        <v/>
      </c>
    </row>
    <row r="199" spans="1:3" x14ac:dyDescent="0.25">
      <c r="A199" s="13" t="str">
        <v/>
      </c>
      <c r="B199" s="15" t="str">
        <f>IFERROR(INDEX(Inscriptions!$B$1:$B$200,A199),"")</f>
        <v/>
      </c>
      <c r="C199" s="15" t="str">
        <f>IFERROR(INDEX(Inscriptions!$C$1:$C$200,A199),"")</f>
        <v/>
      </c>
    </row>
    <row r="200" spans="1:3" x14ac:dyDescent="0.25">
      <c r="A200" s="13" t="str">
        <v/>
      </c>
      <c r="B200" s="15" t="str">
        <f>IFERROR(INDEX(Inscriptions!$B$1:$B$200,A200),"")</f>
        <v/>
      </c>
      <c r="C200" s="15" t="str">
        <f>IFERROR(INDEX(Inscriptions!$C$1:$C$200,A200),"")</f>
        <v/>
      </c>
    </row>
  </sheetData>
  <sortState ref="A8:C16">
    <sortCondition ref="C7:C8"/>
  </sortState>
  <mergeCells count="3">
    <mergeCell ref="D4:R4"/>
    <mergeCell ref="D2:R2"/>
    <mergeCell ref="AF9:AG9"/>
  </mergeCells>
  <conditionalFormatting sqref="AC7:AC54">
    <cfRule type="colorScale" priority="2">
      <colorScale>
        <cfvo type="num" val="1"/>
        <cfvo type="num" val="2"/>
        <color rgb="FFFF7128"/>
        <color rgb="FFFFEF9C"/>
      </colorScale>
    </cfRule>
    <cfRule type="top10" dxfId="10" priority="3" bottom="1" rank="3"/>
  </conditionalFormatting>
  <conditionalFormatting sqref="AC7:AC50">
    <cfRule type="cellIs" priority="1" operator="between">
      <formula>2</formula>
      <formula>2</formula>
    </cfRule>
  </conditionalFormatting>
  <dataValidations count="1">
    <dataValidation errorStyle="warning" allowBlank="1" showInputMessage="1" showErrorMessage="1" promptTitle="ATTENTION" prompt="Si 0 points, inscrire 1 dans la cellule" sqref="J7:J50"/>
  </dataValidations>
  <pageMargins left="0.75" right="0.75" top="1" bottom="1" header="0.5" footer="0.5"/>
  <pageSetup paperSize="9" orientation="portrait" horizontalDpi="4294967292" verticalDpi="4294967292"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0"/>
  <sheetViews>
    <sheetView showZeros="0" topLeftCell="B1" zoomScalePageLayoutView="110" workbookViewId="0">
      <pane ySplit="6" topLeftCell="A7" activePane="bottomLeft" state="frozen"/>
      <selection activeCell="A2" sqref="A2"/>
      <selection pane="bottomLeft" activeCell="AF14" sqref="AF14"/>
    </sheetView>
  </sheetViews>
  <sheetFormatPr baseColWidth="10" defaultRowHeight="15.75" x14ac:dyDescent="0.25"/>
  <cols>
    <col min="1" max="1" width="0" style="13" hidden="1" customWidth="1"/>
    <col min="3" max="3" width="17.875" customWidth="1"/>
    <col min="5" max="5" width="2.625" style="13" customWidth="1"/>
    <col min="7" max="7" width="2.625" style="13" customWidth="1"/>
    <col min="9" max="9" width="2.625" style="13" customWidth="1"/>
    <col min="11" max="11" width="2.625" style="13" customWidth="1"/>
    <col min="13" max="13" width="2.625" style="13" customWidth="1"/>
    <col min="15" max="15" width="2.625" style="13" customWidth="1"/>
    <col min="17" max="17" width="2.625" style="13" customWidth="1"/>
    <col min="19" max="27" width="10.875" hidden="1" customWidth="1"/>
    <col min="28" max="28" width="10.875" customWidth="1"/>
    <col min="30" max="31" width="4.125" customWidth="1"/>
    <col min="32" max="32" width="13.625" customWidth="1"/>
    <col min="33" max="33" width="17.125" customWidth="1"/>
  </cols>
  <sheetData>
    <row r="1" spans="1:33" ht="12" customHeight="1" thickBot="1" x14ac:dyDescent="0.3">
      <c r="A1" s="13" t="s">
        <v>25</v>
      </c>
    </row>
    <row r="2" spans="1:33" ht="40.5" customHeight="1" thickBot="1" x14ac:dyDescent="0.3">
      <c r="A2" s="14"/>
      <c r="B2" s="14"/>
      <c r="D2" s="87" t="s">
        <v>258</v>
      </c>
      <c r="E2" s="88"/>
      <c r="F2" s="88"/>
      <c r="G2" s="88"/>
      <c r="H2" s="88"/>
      <c r="I2" s="88"/>
      <c r="J2" s="88"/>
      <c r="K2" s="88"/>
      <c r="L2" s="88"/>
      <c r="M2" s="88"/>
      <c r="N2" s="88"/>
      <c r="O2" s="88"/>
      <c r="P2" s="88"/>
      <c r="Q2" s="88"/>
      <c r="R2" s="89"/>
    </row>
    <row r="3" spans="1:33" ht="16.5" thickBot="1" x14ac:dyDescent="0.3"/>
    <row r="4" spans="1:33" ht="78.95" customHeight="1" thickBot="1" x14ac:dyDescent="0.3">
      <c r="D4" s="84" t="s">
        <v>40</v>
      </c>
      <c r="E4" s="85"/>
      <c r="F4" s="85"/>
      <c r="G4" s="85"/>
      <c r="H4" s="85"/>
      <c r="I4" s="85"/>
      <c r="J4" s="85"/>
      <c r="K4" s="85"/>
      <c r="L4" s="85"/>
      <c r="M4" s="85"/>
      <c r="N4" s="85"/>
      <c r="O4" s="85"/>
      <c r="P4" s="85"/>
      <c r="Q4" s="85"/>
      <c r="R4" s="86"/>
      <c r="S4" s="24"/>
      <c r="AC4" s="13"/>
      <c r="AD4" s="23"/>
    </row>
    <row r="6" spans="1:33" ht="48.95" customHeight="1" thickBot="1" x14ac:dyDescent="0.3">
      <c r="B6" s="10" t="s">
        <v>1</v>
      </c>
      <c r="C6" s="10" t="s">
        <v>31</v>
      </c>
      <c r="D6" s="11" t="s">
        <v>32</v>
      </c>
      <c r="E6" s="12" t="s">
        <v>207</v>
      </c>
      <c r="F6" s="11" t="s">
        <v>33</v>
      </c>
      <c r="G6" s="82" t="s">
        <v>207</v>
      </c>
      <c r="H6" s="11" t="s">
        <v>34</v>
      </c>
      <c r="I6" s="12" t="s">
        <v>207</v>
      </c>
      <c r="J6" s="11" t="s">
        <v>35</v>
      </c>
      <c r="K6" s="25" t="s">
        <v>207</v>
      </c>
      <c r="L6" s="11" t="s">
        <v>36</v>
      </c>
      <c r="M6" s="12" t="s">
        <v>207</v>
      </c>
      <c r="N6" s="11" t="s">
        <v>37</v>
      </c>
      <c r="O6" s="12" t="s">
        <v>207</v>
      </c>
      <c r="P6" s="11" t="s">
        <v>38</v>
      </c>
      <c r="Q6" s="12" t="s">
        <v>207</v>
      </c>
      <c r="R6" s="11" t="s">
        <v>39</v>
      </c>
      <c r="U6" s="12" t="s">
        <v>32</v>
      </c>
      <c r="V6" s="12" t="s">
        <v>33</v>
      </c>
      <c r="W6" s="12" t="s">
        <v>34</v>
      </c>
      <c r="X6" s="12" t="s">
        <v>35</v>
      </c>
      <c r="Y6" s="12" t="s">
        <v>36</v>
      </c>
      <c r="Z6" s="12" t="s">
        <v>37</v>
      </c>
      <c r="AA6" s="12" t="s">
        <v>38</v>
      </c>
      <c r="AB6" s="37" t="s">
        <v>41</v>
      </c>
      <c r="AC6" s="41" t="s">
        <v>42</v>
      </c>
    </row>
    <row r="7" spans="1:33" ht="16.5" thickBot="1" x14ac:dyDescent="0.3">
      <c r="A7" s="36">
        <f t="array" ref="A7:A200">IFERROR(SMALL(IF(EXACT($A$1,Inscriptions!$D$2:$D$200),ROW(Inscriptions!$A$2:$A$200)),Inscriptions!$A$2:$A$200),"")</f>
        <v>19</v>
      </c>
      <c r="B7" t="str">
        <f>IFERROR(INDEX(Inscriptions!$B$1:$B$21,A7),"")</f>
        <v>Agachon</v>
      </c>
      <c r="C7" s="15" t="str">
        <f>IFERROR(INDEX(Inscriptions!$C$1:$C$200,A7),"")</f>
        <v>Philippe Louane</v>
      </c>
      <c r="D7" s="42"/>
      <c r="E7" s="29" t="str">
        <f>EQUATION</f>
        <v/>
      </c>
      <c r="F7" s="47"/>
      <c r="G7" s="32" t="str">
        <f>V7</f>
        <v/>
      </c>
      <c r="H7" s="51"/>
      <c r="I7" s="33" t="str">
        <f>W7</f>
        <v/>
      </c>
      <c r="J7" s="52"/>
      <c r="K7" s="34" t="str">
        <f>X7</f>
        <v/>
      </c>
      <c r="L7" s="51"/>
      <c r="M7" s="33" t="str">
        <f>Y7</f>
        <v/>
      </c>
      <c r="N7" s="51"/>
      <c r="O7" s="33" t="str">
        <f>Z7</f>
        <v/>
      </c>
      <c r="P7" s="51"/>
      <c r="Q7" s="33" t="str">
        <f>AA7</f>
        <v/>
      </c>
      <c r="R7" s="42"/>
      <c r="U7" t="str">
        <f>IFERROR(RANK(D7,D$7:D$50,1),"")</f>
        <v/>
      </c>
      <c r="V7" t="str">
        <f>IFERROR(RANK(F7,F$7:F$50,1),"")</f>
        <v/>
      </c>
      <c r="W7" t="str">
        <f>IFERROR(RANK(H7,H$7:H$50,1),"")</f>
        <v/>
      </c>
      <c r="X7" t="str">
        <f>IFERROR(RANK(J7,J$7:J$50,0),"")</f>
        <v/>
      </c>
      <c r="Y7" t="str">
        <f>IFERROR(RANK(L7,L$7:L$50,1),"")</f>
        <v/>
      </c>
      <c r="Z7" t="str">
        <f>IFERROR(RANK(N7,N$7:N$50,1),"")</f>
        <v/>
      </c>
      <c r="AA7" t="str">
        <f>IFERROR(RANK(P7,P$7:P$50,1),"")</f>
        <v/>
      </c>
      <c r="AB7" s="38" t="b">
        <f>IF(R7="OUI",9999,IF(SUM(U7:AA7)&gt;0,SUM(U7:AA7)))</f>
        <v>0</v>
      </c>
      <c r="AC7" s="26" t="str">
        <f>IFERROR(RANK(AB7,AB$7:AB$50,1),"")</f>
        <v/>
      </c>
      <c r="AF7" s="90" t="s">
        <v>257</v>
      </c>
      <c r="AG7" s="91"/>
    </row>
    <row r="8" spans="1:33" ht="16.5" thickBot="1" x14ac:dyDescent="0.3">
      <c r="A8" s="36">
        <v>20</v>
      </c>
      <c r="B8" s="15" t="str">
        <f>IFERROR(INDEX(Inscriptions!$B$1:$B$21,A8),"")</f>
        <v>Agachon</v>
      </c>
      <c r="C8" s="15" t="str">
        <f>IFERROR(INDEX(Inscriptions!$C$1:$C$200,A8),"")</f>
        <v>Masxarell léa</v>
      </c>
      <c r="D8" s="43"/>
      <c r="E8" s="30" t="str">
        <f>U8</f>
        <v/>
      </c>
      <c r="F8" s="44"/>
      <c r="G8" s="32" t="str">
        <f t="shared" ref="G8:G50" si="0">V8</f>
        <v/>
      </c>
      <c r="H8" s="48"/>
      <c r="I8" s="32" t="str">
        <f t="shared" ref="I8:I50" si="1">W8</f>
        <v/>
      </c>
      <c r="J8" s="53"/>
      <c r="K8" s="35" t="str">
        <f t="shared" ref="K8:K23" si="2">X8</f>
        <v/>
      </c>
      <c r="L8" s="48"/>
      <c r="M8" s="32" t="str">
        <f t="shared" ref="M8:M23" si="3">Y8</f>
        <v/>
      </c>
      <c r="N8" s="48"/>
      <c r="O8" s="32" t="str">
        <f t="shared" ref="O8:O50" si="4">Z8</f>
        <v/>
      </c>
      <c r="P8" s="48"/>
      <c r="Q8" s="32" t="str">
        <f t="shared" ref="Q8:Q50" si="5">AA8</f>
        <v/>
      </c>
      <c r="R8" s="43"/>
      <c r="U8" t="str">
        <f t="shared" ref="U8:U50" si="6">IFERROR(RANK(D8,D$7:D$50,1),"")</f>
        <v/>
      </c>
      <c r="V8" t="str">
        <f t="shared" ref="V8:V50" si="7">IFERROR(RANK(F8,F$7:F$50,1),"")</f>
        <v/>
      </c>
      <c r="W8" t="str">
        <f t="shared" ref="W8:W50" si="8">IFERROR(RANK(H8,H$7:H$50,1),"")</f>
        <v/>
      </c>
      <c r="X8" t="str">
        <f t="shared" ref="X8:X50" si="9">IFERROR(RANK(J8,J$7:J$50,0),"")</f>
        <v/>
      </c>
      <c r="Y8" t="str">
        <f t="shared" ref="Y8:Y50" si="10">IFERROR(RANK(L8,L$7:L$50,1),"")</f>
        <v/>
      </c>
      <c r="Z8" t="str">
        <f t="shared" ref="Z8:Z50" si="11">IFERROR(RANK(N8,N$7:N$50,1),"")</f>
        <v/>
      </c>
      <c r="AA8" t="str">
        <f t="shared" ref="AA8:AA50" si="12">IFERROR(RANK(P8,P$7:P$50,1),"")</f>
        <v/>
      </c>
      <c r="AB8" s="39" t="b">
        <f t="shared" ref="AB8:AB50" si="13">IF(R8="OUI",9999,IF(SUM(U8:AA8)&gt;0,SUM(U8:AA8)))</f>
        <v>0</v>
      </c>
      <c r="AC8" s="27" t="str">
        <f t="shared" ref="AC8:AC50" si="14">IFERROR(RANK(AB8,AB$7:AB$50,1),"")</f>
        <v/>
      </c>
      <c r="AF8" s="78" t="s">
        <v>1</v>
      </c>
      <c r="AG8" s="79" t="s">
        <v>256</v>
      </c>
    </row>
    <row r="9" spans="1:33" x14ac:dyDescent="0.25">
      <c r="A9" s="36">
        <v>21</v>
      </c>
      <c r="B9" s="15" t="str">
        <f>IFERROR(INDEX(Inscriptions!$B$1:$B$200,A9),"")</f>
        <v>Bergerac</v>
      </c>
      <c r="C9" s="15" t="str">
        <f>IFERROR(INDEX(Inscriptions!$C$1:$C$200,A9),"")</f>
        <v>Chopin Salomé</v>
      </c>
      <c r="D9" s="43"/>
      <c r="E9" s="30" t="str">
        <f t="shared" ref="E9:E50" si="15">U9</f>
        <v/>
      </c>
      <c r="F9" s="44"/>
      <c r="G9" s="32" t="str">
        <f t="shared" si="0"/>
        <v/>
      </c>
      <c r="H9" s="48"/>
      <c r="I9" s="32" t="str">
        <f t="shared" si="1"/>
        <v/>
      </c>
      <c r="J9" s="53"/>
      <c r="K9" s="35" t="str">
        <f t="shared" si="2"/>
        <v/>
      </c>
      <c r="L9" s="48"/>
      <c r="M9" s="32" t="str">
        <f t="shared" si="3"/>
        <v/>
      </c>
      <c r="N9" s="48"/>
      <c r="O9" s="32" t="str">
        <f t="shared" si="4"/>
        <v/>
      </c>
      <c r="P9" s="48"/>
      <c r="Q9" s="32" t="str">
        <f t="shared" si="5"/>
        <v/>
      </c>
      <c r="R9" s="43"/>
      <c r="S9" s="23"/>
      <c r="T9" s="23"/>
      <c r="U9" t="str">
        <f t="shared" si="6"/>
        <v/>
      </c>
      <c r="V9" t="str">
        <f t="shared" si="7"/>
        <v/>
      </c>
      <c r="W9" t="str">
        <f t="shared" si="8"/>
        <v/>
      </c>
      <c r="X9" t="str">
        <f t="shared" si="9"/>
        <v/>
      </c>
      <c r="Y9" t="str">
        <f t="shared" si="10"/>
        <v/>
      </c>
      <c r="Z9" t="str">
        <f t="shared" si="11"/>
        <v/>
      </c>
      <c r="AA9" t="str">
        <f t="shared" si="12"/>
        <v/>
      </c>
      <c r="AB9" s="39" t="b">
        <f t="shared" si="13"/>
        <v>0</v>
      </c>
      <c r="AC9" s="27" t="str">
        <f t="shared" si="14"/>
        <v/>
      </c>
      <c r="AE9" s="66">
        <v>1</v>
      </c>
      <c r="AF9" s="67"/>
      <c r="AG9" s="68"/>
    </row>
    <row r="10" spans="1:33" x14ac:dyDescent="0.25">
      <c r="A10" s="36">
        <v>22</v>
      </c>
      <c r="B10" s="15" t="str">
        <f>IFERROR(INDEX(Inscriptions!$B$1:$B$200,A10),"")</f>
        <v>ATOS</v>
      </c>
      <c r="C10" s="15" t="str">
        <f>IFERROR(INDEX(Inscriptions!$C$1:$C$200,A10),"")</f>
        <v>Clarac Manon</v>
      </c>
      <c r="D10" s="43"/>
      <c r="E10" s="30" t="str">
        <f t="shared" si="15"/>
        <v/>
      </c>
      <c r="F10" s="44"/>
      <c r="G10" s="32" t="str">
        <f t="shared" si="0"/>
        <v/>
      </c>
      <c r="H10" s="48"/>
      <c r="I10" s="32" t="str">
        <f t="shared" si="1"/>
        <v/>
      </c>
      <c r="J10" s="53"/>
      <c r="K10" s="35" t="str">
        <f t="shared" si="2"/>
        <v/>
      </c>
      <c r="L10" s="48"/>
      <c r="M10" s="32" t="str">
        <f t="shared" si="3"/>
        <v/>
      </c>
      <c r="N10" s="48"/>
      <c r="O10" s="32" t="str">
        <f t="shared" si="4"/>
        <v/>
      </c>
      <c r="P10" s="48"/>
      <c r="Q10" s="32" t="str">
        <f t="shared" si="5"/>
        <v/>
      </c>
      <c r="R10" s="45"/>
      <c r="U10" t="str">
        <f t="shared" si="6"/>
        <v/>
      </c>
      <c r="V10" t="str">
        <f t="shared" si="7"/>
        <v/>
      </c>
      <c r="W10" t="str">
        <f t="shared" si="8"/>
        <v/>
      </c>
      <c r="X10" t="str">
        <f t="shared" si="9"/>
        <v/>
      </c>
      <c r="Y10" t="str">
        <f t="shared" si="10"/>
        <v/>
      </c>
      <c r="Z10" t="str">
        <f t="shared" si="11"/>
        <v/>
      </c>
      <c r="AA10" t="str">
        <f t="shared" si="12"/>
        <v/>
      </c>
      <c r="AB10" s="39" t="b">
        <f t="shared" si="13"/>
        <v>0</v>
      </c>
      <c r="AC10" s="27" t="str">
        <f t="shared" si="14"/>
        <v/>
      </c>
      <c r="AE10" s="69">
        <v>2</v>
      </c>
      <c r="AF10" s="70"/>
      <c r="AG10" s="71"/>
    </row>
    <row r="11" spans="1:33" ht="16.5" thickBot="1" x14ac:dyDescent="0.3">
      <c r="A11" s="36">
        <v>23</v>
      </c>
      <c r="B11" s="15" t="str">
        <f>IFERROR(INDEX(Inscriptions!$B$1:$B$200,A11),"")</f>
        <v>ATOS</v>
      </c>
      <c r="C11" s="15" t="str">
        <f>IFERROR(INDEX(Inscriptions!$C$1:$C$200,A11),"")</f>
        <v>Poujoulet Ambre</v>
      </c>
      <c r="D11" s="43"/>
      <c r="E11" s="30" t="str">
        <f t="shared" si="15"/>
        <v/>
      </c>
      <c r="F11" s="44"/>
      <c r="G11" s="32" t="str">
        <f t="shared" si="0"/>
        <v/>
      </c>
      <c r="H11" s="48"/>
      <c r="I11" s="32" t="str">
        <f t="shared" si="1"/>
        <v/>
      </c>
      <c r="J11" s="53"/>
      <c r="K11" s="35" t="str">
        <f t="shared" si="2"/>
        <v/>
      </c>
      <c r="L11" s="48"/>
      <c r="M11" s="32" t="str">
        <f t="shared" si="3"/>
        <v/>
      </c>
      <c r="N11" s="48"/>
      <c r="O11" s="32" t="str">
        <f t="shared" si="4"/>
        <v/>
      </c>
      <c r="P11" s="48"/>
      <c r="Q11" s="32" t="str">
        <f t="shared" si="5"/>
        <v/>
      </c>
      <c r="R11" s="45"/>
      <c r="U11" t="str">
        <f t="shared" si="6"/>
        <v/>
      </c>
      <c r="V11" t="str">
        <f t="shared" si="7"/>
        <v/>
      </c>
      <c r="W11" t="str">
        <f t="shared" si="8"/>
        <v/>
      </c>
      <c r="X11" t="str">
        <f t="shared" si="9"/>
        <v/>
      </c>
      <c r="Y11" t="str">
        <f t="shared" si="10"/>
        <v/>
      </c>
      <c r="Z11" t="str">
        <f t="shared" si="11"/>
        <v/>
      </c>
      <c r="AA11" t="str">
        <f t="shared" si="12"/>
        <v/>
      </c>
      <c r="AB11" s="39" t="b">
        <f t="shared" si="13"/>
        <v>0</v>
      </c>
      <c r="AC11" s="27" t="str">
        <f t="shared" si="14"/>
        <v/>
      </c>
      <c r="AE11" s="72">
        <v>3</v>
      </c>
      <c r="AF11" s="73"/>
      <c r="AG11" s="74"/>
    </row>
    <row r="12" spans="1:33" x14ac:dyDescent="0.25">
      <c r="A12" s="13">
        <v>24</v>
      </c>
      <c r="B12" s="15" t="str">
        <f>IFERROR(INDEX(Inscriptions!$B$1:$B$200,A12),"")</f>
        <v>Cahors</v>
      </c>
      <c r="C12" s="15" t="str">
        <f>IFERROR(INDEX(Inscriptions!$C$1:$C$200,A12),"")</f>
        <v>Tornel Rosalie</v>
      </c>
      <c r="D12" s="43"/>
      <c r="E12" s="31" t="str">
        <f t="shared" si="15"/>
        <v/>
      </c>
      <c r="F12" s="44"/>
      <c r="G12" s="32" t="str">
        <f t="shared" si="0"/>
        <v/>
      </c>
      <c r="H12" s="48"/>
      <c r="I12" s="32" t="str">
        <f t="shared" si="1"/>
        <v/>
      </c>
      <c r="J12" s="53"/>
      <c r="K12" s="35" t="str">
        <f t="shared" si="2"/>
        <v/>
      </c>
      <c r="L12" s="48"/>
      <c r="M12" s="32" t="str">
        <f t="shared" si="3"/>
        <v/>
      </c>
      <c r="N12" s="48"/>
      <c r="O12" s="32" t="str">
        <f t="shared" si="4"/>
        <v/>
      </c>
      <c r="P12" s="48"/>
      <c r="Q12" s="32" t="str">
        <f t="shared" si="5"/>
        <v/>
      </c>
      <c r="R12" s="45"/>
      <c r="U12" t="str">
        <f t="shared" si="6"/>
        <v/>
      </c>
      <c r="V12" t="str">
        <f t="shared" si="7"/>
        <v/>
      </c>
      <c r="W12" t="str">
        <f t="shared" si="8"/>
        <v/>
      </c>
      <c r="X12" t="str">
        <f t="shared" si="9"/>
        <v/>
      </c>
      <c r="Y12" t="str">
        <f t="shared" si="10"/>
        <v/>
      </c>
      <c r="Z12" t="str">
        <f t="shared" si="11"/>
        <v/>
      </c>
      <c r="AA12" t="str">
        <f t="shared" si="12"/>
        <v/>
      </c>
      <c r="AB12" s="39" t="b">
        <f t="shared" si="13"/>
        <v>0</v>
      </c>
      <c r="AC12" s="27" t="str">
        <f t="shared" si="14"/>
        <v/>
      </c>
    </row>
    <row r="13" spans="1:33" x14ac:dyDescent="0.25">
      <c r="A13" s="13">
        <v>25</v>
      </c>
      <c r="B13" s="15" t="str">
        <f>IFERROR(INDEX(Inscriptions!$B$1:$B$200,A13),"")</f>
        <v>Gaillac</v>
      </c>
      <c r="C13" s="15" t="str">
        <f>IFERROR(INDEX(Inscriptions!$C$1:$C$200,A13),"")</f>
        <v>Monsarrat Lisa</v>
      </c>
      <c r="D13" s="43"/>
      <c r="E13" s="31" t="str">
        <f t="shared" si="15"/>
        <v/>
      </c>
      <c r="F13" s="44"/>
      <c r="G13" s="32" t="str">
        <f t="shared" si="0"/>
        <v/>
      </c>
      <c r="H13" s="48"/>
      <c r="I13" s="32" t="str">
        <f t="shared" si="1"/>
        <v/>
      </c>
      <c r="J13" s="53"/>
      <c r="K13" s="35" t="str">
        <f t="shared" si="2"/>
        <v/>
      </c>
      <c r="L13" s="48"/>
      <c r="M13" s="32" t="str">
        <f t="shared" si="3"/>
        <v/>
      </c>
      <c r="N13" s="48"/>
      <c r="O13" s="32" t="str">
        <f t="shared" si="4"/>
        <v/>
      </c>
      <c r="P13" s="48"/>
      <c r="Q13" s="32" t="str">
        <f t="shared" si="5"/>
        <v/>
      </c>
      <c r="R13" s="45"/>
      <c r="U13" t="str">
        <f t="shared" si="6"/>
        <v/>
      </c>
      <c r="V13" t="str">
        <f t="shared" si="7"/>
        <v/>
      </c>
      <c r="W13" t="str">
        <f t="shared" si="8"/>
        <v/>
      </c>
      <c r="X13" t="str">
        <f t="shared" si="9"/>
        <v/>
      </c>
      <c r="Y13" t="str">
        <f t="shared" si="10"/>
        <v/>
      </c>
      <c r="Z13" t="str">
        <f t="shared" si="11"/>
        <v/>
      </c>
      <c r="AA13" t="str">
        <f t="shared" si="12"/>
        <v/>
      </c>
      <c r="AB13" s="39" t="b">
        <f t="shared" si="13"/>
        <v>0</v>
      </c>
      <c r="AC13" s="27" t="str">
        <f t="shared" si="14"/>
        <v/>
      </c>
    </row>
    <row r="14" spans="1:33" x14ac:dyDescent="0.25">
      <c r="A14" s="13" t="str">
        <v/>
      </c>
      <c r="B14" s="15" t="str">
        <f>IFERROR(INDEX(Inscriptions!$B$1:$B$200,A14),"")</f>
        <v/>
      </c>
      <c r="C14" s="15" t="str">
        <f>IFERROR(INDEX(Inscriptions!$C$1:$C$200,A14),"")</f>
        <v/>
      </c>
      <c r="D14" s="43"/>
      <c r="E14" s="31" t="str">
        <f t="shared" si="15"/>
        <v/>
      </c>
      <c r="F14" s="44"/>
      <c r="G14" s="32" t="str">
        <f t="shared" si="0"/>
        <v/>
      </c>
      <c r="H14" s="48"/>
      <c r="I14" s="32" t="str">
        <f t="shared" si="1"/>
        <v/>
      </c>
      <c r="J14" s="53"/>
      <c r="K14" s="35" t="str">
        <f t="shared" si="2"/>
        <v/>
      </c>
      <c r="L14" s="48"/>
      <c r="M14" s="32" t="str">
        <f t="shared" si="3"/>
        <v/>
      </c>
      <c r="N14" s="48"/>
      <c r="O14" s="32" t="str">
        <f t="shared" si="4"/>
        <v/>
      </c>
      <c r="P14" s="48"/>
      <c r="Q14" s="32" t="str">
        <f t="shared" si="5"/>
        <v/>
      </c>
      <c r="R14" s="45"/>
      <c r="U14" t="str">
        <f t="shared" si="6"/>
        <v/>
      </c>
      <c r="V14" t="str">
        <f t="shared" si="7"/>
        <v/>
      </c>
      <c r="W14" t="str">
        <f t="shared" si="8"/>
        <v/>
      </c>
      <c r="X14" t="str">
        <f t="shared" si="9"/>
        <v/>
      </c>
      <c r="Y14" t="str">
        <f t="shared" si="10"/>
        <v/>
      </c>
      <c r="Z14" t="str">
        <f t="shared" si="11"/>
        <v/>
      </c>
      <c r="AA14" t="str">
        <f t="shared" si="12"/>
        <v/>
      </c>
      <c r="AB14" s="39" t="b">
        <f t="shared" si="13"/>
        <v>0</v>
      </c>
      <c r="AC14" s="27" t="str">
        <f t="shared" si="14"/>
        <v/>
      </c>
    </row>
    <row r="15" spans="1:33" x14ac:dyDescent="0.25">
      <c r="A15" s="13" t="str">
        <v/>
      </c>
      <c r="B15" s="15" t="str">
        <f>IFERROR(INDEX(Inscriptions!$B$1:$B$200,A15),"")</f>
        <v/>
      </c>
      <c r="C15" s="15" t="str">
        <f>IFERROR(INDEX(Inscriptions!$C$1:$C$200,A15),"")</f>
        <v/>
      </c>
      <c r="D15" s="43"/>
      <c r="E15" s="31" t="str">
        <f t="shared" si="15"/>
        <v/>
      </c>
      <c r="F15" s="44"/>
      <c r="G15" s="32" t="str">
        <f t="shared" si="0"/>
        <v/>
      </c>
      <c r="H15" s="48"/>
      <c r="I15" s="32" t="str">
        <f t="shared" si="1"/>
        <v/>
      </c>
      <c r="J15" s="53"/>
      <c r="K15" s="35" t="str">
        <f t="shared" si="2"/>
        <v/>
      </c>
      <c r="L15" s="48"/>
      <c r="M15" s="32" t="str">
        <f t="shared" si="3"/>
        <v/>
      </c>
      <c r="N15" s="48"/>
      <c r="O15" s="32" t="str">
        <f t="shared" si="4"/>
        <v/>
      </c>
      <c r="P15" s="48"/>
      <c r="Q15" s="32" t="str">
        <f t="shared" si="5"/>
        <v/>
      </c>
      <c r="R15" s="45"/>
      <c r="U15" t="str">
        <f t="shared" si="6"/>
        <v/>
      </c>
      <c r="V15" t="str">
        <f t="shared" si="7"/>
        <v/>
      </c>
      <c r="W15" t="str">
        <f t="shared" si="8"/>
        <v/>
      </c>
      <c r="X15" t="str">
        <f t="shared" si="9"/>
        <v/>
      </c>
      <c r="Y15" t="str">
        <f t="shared" si="10"/>
        <v/>
      </c>
      <c r="Z15" t="str">
        <f t="shared" si="11"/>
        <v/>
      </c>
      <c r="AA15" t="str">
        <f t="shared" si="12"/>
        <v/>
      </c>
      <c r="AB15" s="39" t="b">
        <f t="shared" si="13"/>
        <v>0</v>
      </c>
      <c r="AC15" s="27" t="str">
        <f t="shared" si="14"/>
        <v/>
      </c>
    </row>
    <row r="16" spans="1:33" x14ac:dyDescent="0.25">
      <c r="A16" s="13" t="str">
        <v/>
      </c>
      <c r="B16" s="15" t="str">
        <f>IFERROR(INDEX(Inscriptions!$B$1:$B$200,A16),"")</f>
        <v/>
      </c>
      <c r="C16" s="15" t="str">
        <f>IFERROR(INDEX(Inscriptions!$C$1:$C$200,A16),"")</f>
        <v/>
      </c>
      <c r="D16" s="43"/>
      <c r="E16" s="31" t="str">
        <f t="shared" si="15"/>
        <v/>
      </c>
      <c r="F16" s="44"/>
      <c r="G16" s="32" t="str">
        <f t="shared" si="0"/>
        <v/>
      </c>
      <c r="H16" s="48"/>
      <c r="I16" s="32" t="str">
        <f t="shared" si="1"/>
        <v/>
      </c>
      <c r="J16" s="53"/>
      <c r="K16" s="35" t="str">
        <f t="shared" si="2"/>
        <v/>
      </c>
      <c r="L16" s="48"/>
      <c r="M16" s="32" t="str">
        <f t="shared" si="3"/>
        <v/>
      </c>
      <c r="N16" s="48"/>
      <c r="O16" s="32" t="str">
        <f t="shared" si="4"/>
        <v/>
      </c>
      <c r="P16" s="48"/>
      <c r="Q16" s="32" t="str">
        <f t="shared" si="5"/>
        <v/>
      </c>
      <c r="R16" s="45"/>
      <c r="U16" t="str">
        <f t="shared" si="6"/>
        <v/>
      </c>
      <c r="V16" t="str">
        <f t="shared" si="7"/>
        <v/>
      </c>
      <c r="W16" t="str">
        <f t="shared" si="8"/>
        <v/>
      </c>
      <c r="X16" t="str">
        <f t="shared" si="9"/>
        <v/>
      </c>
      <c r="Y16" t="str">
        <f t="shared" si="10"/>
        <v/>
      </c>
      <c r="Z16" t="str">
        <f t="shared" si="11"/>
        <v/>
      </c>
      <c r="AA16" t="str">
        <f t="shared" si="12"/>
        <v/>
      </c>
      <c r="AB16" s="39" t="b">
        <f t="shared" si="13"/>
        <v>0</v>
      </c>
      <c r="AC16" s="27" t="str">
        <f t="shared" si="14"/>
        <v/>
      </c>
    </row>
    <row r="17" spans="1:29" x14ac:dyDescent="0.25">
      <c r="A17" s="13" t="str">
        <v/>
      </c>
      <c r="B17" s="15" t="str">
        <f>IFERROR(INDEX(Inscriptions!$B$1:$B$200,A17),"")</f>
        <v/>
      </c>
      <c r="C17" s="15" t="str">
        <f>IFERROR(INDEX(Inscriptions!$C$1:$C$200,A17),"")</f>
        <v/>
      </c>
      <c r="D17" s="43"/>
      <c r="E17" s="31" t="str">
        <f t="shared" si="15"/>
        <v/>
      </c>
      <c r="F17" s="44"/>
      <c r="G17" s="32" t="str">
        <f t="shared" si="0"/>
        <v/>
      </c>
      <c r="H17" s="48"/>
      <c r="I17" s="32" t="str">
        <f t="shared" si="1"/>
        <v/>
      </c>
      <c r="J17" s="53"/>
      <c r="K17" s="35" t="str">
        <f t="shared" si="2"/>
        <v/>
      </c>
      <c r="L17" s="48"/>
      <c r="M17" s="32" t="str">
        <f t="shared" si="3"/>
        <v/>
      </c>
      <c r="N17" s="48"/>
      <c r="O17" s="32" t="str">
        <f t="shared" si="4"/>
        <v/>
      </c>
      <c r="P17" s="48"/>
      <c r="Q17" s="32" t="str">
        <f t="shared" si="5"/>
        <v/>
      </c>
      <c r="R17" s="45"/>
      <c r="U17" t="str">
        <f t="shared" si="6"/>
        <v/>
      </c>
      <c r="V17" t="str">
        <f t="shared" si="7"/>
        <v/>
      </c>
      <c r="W17" t="str">
        <f t="shared" si="8"/>
        <v/>
      </c>
      <c r="X17" t="str">
        <f t="shared" si="9"/>
        <v/>
      </c>
      <c r="Y17" t="str">
        <f t="shared" si="10"/>
        <v/>
      </c>
      <c r="Z17" t="str">
        <f t="shared" si="11"/>
        <v/>
      </c>
      <c r="AA17" t="str">
        <f t="shared" si="12"/>
        <v/>
      </c>
      <c r="AB17" s="39" t="b">
        <f t="shared" si="13"/>
        <v>0</v>
      </c>
      <c r="AC17" s="27" t="str">
        <f t="shared" si="14"/>
        <v/>
      </c>
    </row>
    <row r="18" spans="1:29" x14ac:dyDescent="0.25">
      <c r="A18" s="13" t="str">
        <v/>
      </c>
      <c r="B18" s="15" t="str">
        <f>IFERROR(INDEX(Inscriptions!$B$1:$B$200,A18),"")</f>
        <v/>
      </c>
      <c r="C18" s="15" t="str">
        <f>IFERROR(INDEX(Inscriptions!$C$1:$C$200,A18),"")</f>
        <v/>
      </c>
      <c r="D18" s="43"/>
      <c r="E18" s="31" t="str">
        <f t="shared" si="15"/>
        <v/>
      </c>
      <c r="F18" s="44"/>
      <c r="G18" s="32" t="str">
        <f t="shared" si="0"/>
        <v/>
      </c>
      <c r="H18" s="48"/>
      <c r="I18" s="32" t="str">
        <f t="shared" si="1"/>
        <v/>
      </c>
      <c r="J18" s="53"/>
      <c r="K18" s="35" t="str">
        <f t="shared" si="2"/>
        <v/>
      </c>
      <c r="L18" s="48"/>
      <c r="M18" s="32" t="str">
        <f t="shared" si="3"/>
        <v/>
      </c>
      <c r="N18" s="48"/>
      <c r="O18" s="32" t="str">
        <f t="shared" si="4"/>
        <v/>
      </c>
      <c r="P18" s="48"/>
      <c r="Q18" s="32" t="str">
        <f t="shared" si="5"/>
        <v/>
      </c>
      <c r="R18" s="45"/>
      <c r="U18" t="str">
        <f t="shared" si="6"/>
        <v/>
      </c>
      <c r="V18" t="str">
        <f t="shared" si="7"/>
        <v/>
      </c>
      <c r="W18" t="str">
        <f t="shared" si="8"/>
        <v/>
      </c>
      <c r="X18" t="str">
        <f t="shared" si="9"/>
        <v/>
      </c>
      <c r="Y18" t="str">
        <f t="shared" si="10"/>
        <v/>
      </c>
      <c r="Z18" t="str">
        <f t="shared" si="11"/>
        <v/>
      </c>
      <c r="AA18" t="str">
        <f t="shared" si="12"/>
        <v/>
      </c>
      <c r="AB18" s="39" t="b">
        <f t="shared" si="13"/>
        <v>0</v>
      </c>
      <c r="AC18" s="27" t="str">
        <f t="shared" si="14"/>
        <v/>
      </c>
    </row>
    <row r="19" spans="1:29" x14ac:dyDescent="0.25">
      <c r="A19" s="13" t="str">
        <v/>
      </c>
      <c r="B19" s="15" t="str">
        <f>IFERROR(INDEX(Inscriptions!$B$1:$B$200,A19),"")</f>
        <v/>
      </c>
      <c r="C19" s="15" t="str">
        <f>IFERROR(INDEX(Inscriptions!$C$1:$C$200,A19),"")</f>
        <v/>
      </c>
      <c r="D19" s="43"/>
      <c r="E19" s="31" t="str">
        <f t="shared" si="15"/>
        <v/>
      </c>
      <c r="F19" s="44"/>
      <c r="G19" s="32" t="str">
        <f t="shared" si="0"/>
        <v/>
      </c>
      <c r="H19" s="48"/>
      <c r="I19" s="32" t="str">
        <f t="shared" si="1"/>
        <v/>
      </c>
      <c r="J19" s="53"/>
      <c r="K19" s="35" t="str">
        <f t="shared" si="2"/>
        <v/>
      </c>
      <c r="L19" s="48"/>
      <c r="M19" s="32" t="str">
        <f t="shared" si="3"/>
        <v/>
      </c>
      <c r="N19" s="48"/>
      <c r="O19" s="32" t="str">
        <f t="shared" si="4"/>
        <v/>
      </c>
      <c r="P19" s="48"/>
      <c r="Q19" s="32" t="str">
        <f t="shared" si="5"/>
        <v/>
      </c>
      <c r="R19" s="45"/>
      <c r="U19" t="str">
        <f t="shared" si="6"/>
        <v/>
      </c>
      <c r="V19" t="str">
        <f t="shared" si="7"/>
        <v/>
      </c>
      <c r="W19" t="str">
        <f t="shared" si="8"/>
        <v/>
      </c>
      <c r="X19" t="str">
        <f t="shared" si="9"/>
        <v/>
      </c>
      <c r="Y19" t="str">
        <f t="shared" si="10"/>
        <v/>
      </c>
      <c r="Z19" t="str">
        <f t="shared" si="11"/>
        <v/>
      </c>
      <c r="AA19" t="str">
        <f t="shared" si="12"/>
        <v/>
      </c>
      <c r="AB19" s="39" t="b">
        <f t="shared" si="13"/>
        <v>0</v>
      </c>
      <c r="AC19" s="27" t="str">
        <f t="shared" si="14"/>
        <v/>
      </c>
    </row>
    <row r="20" spans="1:29" x14ac:dyDescent="0.25">
      <c r="A20" s="13" t="str">
        <v/>
      </c>
      <c r="B20" s="15" t="str">
        <f>IFERROR(INDEX(Inscriptions!$B$1:$B$200,A20),"")</f>
        <v/>
      </c>
      <c r="C20" s="15" t="str">
        <f>IFERROR(INDEX(Inscriptions!$C$1:$C$200,A20),"")</f>
        <v/>
      </c>
      <c r="D20" s="43"/>
      <c r="E20" s="31" t="str">
        <f t="shared" si="15"/>
        <v/>
      </c>
      <c r="F20" s="44"/>
      <c r="G20" s="32" t="str">
        <f t="shared" si="0"/>
        <v/>
      </c>
      <c r="H20" s="48"/>
      <c r="I20" s="32" t="str">
        <f t="shared" si="1"/>
        <v/>
      </c>
      <c r="J20" s="53"/>
      <c r="K20" s="35" t="str">
        <f t="shared" si="2"/>
        <v/>
      </c>
      <c r="L20" s="48"/>
      <c r="M20" s="32" t="str">
        <f t="shared" si="3"/>
        <v/>
      </c>
      <c r="N20" s="48"/>
      <c r="O20" s="32" t="str">
        <f t="shared" si="4"/>
        <v/>
      </c>
      <c r="P20" s="48"/>
      <c r="Q20" s="32" t="str">
        <f t="shared" si="5"/>
        <v/>
      </c>
      <c r="R20" s="45"/>
      <c r="U20" t="str">
        <f t="shared" si="6"/>
        <v/>
      </c>
      <c r="V20" t="str">
        <f t="shared" si="7"/>
        <v/>
      </c>
      <c r="W20" t="str">
        <f t="shared" si="8"/>
        <v/>
      </c>
      <c r="X20" t="str">
        <f t="shared" si="9"/>
        <v/>
      </c>
      <c r="Y20" t="str">
        <f t="shared" si="10"/>
        <v/>
      </c>
      <c r="Z20" t="str">
        <f t="shared" si="11"/>
        <v/>
      </c>
      <c r="AA20" t="str">
        <f t="shared" si="12"/>
        <v/>
      </c>
      <c r="AB20" s="39" t="b">
        <f t="shared" si="13"/>
        <v>0</v>
      </c>
      <c r="AC20" s="27" t="str">
        <f t="shared" si="14"/>
        <v/>
      </c>
    </row>
    <row r="21" spans="1:29" x14ac:dyDescent="0.25">
      <c r="A21" s="13" t="str">
        <v/>
      </c>
      <c r="B21" s="15" t="str">
        <f>IFERROR(INDEX(Inscriptions!$B$1:$B$200,A21),"")</f>
        <v/>
      </c>
      <c r="C21" s="15" t="str">
        <f>IFERROR(INDEX(Inscriptions!$C$1:$C$200,A21),"")</f>
        <v/>
      </c>
      <c r="D21" s="44"/>
      <c r="E21" s="32" t="str">
        <f t="shared" si="15"/>
        <v/>
      </c>
      <c r="F21" s="48"/>
      <c r="G21" s="32" t="str">
        <f t="shared" si="0"/>
        <v/>
      </c>
      <c r="H21" s="48"/>
      <c r="I21" s="32" t="str">
        <f t="shared" si="1"/>
        <v/>
      </c>
      <c r="J21" s="53"/>
      <c r="K21" s="35" t="str">
        <f t="shared" si="2"/>
        <v/>
      </c>
      <c r="L21" s="48"/>
      <c r="M21" s="32" t="str">
        <f t="shared" si="3"/>
        <v/>
      </c>
      <c r="N21" s="48"/>
      <c r="O21" s="32" t="str">
        <f t="shared" si="4"/>
        <v/>
      </c>
      <c r="P21" s="48"/>
      <c r="Q21" s="32" t="str">
        <f t="shared" si="5"/>
        <v/>
      </c>
      <c r="R21" s="45"/>
      <c r="U21" t="str">
        <f t="shared" si="6"/>
        <v/>
      </c>
      <c r="V21" t="str">
        <f t="shared" si="7"/>
        <v/>
      </c>
      <c r="W21" t="str">
        <f t="shared" si="8"/>
        <v/>
      </c>
      <c r="X21" t="str">
        <f t="shared" si="9"/>
        <v/>
      </c>
      <c r="Y21" t="str">
        <f t="shared" si="10"/>
        <v/>
      </c>
      <c r="Z21" t="str">
        <f t="shared" si="11"/>
        <v/>
      </c>
      <c r="AA21" t="str">
        <f t="shared" si="12"/>
        <v/>
      </c>
      <c r="AB21" s="39" t="b">
        <f t="shared" si="13"/>
        <v>0</v>
      </c>
      <c r="AC21" s="27" t="str">
        <f t="shared" si="14"/>
        <v/>
      </c>
    </row>
    <row r="22" spans="1:29" x14ac:dyDescent="0.25">
      <c r="A22" s="13" t="str">
        <v/>
      </c>
      <c r="B22" s="15" t="str">
        <f>IFERROR(INDEX(Inscriptions!$B$1:$B$200,A22),"")</f>
        <v/>
      </c>
      <c r="C22" s="15" t="str">
        <f>IFERROR(INDEX(Inscriptions!$C$1:$C$200,A22),"")</f>
        <v/>
      </c>
      <c r="D22" s="44"/>
      <c r="E22" s="32" t="str">
        <f t="shared" si="15"/>
        <v/>
      </c>
      <c r="F22" s="48"/>
      <c r="G22" s="32" t="str">
        <f t="shared" si="0"/>
        <v/>
      </c>
      <c r="H22" s="48"/>
      <c r="I22" s="32" t="str">
        <f t="shared" si="1"/>
        <v/>
      </c>
      <c r="J22" s="53"/>
      <c r="K22" s="35" t="str">
        <f t="shared" si="2"/>
        <v/>
      </c>
      <c r="L22" s="48"/>
      <c r="M22" s="32" t="str">
        <f t="shared" si="3"/>
        <v/>
      </c>
      <c r="N22" s="48"/>
      <c r="O22" s="32" t="str">
        <f t="shared" si="4"/>
        <v/>
      </c>
      <c r="P22" s="48"/>
      <c r="Q22" s="32" t="str">
        <f t="shared" si="5"/>
        <v/>
      </c>
      <c r="R22" s="45"/>
      <c r="U22" t="str">
        <f t="shared" si="6"/>
        <v/>
      </c>
      <c r="V22" t="str">
        <f t="shared" si="7"/>
        <v/>
      </c>
      <c r="W22" t="str">
        <f t="shared" si="8"/>
        <v/>
      </c>
      <c r="X22" t="str">
        <f t="shared" si="9"/>
        <v/>
      </c>
      <c r="Y22" t="str">
        <f t="shared" si="10"/>
        <v/>
      </c>
      <c r="Z22" t="str">
        <f t="shared" si="11"/>
        <v/>
      </c>
      <c r="AA22" t="str">
        <f t="shared" si="12"/>
        <v/>
      </c>
      <c r="AB22" s="39" t="b">
        <f t="shared" si="13"/>
        <v>0</v>
      </c>
      <c r="AC22" s="27" t="str">
        <f t="shared" si="14"/>
        <v/>
      </c>
    </row>
    <row r="23" spans="1:29" x14ac:dyDescent="0.25">
      <c r="A23" s="13" t="str">
        <v/>
      </c>
      <c r="B23" s="15" t="str">
        <f>IFERROR(INDEX(Inscriptions!$B$1:$B$200,A23),"")</f>
        <v/>
      </c>
      <c r="C23" s="15" t="str">
        <f>IFERROR(INDEX(Inscriptions!$C$1:$C$200,A23),"")</f>
        <v/>
      </c>
      <c r="D23" s="44"/>
      <c r="E23" s="32" t="str">
        <f t="shared" si="15"/>
        <v/>
      </c>
      <c r="F23" s="48"/>
      <c r="G23" s="32" t="str">
        <f t="shared" si="0"/>
        <v/>
      </c>
      <c r="H23" s="48"/>
      <c r="I23" s="32" t="str">
        <f t="shared" si="1"/>
        <v/>
      </c>
      <c r="J23" s="53"/>
      <c r="K23" s="35" t="str">
        <f t="shared" si="2"/>
        <v/>
      </c>
      <c r="L23" s="48"/>
      <c r="M23" s="32" t="str">
        <f t="shared" si="3"/>
        <v/>
      </c>
      <c r="N23" s="48"/>
      <c r="O23" s="32" t="str">
        <f t="shared" si="4"/>
        <v/>
      </c>
      <c r="P23" s="48"/>
      <c r="Q23" s="32" t="str">
        <f t="shared" si="5"/>
        <v/>
      </c>
      <c r="R23" s="45"/>
      <c r="S23" s="23"/>
      <c r="T23" s="23"/>
      <c r="U23" t="str">
        <f t="shared" si="6"/>
        <v/>
      </c>
      <c r="V23" t="str">
        <f t="shared" si="7"/>
        <v/>
      </c>
      <c r="W23" t="str">
        <f t="shared" si="8"/>
        <v/>
      </c>
      <c r="X23" t="str">
        <f t="shared" si="9"/>
        <v/>
      </c>
      <c r="Y23" t="str">
        <f t="shared" si="10"/>
        <v/>
      </c>
      <c r="Z23" t="str">
        <f t="shared" si="11"/>
        <v/>
      </c>
      <c r="AA23" t="str">
        <f t="shared" si="12"/>
        <v/>
      </c>
      <c r="AB23" s="39" t="b">
        <f t="shared" si="13"/>
        <v>0</v>
      </c>
      <c r="AC23" s="27" t="str">
        <f t="shared" si="14"/>
        <v/>
      </c>
    </row>
    <row r="24" spans="1:29" x14ac:dyDescent="0.25">
      <c r="A24" s="13" t="str">
        <v/>
      </c>
      <c r="B24" s="15" t="str">
        <f>IFERROR(INDEX(Inscriptions!$B$1:$B$200,A24),"")</f>
        <v/>
      </c>
      <c r="C24" s="15"/>
      <c r="D24" s="44"/>
      <c r="E24" s="32" t="str">
        <f t="shared" si="15"/>
        <v/>
      </c>
      <c r="F24" s="49"/>
      <c r="G24" s="32" t="str">
        <f t="shared" si="0"/>
        <v/>
      </c>
      <c r="H24" s="49"/>
      <c r="I24" s="32" t="str">
        <f t="shared" si="1"/>
        <v/>
      </c>
      <c r="J24" s="54"/>
      <c r="K24" s="35"/>
      <c r="L24" s="49"/>
      <c r="M24" s="32"/>
      <c r="N24" s="49"/>
      <c r="O24" s="32"/>
      <c r="P24" s="49"/>
      <c r="Q24" s="32" t="str">
        <f t="shared" si="5"/>
        <v/>
      </c>
      <c r="R24" s="45"/>
      <c r="U24" t="str">
        <f t="shared" si="6"/>
        <v/>
      </c>
      <c r="V24" t="str">
        <f t="shared" si="7"/>
        <v/>
      </c>
      <c r="W24" t="str">
        <f t="shared" si="8"/>
        <v/>
      </c>
      <c r="X24" t="str">
        <f t="shared" si="9"/>
        <v/>
      </c>
      <c r="Y24" t="str">
        <f t="shared" si="10"/>
        <v/>
      </c>
      <c r="Z24" t="str">
        <f t="shared" si="11"/>
        <v/>
      </c>
      <c r="AA24" t="str">
        <f t="shared" si="12"/>
        <v/>
      </c>
      <c r="AB24" s="39" t="b">
        <f t="shared" si="13"/>
        <v>0</v>
      </c>
      <c r="AC24" s="27" t="str">
        <f t="shared" si="14"/>
        <v/>
      </c>
    </row>
    <row r="25" spans="1:29" x14ac:dyDescent="0.25">
      <c r="A25" s="13" t="str">
        <v/>
      </c>
      <c r="B25" s="15" t="str">
        <f>IFERROR(INDEX(Inscriptions!$B$1:$B$200,A25),"")</f>
        <v/>
      </c>
      <c r="C25" s="15" t="str">
        <f>IFERROR(INDEX(Inscriptions!$C$1:$C$200,A25),"")</f>
        <v/>
      </c>
      <c r="D25" s="43"/>
      <c r="E25" s="32" t="str">
        <f t="shared" si="15"/>
        <v/>
      </c>
      <c r="F25" s="49"/>
      <c r="G25" s="32" t="str">
        <f t="shared" si="0"/>
        <v/>
      </c>
      <c r="H25" s="49"/>
      <c r="I25" s="32" t="str">
        <f t="shared" si="1"/>
        <v/>
      </c>
      <c r="J25" s="54"/>
      <c r="K25" s="35" t="str">
        <f t="shared" ref="K25:K50" si="16">X25</f>
        <v/>
      </c>
      <c r="L25" s="49"/>
      <c r="M25" s="32" t="str">
        <f t="shared" ref="M25:M50" si="17">Y25</f>
        <v/>
      </c>
      <c r="N25" s="49"/>
      <c r="O25" s="32" t="str">
        <f t="shared" si="4"/>
        <v/>
      </c>
      <c r="P25" s="49"/>
      <c r="Q25" s="32" t="str">
        <f t="shared" si="5"/>
        <v/>
      </c>
      <c r="R25" s="45"/>
      <c r="U25" t="str">
        <f t="shared" si="6"/>
        <v/>
      </c>
      <c r="V25" t="str">
        <f t="shared" si="7"/>
        <v/>
      </c>
      <c r="W25" t="str">
        <f t="shared" si="8"/>
        <v/>
      </c>
      <c r="X25" t="str">
        <f t="shared" si="9"/>
        <v/>
      </c>
      <c r="Y25" t="str">
        <f t="shared" si="10"/>
        <v/>
      </c>
      <c r="Z25" t="str">
        <f t="shared" si="11"/>
        <v/>
      </c>
      <c r="AA25" t="str">
        <f t="shared" si="12"/>
        <v/>
      </c>
      <c r="AB25" s="39" t="b">
        <f t="shared" si="13"/>
        <v>0</v>
      </c>
      <c r="AC25" s="27" t="str">
        <f t="shared" si="14"/>
        <v/>
      </c>
    </row>
    <row r="26" spans="1:29" x14ac:dyDescent="0.25">
      <c r="A26" s="13" t="str">
        <v/>
      </c>
      <c r="B26" s="15" t="str">
        <f>IFERROR(INDEX(Inscriptions!$B$1:$B$200,A26),"")</f>
        <v/>
      </c>
      <c r="C26" s="15" t="str">
        <f>IFERROR(INDEX(Inscriptions!$C$1:$C$200,A26),"")</f>
        <v/>
      </c>
      <c r="D26" s="43"/>
      <c r="E26" s="32" t="str">
        <f t="shared" si="15"/>
        <v/>
      </c>
      <c r="F26" s="49"/>
      <c r="G26" s="32" t="str">
        <f t="shared" si="0"/>
        <v/>
      </c>
      <c r="H26" s="49"/>
      <c r="I26" s="32" t="str">
        <f t="shared" si="1"/>
        <v/>
      </c>
      <c r="J26" s="54"/>
      <c r="K26" s="35" t="str">
        <f t="shared" si="16"/>
        <v/>
      </c>
      <c r="L26" s="49"/>
      <c r="M26" s="32" t="str">
        <f t="shared" si="17"/>
        <v/>
      </c>
      <c r="N26" s="49"/>
      <c r="O26" s="32" t="str">
        <f t="shared" si="4"/>
        <v/>
      </c>
      <c r="P26" s="49"/>
      <c r="Q26" s="32" t="str">
        <f t="shared" si="5"/>
        <v/>
      </c>
      <c r="R26" s="45"/>
      <c r="U26" t="str">
        <f t="shared" si="6"/>
        <v/>
      </c>
      <c r="V26" t="str">
        <f t="shared" si="7"/>
        <v/>
      </c>
      <c r="W26" t="str">
        <f t="shared" si="8"/>
        <v/>
      </c>
      <c r="X26" t="str">
        <f t="shared" si="9"/>
        <v/>
      </c>
      <c r="Y26" t="str">
        <f t="shared" si="10"/>
        <v/>
      </c>
      <c r="Z26" t="str">
        <f t="shared" si="11"/>
        <v/>
      </c>
      <c r="AA26" t="str">
        <f t="shared" si="12"/>
        <v/>
      </c>
      <c r="AB26" s="39" t="b">
        <f t="shared" si="13"/>
        <v>0</v>
      </c>
      <c r="AC26" s="27" t="str">
        <f t="shared" si="14"/>
        <v/>
      </c>
    </row>
    <row r="27" spans="1:29" x14ac:dyDescent="0.25">
      <c r="A27" s="13" t="str">
        <v/>
      </c>
      <c r="B27" s="15" t="str">
        <f>IFERROR(INDEX(Inscriptions!$B$1:$B$200,A27),"")</f>
        <v/>
      </c>
      <c r="C27" s="15" t="str">
        <f>IFERROR(INDEX(Inscriptions!$C$1:$C$200,A27),"")</f>
        <v/>
      </c>
      <c r="D27" s="43"/>
      <c r="E27" s="32" t="str">
        <f t="shared" si="15"/>
        <v/>
      </c>
      <c r="F27" s="49"/>
      <c r="G27" s="32" t="str">
        <f t="shared" si="0"/>
        <v/>
      </c>
      <c r="H27" s="49"/>
      <c r="I27" s="32" t="str">
        <f t="shared" si="1"/>
        <v/>
      </c>
      <c r="J27" s="54"/>
      <c r="K27" s="35" t="str">
        <f t="shared" si="16"/>
        <v/>
      </c>
      <c r="L27" s="49"/>
      <c r="M27" s="32" t="str">
        <f t="shared" si="17"/>
        <v/>
      </c>
      <c r="N27" s="49"/>
      <c r="O27" s="32" t="str">
        <f t="shared" si="4"/>
        <v/>
      </c>
      <c r="P27" s="49"/>
      <c r="Q27" s="32" t="str">
        <f t="shared" si="5"/>
        <v/>
      </c>
      <c r="R27" s="45"/>
      <c r="U27" t="str">
        <f t="shared" si="6"/>
        <v/>
      </c>
      <c r="V27" t="str">
        <f t="shared" si="7"/>
        <v/>
      </c>
      <c r="W27" t="str">
        <f t="shared" si="8"/>
        <v/>
      </c>
      <c r="X27" t="str">
        <f t="shared" si="9"/>
        <v/>
      </c>
      <c r="Y27" t="str">
        <f t="shared" si="10"/>
        <v/>
      </c>
      <c r="Z27" t="str">
        <f t="shared" si="11"/>
        <v/>
      </c>
      <c r="AA27" t="str">
        <f t="shared" si="12"/>
        <v/>
      </c>
      <c r="AB27" s="39" t="b">
        <f t="shared" si="13"/>
        <v>0</v>
      </c>
      <c r="AC27" s="27" t="str">
        <f t="shared" si="14"/>
        <v/>
      </c>
    </row>
    <row r="28" spans="1:29" x14ac:dyDescent="0.25">
      <c r="A28" s="13" t="str">
        <v/>
      </c>
      <c r="B28" s="15" t="str">
        <f>IFERROR(INDEX(Inscriptions!$B$1:$B$200,A28),"")</f>
        <v/>
      </c>
      <c r="C28" s="15" t="str">
        <f>IFERROR(INDEX(Inscriptions!$C$1:$C$200,A28),"")</f>
        <v/>
      </c>
      <c r="D28" s="43"/>
      <c r="E28" s="32" t="str">
        <f t="shared" si="15"/>
        <v/>
      </c>
      <c r="F28" s="49"/>
      <c r="G28" s="32" t="str">
        <f t="shared" si="0"/>
        <v/>
      </c>
      <c r="H28" s="49"/>
      <c r="I28" s="32" t="str">
        <f t="shared" si="1"/>
        <v/>
      </c>
      <c r="J28" s="54"/>
      <c r="K28" s="35" t="str">
        <f t="shared" si="16"/>
        <v/>
      </c>
      <c r="L28" s="49"/>
      <c r="M28" s="32" t="str">
        <f t="shared" si="17"/>
        <v/>
      </c>
      <c r="N28" s="49"/>
      <c r="O28" s="32" t="str">
        <f t="shared" si="4"/>
        <v/>
      </c>
      <c r="P28" s="49"/>
      <c r="Q28" s="32" t="str">
        <f t="shared" si="5"/>
        <v/>
      </c>
      <c r="R28" s="45"/>
      <c r="U28" t="str">
        <f t="shared" si="6"/>
        <v/>
      </c>
      <c r="V28" t="str">
        <f t="shared" si="7"/>
        <v/>
      </c>
      <c r="W28" t="str">
        <f t="shared" si="8"/>
        <v/>
      </c>
      <c r="X28" t="str">
        <f t="shared" si="9"/>
        <v/>
      </c>
      <c r="Y28" t="str">
        <f t="shared" si="10"/>
        <v/>
      </c>
      <c r="Z28" t="str">
        <f t="shared" si="11"/>
        <v/>
      </c>
      <c r="AA28" t="str">
        <f t="shared" si="12"/>
        <v/>
      </c>
      <c r="AB28" s="39" t="b">
        <f t="shared" si="13"/>
        <v>0</v>
      </c>
      <c r="AC28" s="27" t="str">
        <f t="shared" si="14"/>
        <v/>
      </c>
    </row>
    <row r="29" spans="1:29" x14ac:dyDescent="0.25">
      <c r="A29" s="13" t="str">
        <v/>
      </c>
      <c r="B29" s="15" t="str">
        <f>IFERROR(INDEX(Inscriptions!$B$1:$B$200,A29),"")</f>
        <v/>
      </c>
      <c r="C29" s="15" t="str">
        <f>IFERROR(INDEX(Inscriptions!$C$1:$C$200,A29),"")</f>
        <v/>
      </c>
      <c r="D29" s="43"/>
      <c r="E29" s="32" t="str">
        <f t="shared" si="15"/>
        <v/>
      </c>
      <c r="F29" s="49"/>
      <c r="G29" s="32" t="str">
        <f t="shared" si="0"/>
        <v/>
      </c>
      <c r="H29" s="49"/>
      <c r="I29" s="32" t="str">
        <f t="shared" si="1"/>
        <v/>
      </c>
      <c r="J29" s="54"/>
      <c r="K29" s="35" t="str">
        <f t="shared" si="16"/>
        <v/>
      </c>
      <c r="L29" s="49"/>
      <c r="M29" s="32" t="str">
        <f t="shared" si="17"/>
        <v/>
      </c>
      <c r="N29" s="49"/>
      <c r="O29" s="32" t="str">
        <f t="shared" si="4"/>
        <v/>
      </c>
      <c r="P29" s="49"/>
      <c r="Q29" s="32" t="str">
        <f t="shared" si="5"/>
        <v/>
      </c>
      <c r="R29" s="45"/>
      <c r="U29" t="str">
        <f t="shared" si="6"/>
        <v/>
      </c>
      <c r="V29" t="str">
        <f t="shared" si="7"/>
        <v/>
      </c>
      <c r="W29" t="str">
        <f t="shared" si="8"/>
        <v/>
      </c>
      <c r="X29" t="str">
        <f t="shared" si="9"/>
        <v/>
      </c>
      <c r="Y29" t="str">
        <f t="shared" si="10"/>
        <v/>
      </c>
      <c r="Z29" t="str">
        <f t="shared" si="11"/>
        <v/>
      </c>
      <c r="AA29" t="str">
        <f t="shared" si="12"/>
        <v/>
      </c>
      <c r="AB29" s="39" t="b">
        <f t="shared" si="13"/>
        <v>0</v>
      </c>
      <c r="AC29" s="27" t="str">
        <f t="shared" si="14"/>
        <v/>
      </c>
    </row>
    <row r="30" spans="1:29" x14ac:dyDescent="0.25">
      <c r="A30" s="13" t="str">
        <v/>
      </c>
      <c r="B30" s="15" t="str">
        <f>IFERROR(INDEX(Inscriptions!$B$1:$B$200,A30),"")</f>
        <v/>
      </c>
      <c r="C30" s="15" t="str">
        <f>IFERROR(INDEX(Inscriptions!$C$1:$C$200,A30),"")</f>
        <v/>
      </c>
      <c r="D30" s="43"/>
      <c r="E30" s="32" t="str">
        <f t="shared" si="15"/>
        <v/>
      </c>
      <c r="F30" s="49"/>
      <c r="G30" s="32" t="str">
        <f t="shared" si="0"/>
        <v/>
      </c>
      <c r="H30" s="49"/>
      <c r="I30" s="32" t="str">
        <f t="shared" si="1"/>
        <v/>
      </c>
      <c r="J30" s="54"/>
      <c r="K30" s="35" t="str">
        <f t="shared" si="16"/>
        <v/>
      </c>
      <c r="L30" s="49"/>
      <c r="M30" s="32" t="str">
        <f t="shared" si="17"/>
        <v/>
      </c>
      <c r="N30" s="49"/>
      <c r="O30" s="32" t="str">
        <f t="shared" si="4"/>
        <v/>
      </c>
      <c r="P30" s="49"/>
      <c r="Q30" s="32" t="str">
        <f t="shared" si="5"/>
        <v/>
      </c>
      <c r="R30" s="45"/>
      <c r="U30" t="str">
        <f t="shared" si="6"/>
        <v/>
      </c>
      <c r="V30" t="str">
        <f t="shared" si="7"/>
        <v/>
      </c>
      <c r="W30" t="str">
        <f t="shared" si="8"/>
        <v/>
      </c>
      <c r="X30" t="str">
        <f t="shared" si="9"/>
        <v/>
      </c>
      <c r="Y30" t="str">
        <f t="shared" si="10"/>
        <v/>
      </c>
      <c r="Z30" t="str">
        <f t="shared" si="11"/>
        <v/>
      </c>
      <c r="AA30" t="str">
        <f t="shared" si="12"/>
        <v/>
      </c>
      <c r="AB30" s="39" t="b">
        <f t="shared" si="13"/>
        <v>0</v>
      </c>
      <c r="AC30" s="27" t="str">
        <f t="shared" si="14"/>
        <v/>
      </c>
    </row>
    <row r="31" spans="1:29" x14ac:dyDescent="0.25">
      <c r="A31" s="13" t="str">
        <v/>
      </c>
      <c r="B31" s="15" t="str">
        <f>IFERROR(INDEX(Inscriptions!$B$1:$B$200,A31),"")</f>
        <v/>
      </c>
      <c r="C31" s="15" t="str">
        <f>IFERROR(INDEX(Inscriptions!$C$1:$C$200,A31),"")</f>
        <v/>
      </c>
      <c r="D31" s="45"/>
      <c r="E31" s="32" t="str">
        <f t="shared" si="15"/>
        <v/>
      </c>
      <c r="F31" s="50"/>
      <c r="G31" s="32" t="str">
        <f t="shared" si="0"/>
        <v/>
      </c>
      <c r="H31" s="50"/>
      <c r="I31" s="32" t="str">
        <f t="shared" si="1"/>
        <v/>
      </c>
      <c r="J31" s="50"/>
      <c r="K31" s="35" t="str">
        <f t="shared" si="16"/>
        <v/>
      </c>
      <c r="L31" s="50"/>
      <c r="M31" s="32" t="str">
        <f t="shared" si="17"/>
        <v/>
      </c>
      <c r="N31" s="50"/>
      <c r="O31" s="32" t="str">
        <f t="shared" si="4"/>
        <v/>
      </c>
      <c r="P31" s="50"/>
      <c r="Q31" s="32" t="str">
        <f t="shared" si="5"/>
        <v/>
      </c>
      <c r="R31" s="45"/>
      <c r="U31" t="str">
        <f t="shared" si="6"/>
        <v/>
      </c>
      <c r="V31" t="str">
        <f t="shared" si="7"/>
        <v/>
      </c>
      <c r="W31" t="str">
        <f t="shared" si="8"/>
        <v/>
      </c>
      <c r="X31" t="str">
        <f t="shared" si="9"/>
        <v/>
      </c>
      <c r="Y31" t="str">
        <f t="shared" si="10"/>
        <v/>
      </c>
      <c r="Z31" t="str">
        <f t="shared" si="11"/>
        <v/>
      </c>
      <c r="AA31" t="str">
        <f t="shared" si="12"/>
        <v/>
      </c>
      <c r="AB31" s="39" t="b">
        <f t="shared" si="13"/>
        <v>0</v>
      </c>
      <c r="AC31" s="27" t="str">
        <f t="shared" si="14"/>
        <v/>
      </c>
    </row>
    <row r="32" spans="1:29" x14ac:dyDescent="0.25">
      <c r="A32" s="13" t="str">
        <v/>
      </c>
      <c r="B32" s="15" t="str">
        <f>IFERROR(INDEX(Inscriptions!$B$1:$B$200,A32),"")</f>
        <v/>
      </c>
      <c r="C32" s="15" t="str">
        <f>IFERROR(INDEX(Inscriptions!$C$1:$C$200,A32),"")</f>
        <v/>
      </c>
      <c r="D32" s="45"/>
      <c r="E32" s="32" t="str">
        <f t="shared" si="15"/>
        <v/>
      </c>
      <c r="F32" s="50"/>
      <c r="G32" s="32" t="str">
        <f t="shared" si="0"/>
        <v/>
      </c>
      <c r="H32" s="50"/>
      <c r="I32" s="32" t="str">
        <f t="shared" si="1"/>
        <v/>
      </c>
      <c r="J32" s="50"/>
      <c r="K32" s="35" t="str">
        <f t="shared" si="16"/>
        <v/>
      </c>
      <c r="L32" s="50"/>
      <c r="M32" s="32" t="str">
        <f t="shared" si="17"/>
        <v/>
      </c>
      <c r="N32" s="49"/>
      <c r="O32" s="32" t="str">
        <f t="shared" si="4"/>
        <v/>
      </c>
      <c r="P32" s="50"/>
      <c r="Q32" s="32" t="str">
        <f t="shared" si="5"/>
        <v/>
      </c>
      <c r="R32" s="45"/>
      <c r="U32" t="str">
        <f t="shared" si="6"/>
        <v/>
      </c>
      <c r="V32" t="str">
        <f t="shared" si="7"/>
        <v/>
      </c>
      <c r="W32" t="str">
        <f t="shared" si="8"/>
        <v/>
      </c>
      <c r="X32" t="str">
        <f t="shared" si="9"/>
        <v/>
      </c>
      <c r="Y32" t="str">
        <f t="shared" si="10"/>
        <v/>
      </c>
      <c r="Z32" t="str">
        <f t="shared" si="11"/>
        <v/>
      </c>
      <c r="AA32" t="str">
        <f t="shared" si="12"/>
        <v/>
      </c>
      <c r="AB32" s="39" t="b">
        <f t="shared" si="13"/>
        <v>0</v>
      </c>
      <c r="AC32" s="27" t="str">
        <f t="shared" si="14"/>
        <v/>
      </c>
    </row>
    <row r="33" spans="1:29" x14ac:dyDescent="0.25">
      <c r="A33" s="13" t="str">
        <v/>
      </c>
      <c r="B33" s="15" t="str">
        <f>IFERROR(INDEX(Inscriptions!$B$1:$B$200,A33),"")</f>
        <v/>
      </c>
      <c r="C33" s="15" t="str">
        <f>IFERROR(INDEX(Inscriptions!$C$1:$C$200,A33),"")</f>
        <v/>
      </c>
      <c r="D33" s="45"/>
      <c r="E33" s="32" t="str">
        <f t="shared" si="15"/>
        <v/>
      </c>
      <c r="F33" s="50"/>
      <c r="G33" s="32" t="str">
        <f t="shared" si="0"/>
        <v/>
      </c>
      <c r="H33" s="50"/>
      <c r="I33" s="32" t="str">
        <f t="shared" si="1"/>
        <v/>
      </c>
      <c r="J33" s="50"/>
      <c r="K33" s="35" t="str">
        <f t="shared" si="16"/>
        <v/>
      </c>
      <c r="L33" s="50"/>
      <c r="M33" s="32" t="str">
        <f t="shared" si="17"/>
        <v/>
      </c>
      <c r="N33" s="50"/>
      <c r="O33" s="32" t="str">
        <f t="shared" si="4"/>
        <v/>
      </c>
      <c r="P33" s="49"/>
      <c r="Q33" s="32" t="str">
        <f t="shared" si="5"/>
        <v/>
      </c>
      <c r="R33" s="45"/>
      <c r="U33" t="str">
        <f t="shared" si="6"/>
        <v/>
      </c>
      <c r="V33" t="str">
        <f t="shared" si="7"/>
        <v/>
      </c>
      <c r="W33" t="str">
        <f t="shared" si="8"/>
        <v/>
      </c>
      <c r="X33" t="str">
        <f t="shared" si="9"/>
        <v/>
      </c>
      <c r="Y33" t="str">
        <f t="shared" si="10"/>
        <v/>
      </c>
      <c r="Z33" t="str">
        <f t="shared" si="11"/>
        <v/>
      </c>
      <c r="AA33" t="str">
        <f t="shared" si="12"/>
        <v/>
      </c>
      <c r="AB33" s="39" t="b">
        <f t="shared" si="13"/>
        <v>0</v>
      </c>
      <c r="AC33" s="27" t="str">
        <f t="shared" si="14"/>
        <v/>
      </c>
    </row>
    <row r="34" spans="1:29" x14ac:dyDescent="0.25">
      <c r="A34" s="13" t="str">
        <v/>
      </c>
      <c r="B34" s="15" t="str">
        <f>IFERROR(INDEX(Inscriptions!$B$1:$B$200,A34),"")</f>
        <v/>
      </c>
      <c r="C34" s="15" t="str">
        <f>IFERROR(INDEX(Inscriptions!$C$1:$C$200,A34),"")</f>
        <v/>
      </c>
      <c r="D34" s="45"/>
      <c r="E34" s="32" t="str">
        <f t="shared" si="15"/>
        <v/>
      </c>
      <c r="F34" s="50"/>
      <c r="G34" s="32" t="str">
        <f t="shared" si="0"/>
        <v/>
      </c>
      <c r="H34" s="50"/>
      <c r="I34" s="32" t="str">
        <f t="shared" si="1"/>
        <v/>
      </c>
      <c r="J34" s="50"/>
      <c r="K34" s="35" t="str">
        <f t="shared" si="16"/>
        <v/>
      </c>
      <c r="L34" s="50"/>
      <c r="M34" s="32" t="str">
        <f t="shared" si="17"/>
        <v/>
      </c>
      <c r="N34" s="50"/>
      <c r="O34" s="32" t="str">
        <f t="shared" si="4"/>
        <v/>
      </c>
      <c r="P34" s="50"/>
      <c r="Q34" s="32" t="str">
        <f t="shared" si="5"/>
        <v/>
      </c>
      <c r="R34" s="45"/>
      <c r="U34" t="str">
        <f t="shared" si="6"/>
        <v/>
      </c>
      <c r="V34" t="str">
        <f t="shared" si="7"/>
        <v/>
      </c>
      <c r="W34" t="str">
        <f t="shared" si="8"/>
        <v/>
      </c>
      <c r="X34" t="str">
        <f t="shared" si="9"/>
        <v/>
      </c>
      <c r="Y34" t="str">
        <f t="shared" si="10"/>
        <v/>
      </c>
      <c r="Z34" t="str">
        <f t="shared" si="11"/>
        <v/>
      </c>
      <c r="AA34" t="str">
        <f t="shared" si="12"/>
        <v/>
      </c>
      <c r="AB34" s="39" t="b">
        <f t="shared" si="13"/>
        <v>0</v>
      </c>
      <c r="AC34" s="27" t="str">
        <f t="shared" si="14"/>
        <v/>
      </c>
    </row>
    <row r="35" spans="1:29" x14ac:dyDescent="0.25">
      <c r="A35" s="13" t="str">
        <v/>
      </c>
      <c r="B35" s="15" t="str">
        <f>IFERROR(INDEX(Inscriptions!$B$1:$B$200,A35),"")</f>
        <v/>
      </c>
      <c r="C35" s="15" t="str">
        <f>IFERROR(INDEX(Inscriptions!$C$1:$C$200,A35),"")</f>
        <v/>
      </c>
      <c r="D35" s="45"/>
      <c r="E35" s="32" t="str">
        <f t="shared" si="15"/>
        <v/>
      </c>
      <c r="F35" s="50"/>
      <c r="G35" s="32" t="str">
        <f t="shared" si="0"/>
        <v/>
      </c>
      <c r="H35" s="50"/>
      <c r="I35" s="32" t="str">
        <f t="shared" si="1"/>
        <v/>
      </c>
      <c r="J35" s="50"/>
      <c r="K35" s="35" t="str">
        <f t="shared" si="16"/>
        <v/>
      </c>
      <c r="L35" s="50"/>
      <c r="M35" s="32" t="str">
        <f t="shared" si="17"/>
        <v/>
      </c>
      <c r="N35" s="50"/>
      <c r="O35" s="32" t="str">
        <f t="shared" si="4"/>
        <v/>
      </c>
      <c r="P35" s="50"/>
      <c r="Q35" s="32" t="str">
        <f t="shared" si="5"/>
        <v/>
      </c>
      <c r="R35" s="45"/>
      <c r="U35" t="str">
        <f t="shared" si="6"/>
        <v/>
      </c>
      <c r="V35" t="str">
        <f t="shared" si="7"/>
        <v/>
      </c>
      <c r="W35" t="str">
        <f t="shared" si="8"/>
        <v/>
      </c>
      <c r="X35" t="str">
        <f t="shared" si="9"/>
        <v/>
      </c>
      <c r="Y35" t="str">
        <f t="shared" si="10"/>
        <v/>
      </c>
      <c r="Z35" t="str">
        <f t="shared" si="11"/>
        <v/>
      </c>
      <c r="AA35" t="str">
        <f t="shared" si="12"/>
        <v/>
      </c>
      <c r="AB35" s="39" t="b">
        <f t="shared" si="13"/>
        <v>0</v>
      </c>
      <c r="AC35" s="27" t="str">
        <f t="shared" si="14"/>
        <v/>
      </c>
    </row>
    <row r="36" spans="1:29" x14ac:dyDescent="0.25">
      <c r="A36" s="13" t="str">
        <v/>
      </c>
      <c r="B36" s="15" t="str">
        <f>IFERROR(INDEX(Inscriptions!$B$1:$B$200,A36),"")</f>
        <v/>
      </c>
      <c r="C36" s="15" t="str">
        <f>IFERROR(INDEX(Inscriptions!$C$1:$C$200,A36),"")</f>
        <v/>
      </c>
      <c r="D36" s="45"/>
      <c r="E36" s="32" t="str">
        <f t="shared" si="15"/>
        <v/>
      </c>
      <c r="F36" s="50"/>
      <c r="G36" s="32" t="str">
        <f t="shared" si="0"/>
        <v/>
      </c>
      <c r="H36" s="50"/>
      <c r="I36" s="32" t="str">
        <f t="shared" si="1"/>
        <v/>
      </c>
      <c r="J36" s="50"/>
      <c r="K36" s="35" t="str">
        <f t="shared" si="16"/>
        <v/>
      </c>
      <c r="L36" s="50"/>
      <c r="M36" s="32" t="str">
        <f t="shared" si="17"/>
        <v/>
      </c>
      <c r="N36" s="50"/>
      <c r="O36" s="32" t="str">
        <f t="shared" si="4"/>
        <v/>
      </c>
      <c r="P36" s="50"/>
      <c r="Q36" s="32" t="str">
        <f t="shared" si="5"/>
        <v/>
      </c>
      <c r="R36" s="45"/>
      <c r="U36" t="str">
        <f t="shared" si="6"/>
        <v/>
      </c>
      <c r="V36" t="str">
        <f t="shared" si="7"/>
        <v/>
      </c>
      <c r="W36" t="str">
        <f t="shared" si="8"/>
        <v/>
      </c>
      <c r="X36" t="str">
        <f t="shared" si="9"/>
        <v/>
      </c>
      <c r="Y36" t="str">
        <f t="shared" si="10"/>
        <v/>
      </c>
      <c r="Z36" t="str">
        <f t="shared" si="11"/>
        <v/>
      </c>
      <c r="AA36" t="str">
        <f t="shared" si="12"/>
        <v/>
      </c>
      <c r="AB36" s="39" t="b">
        <f t="shared" si="13"/>
        <v>0</v>
      </c>
      <c r="AC36" s="27" t="str">
        <f t="shared" si="14"/>
        <v/>
      </c>
    </row>
    <row r="37" spans="1:29" x14ac:dyDescent="0.25">
      <c r="A37" s="13" t="str">
        <v/>
      </c>
      <c r="B37" s="15" t="str">
        <f>IFERROR(INDEX(Inscriptions!$B$1:$B$200,A37),"")</f>
        <v/>
      </c>
      <c r="C37" s="15" t="str">
        <f>IFERROR(INDEX(Inscriptions!$C$1:$C$200,A37),"")</f>
        <v/>
      </c>
      <c r="D37" s="45"/>
      <c r="E37" s="32" t="str">
        <f t="shared" si="15"/>
        <v/>
      </c>
      <c r="F37" s="50"/>
      <c r="G37" s="32" t="str">
        <f t="shared" si="0"/>
        <v/>
      </c>
      <c r="H37" s="50"/>
      <c r="I37" s="32" t="str">
        <f t="shared" si="1"/>
        <v/>
      </c>
      <c r="J37" s="50"/>
      <c r="K37" s="35" t="str">
        <f t="shared" si="16"/>
        <v/>
      </c>
      <c r="L37" s="50"/>
      <c r="M37" s="32" t="str">
        <f t="shared" si="17"/>
        <v/>
      </c>
      <c r="N37" s="50"/>
      <c r="O37" s="32" t="str">
        <f t="shared" si="4"/>
        <v/>
      </c>
      <c r="P37" s="50"/>
      <c r="Q37" s="32" t="str">
        <f t="shared" si="5"/>
        <v/>
      </c>
      <c r="R37" s="45"/>
      <c r="U37" t="str">
        <f t="shared" si="6"/>
        <v/>
      </c>
      <c r="V37" t="str">
        <f t="shared" si="7"/>
        <v/>
      </c>
      <c r="W37" t="str">
        <f t="shared" si="8"/>
        <v/>
      </c>
      <c r="X37" t="str">
        <f t="shared" si="9"/>
        <v/>
      </c>
      <c r="Y37" t="str">
        <f t="shared" si="10"/>
        <v/>
      </c>
      <c r="Z37" t="str">
        <f t="shared" si="11"/>
        <v/>
      </c>
      <c r="AA37" t="str">
        <f t="shared" si="12"/>
        <v/>
      </c>
      <c r="AB37" s="39" t="b">
        <f t="shared" si="13"/>
        <v>0</v>
      </c>
      <c r="AC37" s="27" t="str">
        <f t="shared" si="14"/>
        <v/>
      </c>
    </row>
    <row r="38" spans="1:29" x14ac:dyDescent="0.25">
      <c r="A38" s="13" t="str">
        <v/>
      </c>
      <c r="B38" s="15" t="str">
        <f>IFERROR(INDEX(Inscriptions!$B$1:$B$200,A38),"")</f>
        <v/>
      </c>
      <c r="C38" s="15" t="str">
        <f>IFERROR(INDEX(Inscriptions!$C$1:$C$200,A38),"")</f>
        <v/>
      </c>
      <c r="D38" s="45"/>
      <c r="E38" s="32" t="str">
        <f t="shared" si="15"/>
        <v/>
      </c>
      <c r="F38" s="50"/>
      <c r="G38" s="32" t="str">
        <f t="shared" si="0"/>
        <v/>
      </c>
      <c r="H38" s="50"/>
      <c r="I38" s="32" t="str">
        <f t="shared" si="1"/>
        <v/>
      </c>
      <c r="J38" s="50"/>
      <c r="K38" s="35" t="str">
        <f t="shared" si="16"/>
        <v/>
      </c>
      <c r="L38" s="50"/>
      <c r="M38" s="32" t="str">
        <f t="shared" si="17"/>
        <v/>
      </c>
      <c r="N38" s="50"/>
      <c r="O38" s="32" t="str">
        <f t="shared" si="4"/>
        <v/>
      </c>
      <c r="P38" s="50"/>
      <c r="Q38" s="32" t="str">
        <f t="shared" si="5"/>
        <v/>
      </c>
      <c r="R38" s="45"/>
      <c r="U38" t="str">
        <f t="shared" si="6"/>
        <v/>
      </c>
      <c r="V38" t="str">
        <f t="shared" si="7"/>
        <v/>
      </c>
      <c r="W38" t="str">
        <f t="shared" si="8"/>
        <v/>
      </c>
      <c r="X38" t="str">
        <f t="shared" si="9"/>
        <v/>
      </c>
      <c r="Y38" t="str">
        <f t="shared" si="10"/>
        <v/>
      </c>
      <c r="Z38" t="str">
        <f t="shared" si="11"/>
        <v/>
      </c>
      <c r="AA38" t="str">
        <f t="shared" si="12"/>
        <v/>
      </c>
      <c r="AB38" s="39" t="b">
        <f t="shared" si="13"/>
        <v>0</v>
      </c>
      <c r="AC38" s="27" t="str">
        <f t="shared" si="14"/>
        <v/>
      </c>
    </row>
    <row r="39" spans="1:29" x14ac:dyDescent="0.25">
      <c r="A39" s="13" t="str">
        <v/>
      </c>
      <c r="B39" s="15" t="str">
        <f>IFERROR(INDEX(Inscriptions!$B$1:$B$200,A39),"")</f>
        <v/>
      </c>
      <c r="C39" s="15" t="str">
        <f>IFERROR(INDEX(Inscriptions!$C$1:$C$200,A39),"")</f>
        <v/>
      </c>
      <c r="D39" s="45"/>
      <c r="E39" s="32" t="str">
        <f t="shared" si="15"/>
        <v/>
      </c>
      <c r="F39" s="50"/>
      <c r="G39" s="32" t="str">
        <f t="shared" si="0"/>
        <v/>
      </c>
      <c r="H39" s="50"/>
      <c r="I39" s="32" t="str">
        <f t="shared" si="1"/>
        <v/>
      </c>
      <c r="J39" s="50"/>
      <c r="K39" s="35" t="str">
        <f t="shared" si="16"/>
        <v/>
      </c>
      <c r="L39" s="50"/>
      <c r="M39" s="32" t="str">
        <f t="shared" si="17"/>
        <v/>
      </c>
      <c r="N39" s="50"/>
      <c r="O39" s="32" t="str">
        <f t="shared" si="4"/>
        <v/>
      </c>
      <c r="P39" s="50"/>
      <c r="Q39" s="32" t="str">
        <f t="shared" si="5"/>
        <v/>
      </c>
      <c r="R39" s="45"/>
      <c r="U39" t="str">
        <f t="shared" si="6"/>
        <v/>
      </c>
      <c r="V39" t="str">
        <f t="shared" si="7"/>
        <v/>
      </c>
      <c r="W39" t="str">
        <f t="shared" si="8"/>
        <v/>
      </c>
      <c r="X39" t="str">
        <f t="shared" si="9"/>
        <v/>
      </c>
      <c r="Y39" t="str">
        <f t="shared" si="10"/>
        <v/>
      </c>
      <c r="Z39" t="str">
        <f t="shared" si="11"/>
        <v/>
      </c>
      <c r="AA39" t="str">
        <f t="shared" si="12"/>
        <v/>
      </c>
      <c r="AB39" s="39" t="b">
        <f t="shared" si="13"/>
        <v>0</v>
      </c>
      <c r="AC39" s="27" t="str">
        <f t="shared" si="14"/>
        <v/>
      </c>
    </row>
    <row r="40" spans="1:29" x14ac:dyDescent="0.25">
      <c r="A40" s="13" t="str">
        <v/>
      </c>
      <c r="B40" s="15" t="str">
        <f>IFERROR(INDEX(Inscriptions!$B$1:$B$200,A40),"")</f>
        <v/>
      </c>
      <c r="C40" s="15" t="str">
        <f>IFERROR(INDEX(Inscriptions!$C$1:$C$200,A40),"")</f>
        <v/>
      </c>
      <c r="D40" s="45"/>
      <c r="E40" s="32" t="str">
        <f t="shared" si="15"/>
        <v/>
      </c>
      <c r="F40" s="50"/>
      <c r="G40" s="32" t="str">
        <f t="shared" si="0"/>
        <v/>
      </c>
      <c r="H40" s="50"/>
      <c r="I40" s="32" t="str">
        <f t="shared" si="1"/>
        <v/>
      </c>
      <c r="J40" s="50"/>
      <c r="K40" s="35" t="str">
        <f t="shared" si="16"/>
        <v/>
      </c>
      <c r="L40" s="50"/>
      <c r="M40" s="32" t="str">
        <f t="shared" si="17"/>
        <v/>
      </c>
      <c r="N40" s="50"/>
      <c r="O40" s="32" t="str">
        <f t="shared" si="4"/>
        <v/>
      </c>
      <c r="P40" s="49"/>
      <c r="Q40" s="32" t="str">
        <f t="shared" si="5"/>
        <v/>
      </c>
      <c r="R40" s="45"/>
      <c r="U40" t="str">
        <f t="shared" si="6"/>
        <v/>
      </c>
      <c r="V40" t="str">
        <f t="shared" si="7"/>
        <v/>
      </c>
      <c r="W40" t="str">
        <f t="shared" si="8"/>
        <v/>
      </c>
      <c r="X40" t="str">
        <f t="shared" si="9"/>
        <v/>
      </c>
      <c r="Y40" t="str">
        <f t="shared" si="10"/>
        <v/>
      </c>
      <c r="Z40" t="str">
        <f t="shared" si="11"/>
        <v/>
      </c>
      <c r="AA40" t="str">
        <f t="shared" si="12"/>
        <v/>
      </c>
      <c r="AB40" s="39" t="b">
        <f t="shared" si="13"/>
        <v>0</v>
      </c>
      <c r="AC40" s="27" t="str">
        <f t="shared" si="14"/>
        <v/>
      </c>
    </row>
    <row r="41" spans="1:29" x14ac:dyDescent="0.25">
      <c r="A41" s="13" t="str">
        <v/>
      </c>
      <c r="B41" s="15" t="str">
        <f>IFERROR(INDEX(Inscriptions!$B$1:$B$200,A41),"")</f>
        <v/>
      </c>
      <c r="C41" s="15" t="str">
        <f>IFERROR(INDEX(Inscriptions!$C$1:$C$200,A41),"")</f>
        <v/>
      </c>
      <c r="D41" s="45"/>
      <c r="E41" s="32" t="str">
        <f t="shared" si="15"/>
        <v/>
      </c>
      <c r="F41" s="50"/>
      <c r="G41" s="32" t="str">
        <f t="shared" si="0"/>
        <v/>
      </c>
      <c r="H41" s="50"/>
      <c r="I41" s="32" t="str">
        <f t="shared" si="1"/>
        <v/>
      </c>
      <c r="J41" s="50"/>
      <c r="K41" s="35" t="str">
        <f t="shared" si="16"/>
        <v/>
      </c>
      <c r="L41" s="50"/>
      <c r="M41" s="32" t="str">
        <f t="shared" si="17"/>
        <v/>
      </c>
      <c r="N41" s="50"/>
      <c r="O41" s="32" t="str">
        <f t="shared" si="4"/>
        <v/>
      </c>
      <c r="P41" s="49"/>
      <c r="Q41" s="32" t="str">
        <f t="shared" si="5"/>
        <v/>
      </c>
      <c r="R41" s="45"/>
      <c r="U41" t="str">
        <f t="shared" si="6"/>
        <v/>
      </c>
      <c r="V41" t="str">
        <f t="shared" si="7"/>
        <v/>
      </c>
      <c r="W41" t="str">
        <f t="shared" si="8"/>
        <v/>
      </c>
      <c r="X41" t="str">
        <f t="shared" si="9"/>
        <v/>
      </c>
      <c r="Y41" t="str">
        <f t="shared" si="10"/>
        <v/>
      </c>
      <c r="Z41" t="str">
        <f t="shared" si="11"/>
        <v/>
      </c>
      <c r="AA41" t="str">
        <f t="shared" si="12"/>
        <v/>
      </c>
      <c r="AB41" s="39" t="b">
        <f t="shared" si="13"/>
        <v>0</v>
      </c>
      <c r="AC41" s="27" t="str">
        <f t="shared" si="14"/>
        <v/>
      </c>
    </row>
    <row r="42" spans="1:29" x14ac:dyDescent="0.25">
      <c r="A42" s="13" t="str">
        <v/>
      </c>
      <c r="B42" s="15" t="str">
        <f>IFERROR(INDEX(Inscriptions!$B$1:$B$200,A42),"")</f>
        <v/>
      </c>
      <c r="C42" s="15" t="str">
        <f>IFERROR(INDEX(Inscriptions!$C$1:$C$200,A42),"")</f>
        <v/>
      </c>
      <c r="D42" s="45"/>
      <c r="E42" s="32" t="str">
        <f t="shared" si="15"/>
        <v/>
      </c>
      <c r="F42" s="50"/>
      <c r="G42" s="32" t="str">
        <f t="shared" si="0"/>
        <v/>
      </c>
      <c r="H42" s="50"/>
      <c r="I42" s="32" t="str">
        <f t="shared" si="1"/>
        <v/>
      </c>
      <c r="J42" s="50"/>
      <c r="K42" s="35" t="str">
        <f t="shared" si="16"/>
        <v/>
      </c>
      <c r="L42" s="50"/>
      <c r="M42" s="32" t="str">
        <f t="shared" si="17"/>
        <v/>
      </c>
      <c r="N42" s="50"/>
      <c r="O42" s="32" t="str">
        <f t="shared" si="4"/>
        <v/>
      </c>
      <c r="P42" s="50"/>
      <c r="Q42" s="32" t="str">
        <f t="shared" si="5"/>
        <v/>
      </c>
      <c r="R42" s="45"/>
      <c r="U42" t="str">
        <f t="shared" si="6"/>
        <v/>
      </c>
      <c r="V42" t="str">
        <f t="shared" si="7"/>
        <v/>
      </c>
      <c r="W42" t="str">
        <f t="shared" si="8"/>
        <v/>
      </c>
      <c r="X42" t="str">
        <f t="shared" si="9"/>
        <v/>
      </c>
      <c r="Y42" t="str">
        <f t="shared" si="10"/>
        <v/>
      </c>
      <c r="Z42" t="str">
        <f t="shared" si="11"/>
        <v/>
      </c>
      <c r="AA42" t="str">
        <f t="shared" si="12"/>
        <v/>
      </c>
      <c r="AB42" s="39" t="b">
        <f t="shared" si="13"/>
        <v>0</v>
      </c>
      <c r="AC42" s="27" t="str">
        <f t="shared" si="14"/>
        <v/>
      </c>
    </row>
    <row r="43" spans="1:29" x14ac:dyDescent="0.25">
      <c r="A43" s="13" t="str">
        <v/>
      </c>
      <c r="B43" s="15" t="str">
        <f>IFERROR(INDEX(Inscriptions!$B$1:$B$200,A43),"")</f>
        <v/>
      </c>
      <c r="C43" s="15" t="str">
        <f>IFERROR(INDEX(Inscriptions!$C$1:$C$200,A43),"")</f>
        <v/>
      </c>
      <c r="D43" s="45"/>
      <c r="E43" s="32" t="str">
        <f t="shared" si="15"/>
        <v/>
      </c>
      <c r="F43" s="50"/>
      <c r="G43" s="32" t="str">
        <f t="shared" si="0"/>
        <v/>
      </c>
      <c r="H43" s="50"/>
      <c r="I43" s="32" t="str">
        <f t="shared" si="1"/>
        <v/>
      </c>
      <c r="J43" s="50"/>
      <c r="K43" s="35" t="str">
        <f t="shared" si="16"/>
        <v/>
      </c>
      <c r="L43" s="50"/>
      <c r="M43" s="32" t="str">
        <f t="shared" si="17"/>
        <v/>
      </c>
      <c r="N43" s="50"/>
      <c r="O43" s="32" t="str">
        <f t="shared" si="4"/>
        <v/>
      </c>
      <c r="P43" s="50"/>
      <c r="Q43" s="32" t="str">
        <f t="shared" si="5"/>
        <v/>
      </c>
      <c r="R43" s="45"/>
      <c r="U43" t="str">
        <f t="shared" si="6"/>
        <v/>
      </c>
      <c r="V43" t="str">
        <f t="shared" si="7"/>
        <v/>
      </c>
      <c r="W43" t="str">
        <f t="shared" si="8"/>
        <v/>
      </c>
      <c r="X43" t="str">
        <f t="shared" si="9"/>
        <v/>
      </c>
      <c r="Y43" t="str">
        <f t="shared" si="10"/>
        <v/>
      </c>
      <c r="Z43" t="str">
        <f t="shared" si="11"/>
        <v/>
      </c>
      <c r="AA43" t="str">
        <f t="shared" si="12"/>
        <v/>
      </c>
      <c r="AB43" s="39" t="b">
        <f t="shared" si="13"/>
        <v>0</v>
      </c>
      <c r="AC43" s="27" t="str">
        <f t="shared" si="14"/>
        <v/>
      </c>
    </row>
    <row r="44" spans="1:29" x14ac:dyDescent="0.25">
      <c r="A44" s="13" t="str">
        <v/>
      </c>
      <c r="B44" s="15" t="str">
        <f>IFERROR(INDEX(Inscriptions!$B$1:$B$200,A44),"")</f>
        <v/>
      </c>
      <c r="C44" s="15" t="str">
        <f>IFERROR(INDEX(Inscriptions!$C$1:$C$200,A44),"")</f>
        <v/>
      </c>
      <c r="D44" s="45"/>
      <c r="E44" s="32" t="str">
        <f t="shared" si="15"/>
        <v/>
      </c>
      <c r="F44" s="50"/>
      <c r="G44" s="32" t="str">
        <f t="shared" si="0"/>
        <v/>
      </c>
      <c r="H44" s="50"/>
      <c r="I44" s="32" t="str">
        <f t="shared" si="1"/>
        <v/>
      </c>
      <c r="J44" s="50"/>
      <c r="K44" s="35" t="str">
        <f t="shared" si="16"/>
        <v/>
      </c>
      <c r="L44" s="50"/>
      <c r="M44" s="32" t="str">
        <f t="shared" si="17"/>
        <v/>
      </c>
      <c r="N44" s="50"/>
      <c r="O44" s="32" t="str">
        <f t="shared" si="4"/>
        <v/>
      </c>
      <c r="P44" s="50"/>
      <c r="Q44" s="32" t="str">
        <f t="shared" si="5"/>
        <v/>
      </c>
      <c r="R44" s="45"/>
      <c r="U44" t="str">
        <f t="shared" si="6"/>
        <v/>
      </c>
      <c r="V44" t="str">
        <f t="shared" si="7"/>
        <v/>
      </c>
      <c r="W44" t="str">
        <f t="shared" si="8"/>
        <v/>
      </c>
      <c r="X44" t="str">
        <f t="shared" si="9"/>
        <v/>
      </c>
      <c r="Y44" t="str">
        <f t="shared" si="10"/>
        <v/>
      </c>
      <c r="Z44" t="str">
        <f t="shared" si="11"/>
        <v/>
      </c>
      <c r="AA44" t="str">
        <f t="shared" si="12"/>
        <v/>
      </c>
      <c r="AB44" s="39" t="b">
        <f t="shared" si="13"/>
        <v>0</v>
      </c>
      <c r="AC44" s="27" t="str">
        <f t="shared" si="14"/>
        <v/>
      </c>
    </row>
    <row r="45" spans="1:29" x14ac:dyDescent="0.25">
      <c r="A45" s="13" t="str">
        <v/>
      </c>
      <c r="B45" s="15" t="str">
        <f>IFERROR(INDEX(Inscriptions!$B$1:$B$200,A45),"")</f>
        <v/>
      </c>
      <c r="C45" s="15" t="str">
        <f>IFERROR(INDEX(Inscriptions!$C$1:$C$200,A45),"")</f>
        <v/>
      </c>
      <c r="D45" s="45"/>
      <c r="E45" s="32" t="str">
        <f t="shared" si="15"/>
        <v/>
      </c>
      <c r="F45" s="50"/>
      <c r="G45" s="32" t="str">
        <f t="shared" si="0"/>
        <v/>
      </c>
      <c r="H45" s="50"/>
      <c r="I45" s="32" t="str">
        <f t="shared" si="1"/>
        <v/>
      </c>
      <c r="J45" s="50"/>
      <c r="K45" s="35" t="str">
        <f t="shared" si="16"/>
        <v/>
      </c>
      <c r="L45" s="50"/>
      <c r="M45" s="32" t="str">
        <f t="shared" si="17"/>
        <v/>
      </c>
      <c r="N45" s="50"/>
      <c r="O45" s="32" t="str">
        <f t="shared" si="4"/>
        <v/>
      </c>
      <c r="P45" s="50"/>
      <c r="Q45" s="32" t="str">
        <f t="shared" si="5"/>
        <v/>
      </c>
      <c r="R45" s="45"/>
      <c r="U45" t="str">
        <f t="shared" si="6"/>
        <v/>
      </c>
      <c r="V45" t="str">
        <f t="shared" si="7"/>
        <v/>
      </c>
      <c r="W45" t="str">
        <f t="shared" si="8"/>
        <v/>
      </c>
      <c r="X45" t="str">
        <f t="shared" si="9"/>
        <v/>
      </c>
      <c r="Y45" t="str">
        <f t="shared" si="10"/>
        <v/>
      </c>
      <c r="Z45" t="str">
        <f t="shared" si="11"/>
        <v/>
      </c>
      <c r="AA45" t="str">
        <f t="shared" si="12"/>
        <v/>
      </c>
      <c r="AB45" s="39" t="b">
        <f t="shared" si="13"/>
        <v>0</v>
      </c>
      <c r="AC45" s="27" t="str">
        <f t="shared" si="14"/>
        <v/>
      </c>
    </row>
    <row r="46" spans="1:29" x14ac:dyDescent="0.25">
      <c r="A46" s="13" t="str">
        <v/>
      </c>
      <c r="B46" s="15" t="str">
        <f>IFERROR(INDEX(Inscriptions!$B$1:$B$200,A46),"")</f>
        <v/>
      </c>
      <c r="C46" s="15" t="str">
        <f>IFERROR(INDEX(Inscriptions!$C$1:$C$200,A46),"")</f>
        <v/>
      </c>
      <c r="D46" s="45"/>
      <c r="E46" s="32" t="str">
        <f t="shared" si="15"/>
        <v/>
      </c>
      <c r="F46" s="50"/>
      <c r="G46" s="32" t="str">
        <f t="shared" si="0"/>
        <v/>
      </c>
      <c r="H46" s="50"/>
      <c r="I46" s="32" t="str">
        <f t="shared" si="1"/>
        <v/>
      </c>
      <c r="J46" s="50"/>
      <c r="K46" s="35" t="str">
        <f t="shared" si="16"/>
        <v/>
      </c>
      <c r="L46" s="50"/>
      <c r="M46" s="32" t="str">
        <f t="shared" si="17"/>
        <v/>
      </c>
      <c r="N46" s="50"/>
      <c r="O46" s="32" t="str">
        <f t="shared" si="4"/>
        <v/>
      </c>
      <c r="P46" s="50"/>
      <c r="Q46" s="32" t="str">
        <f t="shared" si="5"/>
        <v/>
      </c>
      <c r="R46" s="45"/>
      <c r="U46" t="str">
        <f t="shared" si="6"/>
        <v/>
      </c>
      <c r="V46" t="str">
        <f t="shared" si="7"/>
        <v/>
      </c>
      <c r="W46" t="str">
        <f t="shared" si="8"/>
        <v/>
      </c>
      <c r="X46" t="str">
        <f t="shared" si="9"/>
        <v/>
      </c>
      <c r="Y46" t="str">
        <f t="shared" si="10"/>
        <v/>
      </c>
      <c r="Z46" t="str">
        <f t="shared" si="11"/>
        <v/>
      </c>
      <c r="AA46" t="str">
        <f t="shared" si="12"/>
        <v/>
      </c>
      <c r="AB46" s="39" t="b">
        <f t="shared" si="13"/>
        <v>0</v>
      </c>
      <c r="AC46" s="27" t="str">
        <f t="shared" si="14"/>
        <v/>
      </c>
    </row>
    <row r="47" spans="1:29" x14ac:dyDescent="0.25">
      <c r="A47" s="13" t="str">
        <v/>
      </c>
      <c r="B47" s="15" t="str">
        <f>IFERROR(INDEX(Inscriptions!$B$1:$B$200,A47),"")</f>
        <v/>
      </c>
      <c r="C47" s="15" t="str">
        <f>IFERROR(INDEX(Inscriptions!$C$1:$C$200,A47),"")</f>
        <v/>
      </c>
      <c r="D47" s="45"/>
      <c r="E47" s="32" t="str">
        <f t="shared" si="15"/>
        <v/>
      </c>
      <c r="F47" s="50"/>
      <c r="G47" s="32" t="str">
        <f t="shared" si="0"/>
        <v/>
      </c>
      <c r="H47" s="50"/>
      <c r="I47" s="32" t="str">
        <f t="shared" si="1"/>
        <v/>
      </c>
      <c r="J47" s="50"/>
      <c r="K47" s="35" t="str">
        <f t="shared" si="16"/>
        <v/>
      </c>
      <c r="L47" s="50"/>
      <c r="M47" s="32" t="str">
        <f t="shared" si="17"/>
        <v/>
      </c>
      <c r="N47" s="50"/>
      <c r="O47" s="32" t="str">
        <f t="shared" si="4"/>
        <v/>
      </c>
      <c r="P47" s="49"/>
      <c r="Q47" s="32" t="str">
        <f t="shared" si="5"/>
        <v/>
      </c>
      <c r="R47" s="45"/>
      <c r="U47" t="str">
        <f t="shared" si="6"/>
        <v/>
      </c>
      <c r="V47" t="str">
        <f t="shared" si="7"/>
        <v/>
      </c>
      <c r="W47" t="str">
        <f t="shared" si="8"/>
        <v/>
      </c>
      <c r="X47" t="str">
        <f t="shared" si="9"/>
        <v/>
      </c>
      <c r="Y47" t="str">
        <f t="shared" si="10"/>
        <v/>
      </c>
      <c r="Z47" t="str">
        <f t="shared" si="11"/>
        <v/>
      </c>
      <c r="AA47" t="str">
        <f t="shared" si="12"/>
        <v/>
      </c>
      <c r="AB47" s="39" t="b">
        <f t="shared" si="13"/>
        <v>0</v>
      </c>
      <c r="AC47" s="27" t="str">
        <f t="shared" si="14"/>
        <v/>
      </c>
    </row>
    <row r="48" spans="1:29" x14ac:dyDescent="0.25">
      <c r="A48" s="13" t="str">
        <v/>
      </c>
      <c r="B48" s="15" t="str">
        <f>IFERROR(INDEX(Inscriptions!$B$1:$B$200,A48),"")</f>
        <v/>
      </c>
      <c r="C48" s="15" t="str">
        <f>IFERROR(INDEX(Inscriptions!$C$1:$C$200,A48),"")</f>
        <v/>
      </c>
      <c r="D48" s="45"/>
      <c r="E48" s="32" t="str">
        <f t="shared" si="15"/>
        <v/>
      </c>
      <c r="F48" s="50"/>
      <c r="G48" s="32" t="str">
        <f t="shared" si="0"/>
        <v/>
      </c>
      <c r="H48" s="50"/>
      <c r="I48" s="32" t="str">
        <f t="shared" si="1"/>
        <v/>
      </c>
      <c r="J48" s="50"/>
      <c r="K48" s="35" t="str">
        <f t="shared" si="16"/>
        <v/>
      </c>
      <c r="L48" s="50"/>
      <c r="M48" s="32" t="str">
        <f t="shared" si="17"/>
        <v/>
      </c>
      <c r="N48" s="50"/>
      <c r="O48" s="32" t="str">
        <f t="shared" si="4"/>
        <v/>
      </c>
      <c r="P48" s="49"/>
      <c r="Q48" s="32" t="str">
        <f t="shared" si="5"/>
        <v/>
      </c>
      <c r="R48" s="45"/>
      <c r="U48" t="str">
        <f t="shared" si="6"/>
        <v/>
      </c>
      <c r="V48" t="str">
        <f t="shared" si="7"/>
        <v/>
      </c>
      <c r="W48" t="str">
        <f t="shared" si="8"/>
        <v/>
      </c>
      <c r="X48" t="str">
        <f t="shared" si="9"/>
        <v/>
      </c>
      <c r="Y48" t="str">
        <f t="shared" si="10"/>
        <v/>
      </c>
      <c r="Z48" t="str">
        <f t="shared" si="11"/>
        <v/>
      </c>
      <c r="AA48" t="str">
        <f t="shared" si="12"/>
        <v/>
      </c>
      <c r="AB48" s="39" t="b">
        <f t="shared" si="13"/>
        <v>0</v>
      </c>
      <c r="AC48" s="27" t="str">
        <f t="shared" si="14"/>
        <v/>
      </c>
    </row>
    <row r="49" spans="1:29" x14ac:dyDescent="0.25">
      <c r="A49" s="13" t="str">
        <v/>
      </c>
      <c r="B49" s="15" t="str">
        <f>IFERROR(INDEX(Inscriptions!$B$1:$B$200,A49),"")</f>
        <v/>
      </c>
      <c r="C49" s="15" t="str">
        <f>IFERROR(INDEX(Inscriptions!$C$1:$C$200,A49),"")</f>
        <v/>
      </c>
      <c r="D49" s="43"/>
      <c r="E49" s="32" t="str">
        <f t="shared" si="15"/>
        <v/>
      </c>
      <c r="F49" s="50"/>
      <c r="G49" s="32" t="str">
        <f t="shared" si="0"/>
        <v/>
      </c>
      <c r="H49" s="50"/>
      <c r="I49" s="32" t="str">
        <f t="shared" si="1"/>
        <v/>
      </c>
      <c r="J49" s="50"/>
      <c r="K49" s="35" t="str">
        <f t="shared" si="16"/>
        <v/>
      </c>
      <c r="L49" s="50"/>
      <c r="M49" s="32" t="str">
        <f t="shared" si="17"/>
        <v/>
      </c>
      <c r="N49" s="50"/>
      <c r="O49" s="32" t="str">
        <f t="shared" si="4"/>
        <v/>
      </c>
      <c r="P49" s="49"/>
      <c r="Q49" s="32" t="str">
        <f t="shared" si="5"/>
        <v/>
      </c>
      <c r="R49" s="45"/>
      <c r="U49" t="str">
        <f t="shared" si="6"/>
        <v/>
      </c>
      <c r="V49" t="str">
        <f t="shared" si="7"/>
        <v/>
      </c>
      <c r="W49" t="str">
        <f t="shared" si="8"/>
        <v/>
      </c>
      <c r="X49" t="str">
        <f t="shared" si="9"/>
        <v/>
      </c>
      <c r="Y49" t="str">
        <f t="shared" si="10"/>
        <v/>
      </c>
      <c r="Z49" t="str">
        <f t="shared" si="11"/>
        <v/>
      </c>
      <c r="AA49" t="str">
        <f t="shared" si="12"/>
        <v/>
      </c>
      <c r="AB49" s="39" t="b">
        <f t="shared" si="13"/>
        <v>0</v>
      </c>
      <c r="AC49" s="27" t="str">
        <f t="shared" si="14"/>
        <v/>
      </c>
    </row>
    <row r="50" spans="1:29" x14ac:dyDescent="0.25">
      <c r="A50" s="13" t="str">
        <v/>
      </c>
      <c r="B50" s="15" t="str">
        <f>IFERROR(INDEX(Inscriptions!$B$1:$B$200,A50),"")</f>
        <v/>
      </c>
      <c r="C50" s="15" t="str">
        <f>IFERROR(INDEX(Inscriptions!$C$1:$C$200,A50),"")</f>
        <v/>
      </c>
      <c r="D50" s="55"/>
      <c r="E50" s="32" t="str">
        <f t="shared" si="15"/>
        <v/>
      </c>
      <c r="F50" s="80"/>
      <c r="G50" s="83" t="str">
        <f t="shared" si="0"/>
        <v/>
      </c>
      <c r="H50" s="81"/>
      <c r="I50" s="32" t="str">
        <f t="shared" si="1"/>
        <v/>
      </c>
      <c r="J50" s="46"/>
      <c r="K50" s="35" t="str">
        <f t="shared" si="16"/>
        <v/>
      </c>
      <c r="L50" s="46"/>
      <c r="M50" s="32" t="str">
        <f t="shared" si="17"/>
        <v/>
      </c>
      <c r="N50" s="55"/>
      <c r="O50" s="32" t="str">
        <f t="shared" si="4"/>
        <v/>
      </c>
      <c r="P50" s="55"/>
      <c r="Q50" s="32" t="str">
        <f t="shared" si="5"/>
        <v/>
      </c>
      <c r="R50" s="46"/>
      <c r="U50" t="str">
        <f t="shared" si="6"/>
        <v/>
      </c>
      <c r="V50" t="str">
        <f t="shared" si="7"/>
        <v/>
      </c>
      <c r="W50" t="str">
        <f t="shared" si="8"/>
        <v/>
      </c>
      <c r="X50" t="str">
        <f t="shared" si="9"/>
        <v/>
      </c>
      <c r="Y50" t="str">
        <f t="shared" si="10"/>
        <v/>
      </c>
      <c r="Z50" t="str">
        <f t="shared" si="11"/>
        <v/>
      </c>
      <c r="AA50" t="str">
        <f t="shared" si="12"/>
        <v/>
      </c>
      <c r="AB50" s="40" t="b">
        <f t="shared" si="13"/>
        <v>0</v>
      </c>
      <c r="AC50" s="28" t="str">
        <f t="shared" si="14"/>
        <v/>
      </c>
    </row>
    <row r="51" spans="1:29" x14ac:dyDescent="0.25">
      <c r="A51" s="13" t="str">
        <v/>
      </c>
      <c r="B51" s="15" t="str">
        <f>IFERROR(INDEX(Inscriptions!$B$1:$B$200,A51),"")</f>
        <v/>
      </c>
      <c r="C51" s="15" t="str">
        <f>IFERROR(INDEX(Inscriptions!$C$1:$C$200,A51),"")</f>
        <v/>
      </c>
      <c r="X51" t="str">
        <f t="shared" ref="X51:X54" si="18">IFERROR(RANK(J51,J$7:J$40,1),"")</f>
        <v/>
      </c>
    </row>
    <row r="52" spans="1:29" x14ac:dyDescent="0.25">
      <c r="A52" s="13" t="str">
        <v/>
      </c>
      <c r="B52" s="15" t="str">
        <f>IFERROR(INDEX(Inscriptions!$B$1:$B$200,A52),"")</f>
        <v/>
      </c>
      <c r="C52" s="15" t="str">
        <f>IFERROR(INDEX(Inscriptions!$C$1:$C$200,A52),"")</f>
        <v/>
      </c>
      <c r="X52" t="str">
        <f t="shared" si="18"/>
        <v/>
      </c>
    </row>
    <row r="53" spans="1:29" x14ac:dyDescent="0.25">
      <c r="A53" s="13" t="str">
        <v/>
      </c>
      <c r="B53" s="15" t="str">
        <f>IFERROR(INDEX(Inscriptions!$B$1:$B$200,A53),"")</f>
        <v/>
      </c>
      <c r="C53" s="15" t="str">
        <f>IFERROR(INDEX(Inscriptions!$C$1:$C$200,A53),"")</f>
        <v/>
      </c>
      <c r="X53" t="str">
        <f t="shared" si="18"/>
        <v/>
      </c>
    </row>
    <row r="54" spans="1:29" x14ac:dyDescent="0.25">
      <c r="A54" s="13" t="str">
        <v/>
      </c>
      <c r="B54" s="15" t="str">
        <f>IFERROR(INDEX(Inscriptions!$B$1:$B$200,A54),"")</f>
        <v/>
      </c>
      <c r="C54" s="15" t="str">
        <f>IFERROR(INDEX(Inscriptions!$C$1:$C$200,A54),"")</f>
        <v/>
      </c>
      <c r="X54" t="str">
        <f t="shared" si="18"/>
        <v/>
      </c>
    </row>
    <row r="55" spans="1:29" x14ac:dyDescent="0.25">
      <c r="A55" s="13" t="str">
        <v/>
      </c>
      <c r="B55" s="15" t="str">
        <f>IFERROR(INDEX(Inscriptions!$B$1:$B$200,A55),"")</f>
        <v/>
      </c>
      <c r="C55" s="15" t="str">
        <f>IFERROR(INDEX(Inscriptions!$C$1:$C$200,A55),"")</f>
        <v/>
      </c>
    </row>
    <row r="56" spans="1:29" x14ac:dyDescent="0.25">
      <c r="A56" s="13" t="str">
        <v/>
      </c>
      <c r="B56" s="15" t="str">
        <f>IFERROR(INDEX(Inscriptions!$B$1:$B$200,A56),"")</f>
        <v/>
      </c>
      <c r="C56" s="15" t="str">
        <f>IFERROR(INDEX(Inscriptions!$C$1:$C$200,A56),"")</f>
        <v/>
      </c>
    </row>
    <row r="57" spans="1:29" x14ac:dyDescent="0.25">
      <c r="A57" s="13" t="str">
        <v/>
      </c>
      <c r="B57" s="15" t="str">
        <f>IFERROR(INDEX(Inscriptions!$B$1:$B$200,A57),"")</f>
        <v/>
      </c>
      <c r="C57" s="15" t="str">
        <f>IFERROR(INDEX(Inscriptions!$C$1:$C$200,A57),"")</f>
        <v/>
      </c>
    </row>
    <row r="58" spans="1:29" x14ac:dyDescent="0.25">
      <c r="A58" s="13" t="str">
        <v/>
      </c>
      <c r="B58" s="15" t="str">
        <f>IFERROR(INDEX(Inscriptions!$B$1:$B$200,A58),"")</f>
        <v/>
      </c>
      <c r="C58" s="15" t="str">
        <f>IFERROR(INDEX(Inscriptions!$C$1:$C$200,A58),"")</f>
        <v/>
      </c>
    </row>
    <row r="59" spans="1:29" x14ac:dyDescent="0.25">
      <c r="A59" s="13" t="str">
        <v/>
      </c>
      <c r="B59" s="15" t="str">
        <f>IFERROR(INDEX(Inscriptions!$B$1:$B$200,A59),"")</f>
        <v/>
      </c>
      <c r="C59" s="15" t="str">
        <f>IFERROR(INDEX(Inscriptions!$C$1:$C$200,A59),"")</f>
        <v/>
      </c>
    </row>
    <row r="60" spans="1:29" x14ac:dyDescent="0.25">
      <c r="A60" s="13" t="str">
        <v/>
      </c>
      <c r="B60" s="15" t="str">
        <f>IFERROR(INDEX(Inscriptions!$B$1:$B$200,A60),"")</f>
        <v/>
      </c>
      <c r="C60" s="15" t="str">
        <f>IFERROR(INDEX(Inscriptions!$C$1:$C$200,A60),"")</f>
        <v/>
      </c>
    </row>
    <row r="61" spans="1:29" x14ac:dyDescent="0.25">
      <c r="A61" s="13" t="str">
        <v/>
      </c>
      <c r="B61" s="15" t="str">
        <f>IFERROR(INDEX(Inscriptions!$B$1:$B$200,A61),"")</f>
        <v/>
      </c>
      <c r="C61" s="15" t="str">
        <f>IFERROR(INDEX(Inscriptions!$C$1:$C$200,A61),"")</f>
        <v/>
      </c>
    </row>
    <row r="62" spans="1:29" x14ac:dyDescent="0.25">
      <c r="A62" s="13" t="str">
        <v/>
      </c>
      <c r="B62" s="15" t="str">
        <f>IFERROR(INDEX(Inscriptions!$B$1:$B$200,A62),"")</f>
        <v/>
      </c>
      <c r="C62" s="15" t="str">
        <f>IFERROR(INDEX(Inscriptions!$C$1:$C$200,A62),"")</f>
        <v/>
      </c>
    </row>
    <row r="63" spans="1:29" x14ac:dyDescent="0.25">
      <c r="A63" s="13" t="str">
        <v/>
      </c>
      <c r="B63" s="15" t="str">
        <f>IFERROR(INDEX(Inscriptions!$B$1:$B$200,A63),"")</f>
        <v/>
      </c>
      <c r="C63" s="15" t="str">
        <f>IFERROR(INDEX(Inscriptions!$C$1:$C$200,A63),"")</f>
        <v/>
      </c>
    </row>
    <row r="64" spans="1:29" x14ac:dyDescent="0.25">
      <c r="A64" s="13" t="str">
        <v/>
      </c>
      <c r="B64" s="15" t="str">
        <f>IFERROR(INDEX(Inscriptions!$B$1:$B$200,A64),"")</f>
        <v/>
      </c>
      <c r="C64" s="15" t="str">
        <f>IFERROR(INDEX(Inscriptions!$C$1:$C$200,A64),"")</f>
        <v/>
      </c>
    </row>
    <row r="65" spans="1:3" x14ac:dyDescent="0.25">
      <c r="A65" s="13" t="str">
        <v/>
      </c>
      <c r="B65" s="15" t="str">
        <f>IFERROR(INDEX(Inscriptions!$B$1:$B$200,A65),"")</f>
        <v/>
      </c>
      <c r="C65" s="15" t="str">
        <f>IFERROR(INDEX(Inscriptions!$C$1:$C$200,A65),"")</f>
        <v/>
      </c>
    </row>
    <row r="66" spans="1:3" x14ac:dyDescent="0.25">
      <c r="A66" s="13" t="str">
        <v/>
      </c>
      <c r="B66" s="15" t="str">
        <f>IFERROR(INDEX(Inscriptions!$B$1:$B$200,A66),"")</f>
        <v/>
      </c>
      <c r="C66" s="15" t="str">
        <f>IFERROR(INDEX(Inscriptions!$C$1:$C$200,A66),"")</f>
        <v/>
      </c>
    </row>
    <row r="67" spans="1:3" x14ac:dyDescent="0.25">
      <c r="A67" s="13" t="str">
        <v/>
      </c>
      <c r="B67" s="15" t="str">
        <f>IFERROR(INDEX(Inscriptions!$B$1:$B$200,A67),"")</f>
        <v/>
      </c>
      <c r="C67" s="15" t="str">
        <f>IFERROR(INDEX(Inscriptions!$C$1:$C$200,A67),"")</f>
        <v/>
      </c>
    </row>
    <row r="68" spans="1:3" x14ac:dyDescent="0.25">
      <c r="A68" s="13" t="str">
        <v/>
      </c>
      <c r="B68" s="15" t="str">
        <f>IFERROR(INDEX(Inscriptions!$B$1:$B$200,A68),"")</f>
        <v/>
      </c>
      <c r="C68" s="15" t="str">
        <f>IFERROR(INDEX(Inscriptions!$C$1:$C$200,A68),"")</f>
        <v/>
      </c>
    </row>
    <row r="69" spans="1:3" x14ac:dyDescent="0.25">
      <c r="A69" s="13" t="str">
        <v/>
      </c>
      <c r="B69" s="15" t="str">
        <f>IFERROR(INDEX(Inscriptions!$B$1:$B$200,A69),"")</f>
        <v/>
      </c>
      <c r="C69" s="15" t="str">
        <f>IFERROR(INDEX(Inscriptions!$C$1:$C$200,A69),"")</f>
        <v/>
      </c>
    </row>
    <row r="70" spans="1:3" x14ac:dyDescent="0.25">
      <c r="A70" s="13" t="str">
        <v/>
      </c>
      <c r="B70" s="15" t="str">
        <f>IFERROR(INDEX(Inscriptions!$B$1:$B$200,A70),"")</f>
        <v/>
      </c>
      <c r="C70" s="15" t="str">
        <f>IFERROR(INDEX(Inscriptions!$C$1:$C$200,A70),"")</f>
        <v/>
      </c>
    </row>
    <row r="71" spans="1:3" x14ac:dyDescent="0.25">
      <c r="A71" s="13" t="str">
        <v/>
      </c>
      <c r="B71" s="15" t="str">
        <f>IFERROR(INDEX(Inscriptions!$B$1:$B$200,A71),"")</f>
        <v/>
      </c>
      <c r="C71" s="15" t="str">
        <f>IFERROR(INDEX(Inscriptions!$C$1:$C$200,A71),"")</f>
        <v/>
      </c>
    </row>
    <row r="72" spans="1:3" x14ac:dyDescent="0.25">
      <c r="A72" s="13" t="str">
        <v/>
      </c>
      <c r="B72" s="15" t="str">
        <f>IFERROR(INDEX(Inscriptions!$B$1:$B$200,A72),"")</f>
        <v/>
      </c>
      <c r="C72" s="15" t="str">
        <f>IFERROR(INDEX(Inscriptions!$C$1:$C$200,A72),"")</f>
        <v/>
      </c>
    </row>
    <row r="73" spans="1:3" x14ac:dyDescent="0.25">
      <c r="A73" s="13" t="str">
        <v/>
      </c>
      <c r="B73" s="15" t="str">
        <f>IFERROR(INDEX(Inscriptions!$B$1:$B$200,A73),"")</f>
        <v/>
      </c>
      <c r="C73" s="15" t="str">
        <f>IFERROR(INDEX(Inscriptions!$C$1:$C$200,A73),"")</f>
        <v/>
      </c>
    </row>
    <row r="74" spans="1:3" x14ac:dyDescent="0.25">
      <c r="A74" s="13" t="str">
        <v/>
      </c>
      <c r="B74" s="15" t="str">
        <f>IFERROR(INDEX(Inscriptions!$B$1:$B$200,A74),"")</f>
        <v/>
      </c>
      <c r="C74" s="15" t="str">
        <f>IFERROR(INDEX(Inscriptions!$C$1:$C$200,A74),"")</f>
        <v/>
      </c>
    </row>
    <row r="75" spans="1:3" x14ac:dyDescent="0.25">
      <c r="A75" s="13" t="str">
        <v/>
      </c>
      <c r="B75" s="15" t="str">
        <f>IFERROR(INDEX(Inscriptions!$B$1:$B$200,A75),"")</f>
        <v/>
      </c>
      <c r="C75" s="15" t="str">
        <f>IFERROR(INDEX(Inscriptions!$C$1:$C$200,A75),"")</f>
        <v/>
      </c>
    </row>
    <row r="76" spans="1:3" x14ac:dyDescent="0.25">
      <c r="A76" s="13" t="str">
        <v/>
      </c>
      <c r="B76" s="15" t="str">
        <f>IFERROR(INDEX(Inscriptions!$B$1:$B$200,A76),"")</f>
        <v/>
      </c>
      <c r="C76" s="15" t="str">
        <f>IFERROR(INDEX(Inscriptions!$C$1:$C$200,A76),"")</f>
        <v/>
      </c>
    </row>
    <row r="77" spans="1:3" x14ac:dyDescent="0.25">
      <c r="A77" s="13" t="str">
        <v/>
      </c>
      <c r="B77" s="15" t="str">
        <f>IFERROR(INDEX(Inscriptions!$B$1:$B$200,A77),"")</f>
        <v/>
      </c>
      <c r="C77" s="15" t="str">
        <f>IFERROR(INDEX(Inscriptions!$C$1:$C$200,A77),"")</f>
        <v/>
      </c>
    </row>
    <row r="78" spans="1:3" x14ac:dyDescent="0.25">
      <c r="A78" s="13" t="str">
        <v/>
      </c>
      <c r="B78" s="15" t="str">
        <f>IFERROR(INDEX(Inscriptions!$B$1:$B$200,A78),"")</f>
        <v/>
      </c>
      <c r="C78" s="15" t="str">
        <f>IFERROR(INDEX(Inscriptions!$C$1:$C$200,A78),"")</f>
        <v/>
      </c>
    </row>
    <row r="79" spans="1:3" x14ac:dyDescent="0.25">
      <c r="A79" s="13" t="str">
        <v/>
      </c>
      <c r="B79" s="15" t="str">
        <f>IFERROR(INDEX(Inscriptions!$B$1:$B$200,A79),"")</f>
        <v/>
      </c>
      <c r="C79" s="15" t="str">
        <f>IFERROR(INDEX(Inscriptions!$C$1:$C$200,A79),"")</f>
        <v/>
      </c>
    </row>
    <row r="80" spans="1:3" x14ac:dyDescent="0.25">
      <c r="A80" s="13" t="str">
        <v/>
      </c>
      <c r="B80" s="15" t="str">
        <f>IFERROR(INDEX(Inscriptions!$B$1:$B$200,A80),"")</f>
        <v/>
      </c>
      <c r="C80" s="15" t="str">
        <f>IFERROR(INDEX(Inscriptions!$C$1:$C$200,A80),"")</f>
        <v/>
      </c>
    </row>
    <row r="81" spans="1:3" x14ac:dyDescent="0.25">
      <c r="A81" s="13" t="str">
        <v/>
      </c>
      <c r="B81" s="15" t="str">
        <f>IFERROR(INDEX(Inscriptions!$B$1:$B$200,A81),"")</f>
        <v/>
      </c>
      <c r="C81" s="15" t="str">
        <f>IFERROR(INDEX(Inscriptions!$C$1:$C$200,A81),"")</f>
        <v/>
      </c>
    </row>
    <row r="82" spans="1:3" x14ac:dyDescent="0.25">
      <c r="A82" s="13" t="str">
        <v/>
      </c>
      <c r="B82" s="15" t="str">
        <f>IFERROR(INDEX(Inscriptions!$B$1:$B$200,A82),"")</f>
        <v/>
      </c>
      <c r="C82" s="15" t="str">
        <f>IFERROR(INDEX(Inscriptions!$C$1:$C$200,A82),"")</f>
        <v/>
      </c>
    </row>
    <row r="83" spans="1:3" x14ac:dyDescent="0.25">
      <c r="A83" s="13" t="str">
        <v/>
      </c>
      <c r="B83" s="15" t="str">
        <f>IFERROR(INDEX(Inscriptions!$B$1:$B$200,A83),"")</f>
        <v/>
      </c>
      <c r="C83" s="15" t="str">
        <f>IFERROR(INDEX(Inscriptions!$C$1:$C$200,A83),"")</f>
        <v/>
      </c>
    </row>
    <row r="84" spans="1:3" x14ac:dyDescent="0.25">
      <c r="A84" s="13" t="str">
        <v/>
      </c>
      <c r="B84" s="15" t="str">
        <f>IFERROR(INDEX(Inscriptions!$B$1:$B$200,A84),"")</f>
        <v/>
      </c>
      <c r="C84" s="15" t="str">
        <f>IFERROR(INDEX(Inscriptions!$C$1:$C$200,A84),"")</f>
        <v/>
      </c>
    </row>
    <row r="85" spans="1:3" x14ac:dyDescent="0.25">
      <c r="A85" s="13" t="str">
        <v/>
      </c>
      <c r="B85" s="15" t="str">
        <f>IFERROR(INDEX(Inscriptions!$B$1:$B$200,A85),"")</f>
        <v/>
      </c>
      <c r="C85" s="15" t="str">
        <f>IFERROR(INDEX(Inscriptions!$C$1:$C$200,A85),"")</f>
        <v/>
      </c>
    </row>
    <row r="86" spans="1:3" x14ac:dyDescent="0.25">
      <c r="A86" s="13" t="str">
        <v/>
      </c>
      <c r="B86" s="15" t="str">
        <f>IFERROR(INDEX(Inscriptions!$B$1:$B$200,A86),"")</f>
        <v/>
      </c>
      <c r="C86" s="15" t="str">
        <f>IFERROR(INDEX(Inscriptions!$C$1:$C$200,A86),"")</f>
        <v/>
      </c>
    </row>
    <row r="87" spans="1:3" x14ac:dyDescent="0.25">
      <c r="A87" s="13" t="str">
        <v/>
      </c>
      <c r="B87" s="15" t="str">
        <f>IFERROR(INDEX(Inscriptions!$B$1:$B$200,A87),"")</f>
        <v/>
      </c>
      <c r="C87" s="15" t="str">
        <f>IFERROR(INDEX(Inscriptions!$C$1:$C$200,A87),"")</f>
        <v/>
      </c>
    </row>
    <row r="88" spans="1:3" x14ac:dyDescent="0.25">
      <c r="A88" s="13" t="str">
        <v/>
      </c>
      <c r="B88" s="15" t="str">
        <f>IFERROR(INDEX(Inscriptions!$B$1:$B$200,A88),"")</f>
        <v/>
      </c>
      <c r="C88" s="15" t="str">
        <f>IFERROR(INDEX(Inscriptions!$C$1:$C$200,A88),"")</f>
        <v/>
      </c>
    </row>
    <row r="89" spans="1:3" x14ac:dyDescent="0.25">
      <c r="A89" s="13" t="str">
        <v/>
      </c>
      <c r="B89" s="15" t="str">
        <f>IFERROR(INDEX(Inscriptions!$B$1:$B$200,A89),"")</f>
        <v/>
      </c>
      <c r="C89" s="15" t="str">
        <f>IFERROR(INDEX(Inscriptions!$C$1:$C$200,A89),"")</f>
        <v/>
      </c>
    </row>
    <row r="90" spans="1:3" x14ac:dyDescent="0.25">
      <c r="A90" s="13" t="str">
        <v/>
      </c>
      <c r="B90" s="15" t="str">
        <f>IFERROR(INDEX(Inscriptions!$B$1:$B$200,A90),"")</f>
        <v/>
      </c>
      <c r="C90" s="15" t="str">
        <f>IFERROR(INDEX(Inscriptions!$C$1:$C$200,A90),"")</f>
        <v/>
      </c>
    </row>
    <row r="91" spans="1:3" x14ac:dyDescent="0.25">
      <c r="A91" s="13" t="str">
        <v/>
      </c>
      <c r="B91" s="15" t="str">
        <f>IFERROR(INDEX(Inscriptions!$B$1:$B$200,A91),"")</f>
        <v/>
      </c>
      <c r="C91" s="15" t="str">
        <f>IFERROR(INDEX(Inscriptions!$C$1:$C$200,A91),"")</f>
        <v/>
      </c>
    </row>
    <row r="92" spans="1:3" x14ac:dyDescent="0.25">
      <c r="A92" s="13" t="str">
        <v/>
      </c>
      <c r="B92" s="15" t="str">
        <f>IFERROR(INDEX(Inscriptions!$B$1:$B$200,A92),"")</f>
        <v/>
      </c>
      <c r="C92" s="15" t="str">
        <f>IFERROR(INDEX(Inscriptions!$C$1:$C$200,A92),"")</f>
        <v/>
      </c>
    </row>
    <row r="93" spans="1:3" x14ac:dyDescent="0.25">
      <c r="A93" s="13" t="str">
        <v/>
      </c>
      <c r="B93" s="15" t="str">
        <f>IFERROR(INDEX(Inscriptions!$B$1:$B$200,A93),"")</f>
        <v/>
      </c>
      <c r="C93" s="15" t="str">
        <f>IFERROR(INDEX(Inscriptions!$C$1:$C$200,A93),"")</f>
        <v/>
      </c>
    </row>
    <row r="94" spans="1:3" x14ac:dyDescent="0.25">
      <c r="A94" s="13" t="str">
        <v/>
      </c>
      <c r="B94" s="15" t="str">
        <f>IFERROR(INDEX(Inscriptions!$B$1:$B$200,A94),"")</f>
        <v/>
      </c>
      <c r="C94" s="15" t="str">
        <f>IFERROR(INDEX(Inscriptions!$C$1:$C$200,A94),"")</f>
        <v/>
      </c>
    </row>
    <row r="95" spans="1:3" x14ac:dyDescent="0.25">
      <c r="A95" s="13" t="str">
        <v/>
      </c>
      <c r="B95" s="15" t="str">
        <f>IFERROR(INDEX(Inscriptions!$B$1:$B$200,A95),"")</f>
        <v/>
      </c>
      <c r="C95" s="15" t="str">
        <f>IFERROR(INDEX(Inscriptions!$C$1:$C$200,A95),"")</f>
        <v/>
      </c>
    </row>
    <row r="96" spans="1:3" x14ac:dyDescent="0.25">
      <c r="A96" s="13" t="str">
        <v/>
      </c>
      <c r="B96" s="15" t="str">
        <f>IFERROR(INDEX(Inscriptions!$B$1:$B$200,A96),"")</f>
        <v/>
      </c>
      <c r="C96" s="15" t="str">
        <f>IFERROR(INDEX(Inscriptions!$C$1:$C$200,A96),"")</f>
        <v/>
      </c>
    </row>
    <row r="97" spans="1:3" x14ac:dyDescent="0.25">
      <c r="A97" s="13" t="str">
        <v/>
      </c>
      <c r="B97" s="15" t="str">
        <f>IFERROR(INDEX(Inscriptions!$B$1:$B$200,A97),"")</f>
        <v/>
      </c>
      <c r="C97" s="15" t="str">
        <f>IFERROR(INDEX(Inscriptions!$C$1:$C$200,A97),"")</f>
        <v/>
      </c>
    </row>
    <row r="98" spans="1:3" x14ac:dyDescent="0.25">
      <c r="A98" s="13" t="str">
        <v/>
      </c>
      <c r="B98" s="15" t="str">
        <f>IFERROR(INDEX(Inscriptions!$B$1:$B$200,A98),"")</f>
        <v/>
      </c>
      <c r="C98" s="15" t="str">
        <f>IFERROR(INDEX(Inscriptions!$C$1:$C$200,A98),"")</f>
        <v/>
      </c>
    </row>
    <row r="99" spans="1:3" x14ac:dyDescent="0.25">
      <c r="A99" s="13" t="str">
        <v/>
      </c>
      <c r="B99" s="15" t="str">
        <f>IFERROR(INDEX(Inscriptions!$B$1:$B$200,A99),"")</f>
        <v/>
      </c>
      <c r="C99" s="15" t="str">
        <f>IFERROR(INDEX(Inscriptions!$C$1:$C$200,A99),"")</f>
        <v/>
      </c>
    </row>
    <row r="100" spans="1:3" x14ac:dyDescent="0.25">
      <c r="A100" s="13" t="str">
        <v/>
      </c>
      <c r="B100" s="15" t="str">
        <f>IFERROR(INDEX(Inscriptions!$B$1:$B$200,A100),"")</f>
        <v/>
      </c>
      <c r="C100" s="15" t="str">
        <f>IFERROR(INDEX(Inscriptions!$C$1:$C$200,A100),"")</f>
        <v/>
      </c>
    </row>
    <row r="101" spans="1:3" x14ac:dyDescent="0.25">
      <c r="A101" s="13" t="str">
        <v/>
      </c>
      <c r="B101" s="15" t="str">
        <f>IFERROR(INDEX(Inscriptions!$B$1:$B$200,A101),"")</f>
        <v/>
      </c>
      <c r="C101" s="15" t="str">
        <f>IFERROR(INDEX(Inscriptions!$C$1:$C$200,A101),"")</f>
        <v/>
      </c>
    </row>
    <row r="102" spans="1:3" x14ac:dyDescent="0.25">
      <c r="A102" s="13" t="str">
        <v/>
      </c>
      <c r="B102" s="15" t="str">
        <f>IFERROR(INDEX(Inscriptions!$B$1:$B$200,A102),"")</f>
        <v/>
      </c>
      <c r="C102" s="15" t="str">
        <f>IFERROR(INDEX(Inscriptions!$C$1:$C$200,A102),"")</f>
        <v/>
      </c>
    </row>
    <row r="103" spans="1:3" x14ac:dyDescent="0.25">
      <c r="A103" s="13" t="str">
        <v/>
      </c>
      <c r="B103" s="15" t="str">
        <f>IFERROR(INDEX(Inscriptions!$B$1:$B$200,A103),"")</f>
        <v/>
      </c>
      <c r="C103" s="15" t="str">
        <f>IFERROR(INDEX(Inscriptions!$C$1:$C$200,A103),"")</f>
        <v/>
      </c>
    </row>
    <row r="104" spans="1:3" x14ac:dyDescent="0.25">
      <c r="A104" s="13" t="str">
        <v/>
      </c>
      <c r="B104" s="15" t="str">
        <f>IFERROR(INDEX(Inscriptions!$B$1:$B$200,A104),"")</f>
        <v/>
      </c>
      <c r="C104" s="15" t="str">
        <f>IFERROR(INDEX(Inscriptions!$C$1:$C$200,A104),"")</f>
        <v/>
      </c>
    </row>
    <row r="105" spans="1:3" x14ac:dyDescent="0.25">
      <c r="A105" s="13" t="str">
        <v/>
      </c>
      <c r="B105" s="15" t="str">
        <f>IFERROR(INDEX(Inscriptions!$B$1:$B$200,A105),"")</f>
        <v/>
      </c>
      <c r="C105" s="15" t="str">
        <f>IFERROR(INDEX(Inscriptions!$C$1:$C$200,A105),"")</f>
        <v/>
      </c>
    </row>
    <row r="106" spans="1:3" x14ac:dyDescent="0.25">
      <c r="A106" s="13" t="str">
        <v/>
      </c>
      <c r="B106" s="15" t="str">
        <f>IFERROR(INDEX(Inscriptions!$B$1:$B$200,A106),"")</f>
        <v/>
      </c>
      <c r="C106" s="15" t="str">
        <f>IFERROR(INDEX(Inscriptions!$C$1:$C$200,A106),"")</f>
        <v/>
      </c>
    </row>
    <row r="107" spans="1:3" x14ac:dyDescent="0.25">
      <c r="A107" s="13" t="str">
        <v/>
      </c>
      <c r="B107" s="15" t="str">
        <f>IFERROR(INDEX(Inscriptions!$B$1:$B$200,A107),"")</f>
        <v/>
      </c>
      <c r="C107" s="15" t="str">
        <f>IFERROR(INDEX(Inscriptions!$C$1:$C$200,A107),"")</f>
        <v/>
      </c>
    </row>
    <row r="108" spans="1:3" x14ac:dyDescent="0.25">
      <c r="A108" s="13" t="str">
        <v/>
      </c>
      <c r="B108" s="15" t="str">
        <f>IFERROR(INDEX(Inscriptions!$B$1:$B$200,A108),"")</f>
        <v/>
      </c>
      <c r="C108" s="15" t="str">
        <f>IFERROR(INDEX(Inscriptions!$C$1:$C$200,A108),"")</f>
        <v/>
      </c>
    </row>
    <row r="109" spans="1:3" x14ac:dyDescent="0.25">
      <c r="A109" s="13" t="str">
        <v/>
      </c>
      <c r="B109" s="15" t="str">
        <f>IFERROR(INDEX(Inscriptions!$B$1:$B$200,A109),"")</f>
        <v/>
      </c>
      <c r="C109" s="15" t="str">
        <f>IFERROR(INDEX(Inscriptions!$C$1:$C$200,A109),"")</f>
        <v/>
      </c>
    </row>
    <row r="110" spans="1:3" x14ac:dyDescent="0.25">
      <c r="A110" s="13" t="str">
        <v/>
      </c>
      <c r="B110" s="15" t="str">
        <f>IFERROR(INDEX(Inscriptions!$B$1:$B$200,A110),"")</f>
        <v/>
      </c>
      <c r="C110" s="15" t="str">
        <f>IFERROR(INDEX(Inscriptions!$C$1:$C$200,A110),"")</f>
        <v/>
      </c>
    </row>
    <row r="111" spans="1:3" x14ac:dyDescent="0.25">
      <c r="A111" s="13" t="str">
        <v/>
      </c>
      <c r="B111" s="15" t="str">
        <f>IFERROR(INDEX(Inscriptions!$B$1:$B$200,A111),"")</f>
        <v/>
      </c>
      <c r="C111" s="15" t="str">
        <f>IFERROR(INDEX(Inscriptions!$C$1:$C$200,A111),"")</f>
        <v/>
      </c>
    </row>
    <row r="112" spans="1:3" x14ac:dyDescent="0.25">
      <c r="A112" s="13" t="str">
        <v/>
      </c>
      <c r="B112" s="15" t="str">
        <f>IFERROR(INDEX(Inscriptions!$B$1:$B$200,A112),"")</f>
        <v/>
      </c>
      <c r="C112" s="15" t="str">
        <f>IFERROR(INDEX(Inscriptions!$C$1:$C$200,A112),"")</f>
        <v/>
      </c>
    </row>
    <row r="113" spans="1:3" x14ac:dyDescent="0.25">
      <c r="A113" s="13" t="str">
        <v/>
      </c>
      <c r="B113" s="15" t="str">
        <f>IFERROR(INDEX(Inscriptions!$B$1:$B$200,A113),"")</f>
        <v/>
      </c>
      <c r="C113" s="15" t="str">
        <f>IFERROR(INDEX(Inscriptions!$C$1:$C$200,A113),"")</f>
        <v/>
      </c>
    </row>
    <row r="114" spans="1:3" x14ac:dyDescent="0.25">
      <c r="A114" s="13" t="str">
        <v/>
      </c>
      <c r="B114" s="15" t="str">
        <f>IFERROR(INDEX(Inscriptions!$B$1:$B$200,A114),"")</f>
        <v/>
      </c>
      <c r="C114" s="15" t="str">
        <f>IFERROR(INDEX(Inscriptions!$C$1:$C$200,A114),"")</f>
        <v/>
      </c>
    </row>
    <row r="115" spans="1:3" x14ac:dyDescent="0.25">
      <c r="A115" s="13" t="str">
        <v/>
      </c>
      <c r="B115" s="15" t="str">
        <f>IFERROR(INDEX(Inscriptions!$B$1:$B$200,A115),"")</f>
        <v/>
      </c>
      <c r="C115" s="15" t="str">
        <f>IFERROR(INDEX(Inscriptions!$C$1:$C$200,A115),"")</f>
        <v/>
      </c>
    </row>
    <row r="116" spans="1:3" x14ac:dyDescent="0.25">
      <c r="A116" s="13" t="str">
        <v/>
      </c>
      <c r="B116" s="15" t="str">
        <f>IFERROR(INDEX(Inscriptions!$B$1:$B$200,A116),"")</f>
        <v/>
      </c>
      <c r="C116" s="15" t="str">
        <f>IFERROR(INDEX(Inscriptions!$C$1:$C$200,A116),"")</f>
        <v/>
      </c>
    </row>
    <row r="117" spans="1:3" x14ac:dyDescent="0.25">
      <c r="A117" s="13" t="str">
        <v/>
      </c>
      <c r="B117" s="15" t="str">
        <f>IFERROR(INDEX(Inscriptions!$B$1:$B$200,A117),"")</f>
        <v/>
      </c>
      <c r="C117" s="15" t="str">
        <f>IFERROR(INDEX(Inscriptions!$C$1:$C$200,A117),"")</f>
        <v/>
      </c>
    </row>
    <row r="118" spans="1:3" x14ac:dyDescent="0.25">
      <c r="A118" s="13" t="str">
        <v/>
      </c>
      <c r="B118" s="15" t="str">
        <f>IFERROR(INDEX(Inscriptions!$B$1:$B$200,A118),"")</f>
        <v/>
      </c>
      <c r="C118" s="15" t="str">
        <f>IFERROR(INDEX(Inscriptions!$C$1:$C$200,A118),"")</f>
        <v/>
      </c>
    </row>
    <row r="119" spans="1:3" x14ac:dyDescent="0.25">
      <c r="A119" s="13" t="str">
        <v/>
      </c>
      <c r="B119" s="15" t="str">
        <f>IFERROR(INDEX(Inscriptions!$B$1:$B$200,A119),"")</f>
        <v/>
      </c>
      <c r="C119" s="15" t="str">
        <f>IFERROR(INDEX(Inscriptions!$C$1:$C$200,A119),"")</f>
        <v/>
      </c>
    </row>
    <row r="120" spans="1:3" x14ac:dyDescent="0.25">
      <c r="A120" s="13" t="str">
        <v/>
      </c>
      <c r="B120" s="15" t="str">
        <f>IFERROR(INDEX(Inscriptions!$B$1:$B$200,A120),"")</f>
        <v/>
      </c>
      <c r="C120" s="15" t="str">
        <f>IFERROR(INDEX(Inscriptions!$C$1:$C$200,A120),"")</f>
        <v/>
      </c>
    </row>
    <row r="121" spans="1:3" x14ac:dyDescent="0.25">
      <c r="A121" s="13" t="str">
        <v/>
      </c>
      <c r="B121" s="15" t="str">
        <f>IFERROR(INDEX(Inscriptions!$B$1:$B$200,A121),"")</f>
        <v/>
      </c>
      <c r="C121" s="15" t="str">
        <f>IFERROR(INDEX(Inscriptions!$C$1:$C$200,A121),"")</f>
        <v/>
      </c>
    </row>
    <row r="122" spans="1:3" x14ac:dyDescent="0.25">
      <c r="A122" s="13" t="str">
        <v/>
      </c>
      <c r="B122" s="15" t="str">
        <f>IFERROR(INDEX(Inscriptions!$B$1:$B$200,A122),"")</f>
        <v/>
      </c>
      <c r="C122" s="15" t="str">
        <f>IFERROR(INDEX(Inscriptions!$C$1:$C$200,A122),"")</f>
        <v/>
      </c>
    </row>
    <row r="123" spans="1:3" x14ac:dyDescent="0.25">
      <c r="A123" s="13" t="str">
        <v/>
      </c>
      <c r="B123" s="15" t="str">
        <f>IFERROR(INDEX(Inscriptions!$B$1:$B$200,A123),"")</f>
        <v/>
      </c>
      <c r="C123" s="15" t="str">
        <f>IFERROR(INDEX(Inscriptions!$C$1:$C$200,A123),"")</f>
        <v/>
      </c>
    </row>
    <row r="124" spans="1:3" x14ac:dyDescent="0.25">
      <c r="A124" s="13" t="str">
        <v/>
      </c>
      <c r="B124" s="15" t="str">
        <f>IFERROR(INDEX(Inscriptions!$B$1:$B$200,A124),"")</f>
        <v/>
      </c>
      <c r="C124" s="15" t="str">
        <f>IFERROR(INDEX(Inscriptions!$C$1:$C$200,A124),"")</f>
        <v/>
      </c>
    </row>
    <row r="125" spans="1:3" x14ac:dyDescent="0.25">
      <c r="A125" s="13" t="str">
        <v/>
      </c>
      <c r="B125" s="15" t="str">
        <f>IFERROR(INDEX(Inscriptions!$B$1:$B$200,A125),"")</f>
        <v/>
      </c>
      <c r="C125" s="15" t="str">
        <f>IFERROR(INDEX(Inscriptions!$C$1:$C$200,A125),"")</f>
        <v/>
      </c>
    </row>
    <row r="126" spans="1:3" x14ac:dyDescent="0.25">
      <c r="A126" s="13" t="str">
        <v/>
      </c>
      <c r="B126" s="15" t="str">
        <f>IFERROR(INDEX(Inscriptions!$B$1:$B$200,A126),"")</f>
        <v/>
      </c>
      <c r="C126" s="15" t="str">
        <f>IFERROR(INDEX(Inscriptions!$C$1:$C$200,A126),"")</f>
        <v/>
      </c>
    </row>
    <row r="127" spans="1:3" x14ac:dyDescent="0.25">
      <c r="A127" s="13" t="str">
        <v/>
      </c>
      <c r="B127" s="15" t="str">
        <f>IFERROR(INDEX(Inscriptions!$B$1:$B$200,A127),"")</f>
        <v/>
      </c>
      <c r="C127" s="15" t="str">
        <f>IFERROR(INDEX(Inscriptions!$C$1:$C$200,A127),"")</f>
        <v/>
      </c>
    </row>
    <row r="128" spans="1:3" x14ac:dyDescent="0.25">
      <c r="A128" s="13" t="str">
        <v/>
      </c>
      <c r="B128" s="15" t="str">
        <f>IFERROR(INDEX(Inscriptions!$B$1:$B$200,A128),"")</f>
        <v/>
      </c>
      <c r="C128" s="15" t="str">
        <f>IFERROR(INDEX(Inscriptions!$C$1:$C$200,A128),"")</f>
        <v/>
      </c>
    </row>
    <row r="129" spans="1:3" x14ac:dyDescent="0.25">
      <c r="A129" s="13" t="str">
        <v/>
      </c>
      <c r="B129" s="15" t="str">
        <f>IFERROR(INDEX(Inscriptions!$B$1:$B$200,A129),"")</f>
        <v/>
      </c>
      <c r="C129" s="15" t="str">
        <f>IFERROR(INDEX(Inscriptions!$C$1:$C$200,A129),"")</f>
        <v/>
      </c>
    </row>
    <row r="130" spans="1:3" x14ac:dyDescent="0.25">
      <c r="A130" s="13" t="str">
        <v/>
      </c>
      <c r="B130" s="15" t="str">
        <f>IFERROR(INDEX(Inscriptions!$B$1:$B$200,A130),"")</f>
        <v/>
      </c>
      <c r="C130" s="15" t="str">
        <f>IFERROR(INDEX(Inscriptions!$C$1:$C$200,A130),"")</f>
        <v/>
      </c>
    </row>
    <row r="131" spans="1:3" x14ac:dyDescent="0.25">
      <c r="A131" s="13" t="str">
        <v/>
      </c>
      <c r="B131" s="15" t="str">
        <f>IFERROR(INDEX(Inscriptions!$B$1:$B$200,A131),"")</f>
        <v/>
      </c>
      <c r="C131" s="15" t="str">
        <f>IFERROR(INDEX(Inscriptions!$C$1:$C$200,A131),"")</f>
        <v/>
      </c>
    </row>
    <row r="132" spans="1:3" x14ac:dyDescent="0.25">
      <c r="A132" s="13" t="str">
        <v/>
      </c>
      <c r="B132" s="15" t="str">
        <f>IFERROR(INDEX(Inscriptions!$B$1:$B$200,A132),"")</f>
        <v/>
      </c>
      <c r="C132" s="15" t="str">
        <f>IFERROR(INDEX(Inscriptions!$C$1:$C$200,A132),"")</f>
        <v/>
      </c>
    </row>
    <row r="133" spans="1:3" x14ac:dyDescent="0.25">
      <c r="A133" s="13" t="str">
        <v/>
      </c>
      <c r="B133" s="15" t="str">
        <f>IFERROR(INDEX(Inscriptions!$B$1:$B$200,A133),"")</f>
        <v/>
      </c>
      <c r="C133" s="15" t="str">
        <f>IFERROR(INDEX(Inscriptions!$C$1:$C$200,A133),"")</f>
        <v/>
      </c>
    </row>
    <row r="134" spans="1:3" x14ac:dyDescent="0.25">
      <c r="A134" s="13" t="str">
        <v/>
      </c>
      <c r="B134" s="15" t="str">
        <f>IFERROR(INDEX(Inscriptions!$B$1:$B$200,A134),"")</f>
        <v/>
      </c>
      <c r="C134" s="15" t="str">
        <f>IFERROR(INDEX(Inscriptions!$C$1:$C$200,A134),"")</f>
        <v/>
      </c>
    </row>
    <row r="135" spans="1:3" x14ac:dyDescent="0.25">
      <c r="A135" s="13" t="str">
        <v/>
      </c>
      <c r="B135" s="15" t="str">
        <f>IFERROR(INDEX(Inscriptions!$B$1:$B$200,A135),"")</f>
        <v/>
      </c>
      <c r="C135" s="15" t="str">
        <f>IFERROR(INDEX(Inscriptions!$C$1:$C$200,A135),"")</f>
        <v/>
      </c>
    </row>
    <row r="136" spans="1:3" x14ac:dyDescent="0.25">
      <c r="A136" s="13" t="str">
        <v/>
      </c>
      <c r="B136" s="15" t="str">
        <f>IFERROR(INDEX(Inscriptions!$B$1:$B$200,A136),"")</f>
        <v/>
      </c>
      <c r="C136" s="15" t="str">
        <f>IFERROR(INDEX(Inscriptions!$C$1:$C$200,A136),"")</f>
        <v/>
      </c>
    </row>
    <row r="137" spans="1:3" x14ac:dyDescent="0.25">
      <c r="A137" s="13" t="str">
        <v/>
      </c>
      <c r="B137" s="15" t="str">
        <f>IFERROR(INDEX(Inscriptions!$B$1:$B$200,A137),"")</f>
        <v/>
      </c>
      <c r="C137" s="15" t="str">
        <f>IFERROR(INDEX(Inscriptions!$C$1:$C$200,A137),"")</f>
        <v/>
      </c>
    </row>
    <row r="138" spans="1:3" x14ac:dyDescent="0.25">
      <c r="A138" s="13" t="str">
        <v/>
      </c>
      <c r="B138" s="15" t="str">
        <f>IFERROR(INDEX(Inscriptions!$B$1:$B$200,A138),"")</f>
        <v/>
      </c>
      <c r="C138" s="15" t="str">
        <f>IFERROR(INDEX(Inscriptions!$C$1:$C$200,A138),"")</f>
        <v/>
      </c>
    </row>
    <row r="139" spans="1:3" x14ac:dyDescent="0.25">
      <c r="A139" s="13" t="str">
        <v/>
      </c>
      <c r="B139" s="15" t="str">
        <f>IFERROR(INDEX(Inscriptions!$B$1:$B$200,A139),"")</f>
        <v/>
      </c>
      <c r="C139" s="15" t="str">
        <f>IFERROR(INDEX(Inscriptions!$C$1:$C$200,A139),"")</f>
        <v/>
      </c>
    </row>
    <row r="140" spans="1:3" x14ac:dyDescent="0.25">
      <c r="A140" s="13" t="str">
        <v/>
      </c>
      <c r="B140" s="15" t="str">
        <f>IFERROR(INDEX(Inscriptions!$B$1:$B$200,A140),"")</f>
        <v/>
      </c>
      <c r="C140" s="15" t="str">
        <f>IFERROR(INDEX(Inscriptions!$C$1:$C$200,A140),"")</f>
        <v/>
      </c>
    </row>
    <row r="141" spans="1:3" x14ac:dyDescent="0.25">
      <c r="A141" s="13" t="str">
        <v/>
      </c>
      <c r="B141" s="15" t="str">
        <f>IFERROR(INDEX(Inscriptions!$B$1:$B$200,A141),"")</f>
        <v/>
      </c>
      <c r="C141" s="15" t="str">
        <f>IFERROR(INDEX(Inscriptions!$C$1:$C$200,A141),"")</f>
        <v/>
      </c>
    </row>
    <row r="142" spans="1:3" x14ac:dyDescent="0.25">
      <c r="A142" s="13" t="str">
        <v/>
      </c>
      <c r="B142" s="15" t="str">
        <f>IFERROR(INDEX(Inscriptions!$B$1:$B$200,A142),"")</f>
        <v/>
      </c>
      <c r="C142" s="15" t="str">
        <f>IFERROR(INDEX(Inscriptions!$C$1:$C$200,A142),"")</f>
        <v/>
      </c>
    </row>
    <row r="143" spans="1:3" x14ac:dyDescent="0.25">
      <c r="A143" s="13" t="str">
        <v/>
      </c>
      <c r="B143" s="15" t="str">
        <f>IFERROR(INDEX(Inscriptions!$B$1:$B$200,A143),"")</f>
        <v/>
      </c>
      <c r="C143" s="15" t="str">
        <f>IFERROR(INDEX(Inscriptions!$C$1:$C$200,A143),"")</f>
        <v/>
      </c>
    </row>
    <row r="144" spans="1:3" x14ac:dyDescent="0.25">
      <c r="A144" s="13" t="str">
        <v/>
      </c>
      <c r="B144" s="15" t="str">
        <f>IFERROR(INDEX(Inscriptions!$B$1:$B$200,A144),"")</f>
        <v/>
      </c>
      <c r="C144" s="15" t="str">
        <f>IFERROR(INDEX(Inscriptions!$C$1:$C$200,A144),"")</f>
        <v/>
      </c>
    </row>
    <row r="145" spans="1:3" x14ac:dyDescent="0.25">
      <c r="A145" s="13" t="str">
        <v/>
      </c>
      <c r="B145" s="15" t="str">
        <f>IFERROR(INDEX(Inscriptions!$B$1:$B$200,A145),"")</f>
        <v/>
      </c>
      <c r="C145" s="15" t="str">
        <f>IFERROR(INDEX(Inscriptions!$C$1:$C$200,A145),"")</f>
        <v/>
      </c>
    </row>
    <row r="146" spans="1:3" x14ac:dyDescent="0.25">
      <c r="A146" s="13" t="str">
        <v/>
      </c>
      <c r="B146" s="15" t="str">
        <f>IFERROR(INDEX(Inscriptions!$B$1:$B$200,A146),"")</f>
        <v/>
      </c>
      <c r="C146" s="15" t="str">
        <f>IFERROR(INDEX(Inscriptions!$C$1:$C$200,A146),"")</f>
        <v/>
      </c>
    </row>
    <row r="147" spans="1:3" x14ac:dyDescent="0.25">
      <c r="A147" s="13" t="str">
        <v/>
      </c>
      <c r="B147" s="15" t="str">
        <f>IFERROR(INDEX(Inscriptions!$B$1:$B$200,A147),"")</f>
        <v/>
      </c>
      <c r="C147" s="15" t="str">
        <f>IFERROR(INDEX(Inscriptions!$C$1:$C$200,A147),"")</f>
        <v/>
      </c>
    </row>
    <row r="148" spans="1:3" x14ac:dyDescent="0.25">
      <c r="A148" s="13" t="str">
        <v/>
      </c>
      <c r="B148" s="15" t="str">
        <f>IFERROR(INDEX(Inscriptions!$B$1:$B$200,A148),"")</f>
        <v/>
      </c>
      <c r="C148" s="15" t="str">
        <f>IFERROR(INDEX(Inscriptions!$C$1:$C$200,A148),"")</f>
        <v/>
      </c>
    </row>
    <row r="149" spans="1:3" x14ac:dyDescent="0.25">
      <c r="A149" s="13" t="str">
        <v/>
      </c>
      <c r="B149" s="15" t="str">
        <f>IFERROR(INDEX(Inscriptions!$B$1:$B$200,A149),"")</f>
        <v/>
      </c>
      <c r="C149" s="15" t="str">
        <f>IFERROR(INDEX(Inscriptions!$C$1:$C$200,A149),"")</f>
        <v/>
      </c>
    </row>
    <row r="150" spans="1:3" x14ac:dyDescent="0.25">
      <c r="A150" s="13" t="str">
        <v/>
      </c>
      <c r="B150" s="15" t="str">
        <f>IFERROR(INDEX(Inscriptions!$B$1:$B$200,A150),"")</f>
        <v/>
      </c>
      <c r="C150" s="15" t="str">
        <f>IFERROR(INDEX(Inscriptions!$C$1:$C$200,A150),"")</f>
        <v/>
      </c>
    </row>
    <row r="151" spans="1:3" x14ac:dyDescent="0.25">
      <c r="A151" s="13" t="str">
        <v/>
      </c>
      <c r="B151" s="15" t="str">
        <f>IFERROR(INDEX(Inscriptions!$B$1:$B$200,A151),"")</f>
        <v/>
      </c>
      <c r="C151" s="15" t="str">
        <f>IFERROR(INDEX(Inscriptions!$C$1:$C$200,A151),"")</f>
        <v/>
      </c>
    </row>
    <row r="152" spans="1:3" x14ac:dyDescent="0.25">
      <c r="A152" s="13" t="str">
        <v/>
      </c>
      <c r="B152" s="15" t="str">
        <f>IFERROR(INDEX(Inscriptions!$B$1:$B$200,A152),"")</f>
        <v/>
      </c>
      <c r="C152" s="15" t="str">
        <f>IFERROR(INDEX(Inscriptions!$C$1:$C$200,A152),"")</f>
        <v/>
      </c>
    </row>
    <row r="153" spans="1:3" x14ac:dyDescent="0.25">
      <c r="A153" s="13" t="str">
        <v/>
      </c>
      <c r="B153" s="15" t="str">
        <f>IFERROR(INDEX(Inscriptions!$B$1:$B$200,A153),"")</f>
        <v/>
      </c>
      <c r="C153" s="15" t="str">
        <f>IFERROR(INDEX(Inscriptions!$C$1:$C$200,A153),"")</f>
        <v/>
      </c>
    </row>
    <row r="154" spans="1:3" x14ac:dyDescent="0.25">
      <c r="A154" s="13" t="str">
        <v/>
      </c>
      <c r="B154" s="15" t="str">
        <f>IFERROR(INDEX(Inscriptions!$B$1:$B$200,A154),"")</f>
        <v/>
      </c>
      <c r="C154" s="15" t="str">
        <f>IFERROR(INDEX(Inscriptions!$C$1:$C$200,A154),"")</f>
        <v/>
      </c>
    </row>
    <row r="155" spans="1:3" x14ac:dyDescent="0.25">
      <c r="A155" s="13" t="str">
        <v/>
      </c>
      <c r="B155" s="15" t="str">
        <f>IFERROR(INDEX(Inscriptions!$B$1:$B$200,A155),"")</f>
        <v/>
      </c>
      <c r="C155" s="15" t="str">
        <f>IFERROR(INDEX(Inscriptions!$C$1:$C$200,A155),"")</f>
        <v/>
      </c>
    </row>
    <row r="156" spans="1:3" x14ac:dyDescent="0.25">
      <c r="A156" s="13" t="str">
        <v/>
      </c>
      <c r="B156" s="15" t="str">
        <f>IFERROR(INDEX(Inscriptions!$B$1:$B$200,A156),"")</f>
        <v/>
      </c>
      <c r="C156" s="15" t="str">
        <f>IFERROR(INDEX(Inscriptions!$C$1:$C$200,A156),"")</f>
        <v/>
      </c>
    </row>
    <row r="157" spans="1:3" x14ac:dyDescent="0.25">
      <c r="A157" s="13" t="str">
        <v/>
      </c>
      <c r="B157" s="15" t="str">
        <f>IFERROR(INDEX(Inscriptions!$B$1:$B$200,A157),"")</f>
        <v/>
      </c>
      <c r="C157" s="15" t="str">
        <f>IFERROR(INDEX(Inscriptions!$C$1:$C$200,A157),"")</f>
        <v/>
      </c>
    </row>
    <row r="158" spans="1:3" x14ac:dyDescent="0.25">
      <c r="A158" s="13" t="str">
        <v/>
      </c>
      <c r="B158" s="15" t="str">
        <f>IFERROR(INDEX(Inscriptions!$B$1:$B$200,A158),"")</f>
        <v/>
      </c>
      <c r="C158" s="15" t="str">
        <f>IFERROR(INDEX(Inscriptions!$C$1:$C$200,A158),"")</f>
        <v/>
      </c>
    </row>
    <row r="159" spans="1:3" x14ac:dyDescent="0.25">
      <c r="A159" s="13" t="str">
        <v/>
      </c>
      <c r="B159" s="15" t="str">
        <f>IFERROR(INDEX(Inscriptions!$B$1:$B$200,A159),"")</f>
        <v/>
      </c>
      <c r="C159" s="15" t="str">
        <f>IFERROR(INDEX(Inscriptions!$C$1:$C$200,A159),"")</f>
        <v/>
      </c>
    </row>
    <row r="160" spans="1:3" x14ac:dyDescent="0.25">
      <c r="A160" s="13" t="str">
        <v/>
      </c>
      <c r="B160" s="15" t="str">
        <f>IFERROR(INDEX(Inscriptions!$B$1:$B$200,A160),"")</f>
        <v/>
      </c>
      <c r="C160" s="15" t="str">
        <f>IFERROR(INDEX(Inscriptions!$C$1:$C$200,A160),"")</f>
        <v/>
      </c>
    </row>
    <row r="161" spans="1:3" x14ac:dyDescent="0.25">
      <c r="A161" s="13" t="str">
        <v/>
      </c>
      <c r="B161" s="15" t="str">
        <f>IFERROR(INDEX(Inscriptions!$B$1:$B$200,A161),"")</f>
        <v/>
      </c>
      <c r="C161" s="15" t="str">
        <f>IFERROR(INDEX(Inscriptions!$C$1:$C$200,A161),"")</f>
        <v/>
      </c>
    </row>
    <row r="162" spans="1:3" x14ac:dyDescent="0.25">
      <c r="A162" s="13" t="str">
        <v/>
      </c>
      <c r="B162" s="15" t="str">
        <f>IFERROR(INDEX(Inscriptions!$B$1:$B$200,A162),"")</f>
        <v/>
      </c>
      <c r="C162" s="15" t="str">
        <f>IFERROR(INDEX(Inscriptions!$C$1:$C$200,A162),"")</f>
        <v/>
      </c>
    </row>
    <row r="163" spans="1:3" x14ac:dyDescent="0.25">
      <c r="A163" s="13" t="str">
        <v/>
      </c>
      <c r="B163" s="15" t="str">
        <f>IFERROR(INDEX(Inscriptions!$B$1:$B$200,A163),"")</f>
        <v/>
      </c>
      <c r="C163" s="15" t="str">
        <f>IFERROR(INDEX(Inscriptions!$C$1:$C$200,A163),"")</f>
        <v/>
      </c>
    </row>
    <row r="164" spans="1:3" x14ac:dyDescent="0.25">
      <c r="A164" s="13" t="str">
        <v/>
      </c>
      <c r="B164" s="15" t="str">
        <f>IFERROR(INDEX(Inscriptions!$B$1:$B$200,A164),"")</f>
        <v/>
      </c>
      <c r="C164" s="15" t="str">
        <f>IFERROR(INDEX(Inscriptions!$C$1:$C$200,A164),"")</f>
        <v/>
      </c>
    </row>
    <row r="165" spans="1:3" x14ac:dyDescent="0.25">
      <c r="A165" s="13" t="str">
        <v/>
      </c>
      <c r="B165" s="15" t="str">
        <f>IFERROR(INDEX(Inscriptions!$B$1:$B$200,A165),"")</f>
        <v/>
      </c>
      <c r="C165" s="15" t="str">
        <f>IFERROR(INDEX(Inscriptions!$C$1:$C$200,A165),"")</f>
        <v/>
      </c>
    </row>
    <row r="166" spans="1:3" x14ac:dyDescent="0.25">
      <c r="A166" s="13" t="str">
        <v/>
      </c>
      <c r="B166" s="15" t="str">
        <f>IFERROR(INDEX(Inscriptions!$B$1:$B$200,A166),"")</f>
        <v/>
      </c>
      <c r="C166" s="15" t="str">
        <f>IFERROR(INDEX(Inscriptions!$C$1:$C$200,A166),"")</f>
        <v/>
      </c>
    </row>
    <row r="167" spans="1:3" x14ac:dyDescent="0.25">
      <c r="A167" s="13" t="str">
        <v/>
      </c>
      <c r="B167" s="15" t="str">
        <f>IFERROR(INDEX(Inscriptions!$B$1:$B$200,A167),"")</f>
        <v/>
      </c>
      <c r="C167" s="15" t="str">
        <f>IFERROR(INDEX(Inscriptions!$C$1:$C$200,A167),"")</f>
        <v/>
      </c>
    </row>
    <row r="168" spans="1:3" x14ac:dyDescent="0.25">
      <c r="A168" s="13" t="str">
        <v/>
      </c>
      <c r="B168" s="15" t="str">
        <f>IFERROR(INDEX(Inscriptions!$B$1:$B$200,A168),"")</f>
        <v/>
      </c>
      <c r="C168" s="15" t="str">
        <f>IFERROR(INDEX(Inscriptions!$C$1:$C$200,A168),"")</f>
        <v/>
      </c>
    </row>
    <row r="169" spans="1:3" x14ac:dyDescent="0.25">
      <c r="A169" s="13" t="str">
        <v/>
      </c>
      <c r="B169" s="15" t="str">
        <f>IFERROR(INDEX(Inscriptions!$B$1:$B$200,A169),"")</f>
        <v/>
      </c>
      <c r="C169" s="15" t="str">
        <f>IFERROR(INDEX(Inscriptions!$C$1:$C$200,A169),"")</f>
        <v/>
      </c>
    </row>
    <row r="170" spans="1:3" x14ac:dyDescent="0.25">
      <c r="A170" s="13" t="str">
        <v/>
      </c>
      <c r="B170" s="15" t="str">
        <f>IFERROR(INDEX(Inscriptions!$B$1:$B$200,A170),"")</f>
        <v/>
      </c>
      <c r="C170" s="15" t="str">
        <f>IFERROR(INDEX(Inscriptions!$C$1:$C$200,A170),"")</f>
        <v/>
      </c>
    </row>
    <row r="171" spans="1:3" x14ac:dyDescent="0.25">
      <c r="A171" s="13" t="str">
        <v/>
      </c>
      <c r="B171" s="15" t="str">
        <f>IFERROR(INDEX(Inscriptions!$B$1:$B$200,A171),"")</f>
        <v/>
      </c>
      <c r="C171" s="15" t="str">
        <f>IFERROR(INDEX(Inscriptions!$C$1:$C$200,A171),"")</f>
        <v/>
      </c>
    </row>
    <row r="172" spans="1:3" x14ac:dyDescent="0.25">
      <c r="A172" s="13" t="str">
        <v/>
      </c>
      <c r="B172" s="15" t="str">
        <f>IFERROR(INDEX(Inscriptions!$B$1:$B$200,A172),"")</f>
        <v/>
      </c>
      <c r="C172" s="15" t="str">
        <f>IFERROR(INDEX(Inscriptions!$C$1:$C$200,A172),"")</f>
        <v/>
      </c>
    </row>
    <row r="173" spans="1:3" x14ac:dyDescent="0.25">
      <c r="A173" s="13" t="str">
        <v/>
      </c>
      <c r="B173" s="15" t="str">
        <f>IFERROR(INDEX(Inscriptions!$B$1:$B$200,A173),"")</f>
        <v/>
      </c>
      <c r="C173" s="15" t="str">
        <f>IFERROR(INDEX(Inscriptions!$C$1:$C$200,A173),"")</f>
        <v/>
      </c>
    </row>
    <row r="174" spans="1:3" x14ac:dyDescent="0.25">
      <c r="A174" s="13" t="str">
        <v/>
      </c>
      <c r="B174" s="15" t="str">
        <f>IFERROR(INDEX(Inscriptions!$B$1:$B$200,A174),"")</f>
        <v/>
      </c>
      <c r="C174" s="15" t="str">
        <f>IFERROR(INDEX(Inscriptions!$C$1:$C$200,A174),"")</f>
        <v/>
      </c>
    </row>
    <row r="175" spans="1:3" x14ac:dyDescent="0.25">
      <c r="A175" s="13" t="str">
        <v/>
      </c>
      <c r="B175" s="15" t="str">
        <f>IFERROR(INDEX(Inscriptions!$B$1:$B$200,A175),"")</f>
        <v/>
      </c>
      <c r="C175" s="15" t="str">
        <f>IFERROR(INDEX(Inscriptions!$C$1:$C$200,A175),"")</f>
        <v/>
      </c>
    </row>
    <row r="176" spans="1:3" x14ac:dyDescent="0.25">
      <c r="A176" s="13" t="str">
        <v/>
      </c>
      <c r="B176" s="15" t="str">
        <f>IFERROR(INDEX(Inscriptions!$B$1:$B$200,A176),"")</f>
        <v/>
      </c>
      <c r="C176" s="15" t="str">
        <f>IFERROR(INDEX(Inscriptions!$C$1:$C$200,A176),"")</f>
        <v/>
      </c>
    </row>
    <row r="177" spans="1:3" x14ac:dyDescent="0.25">
      <c r="A177" s="13" t="str">
        <v/>
      </c>
      <c r="B177" s="15" t="str">
        <f>IFERROR(INDEX(Inscriptions!$B$1:$B$200,A177),"")</f>
        <v/>
      </c>
      <c r="C177" s="15" t="str">
        <f>IFERROR(INDEX(Inscriptions!$C$1:$C$200,A177),"")</f>
        <v/>
      </c>
    </row>
    <row r="178" spans="1:3" x14ac:dyDescent="0.25">
      <c r="A178" s="13" t="str">
        <v/>
      </c>
      <c r="B178" s="15" t="str">
        <f>IFERROR(INDEX(Inscriptions!$B$1:$B$200,A178),"")</f>
        <v/>
      </c>
      <c r="C178" s="15" t="str">
        <f>IFERROR(INDEX(Inscriptions!$C$1:$C$200,A178),"")</f>
        <v/>
      </c>
    </row>
    <row r="179" spans="1:3" x14ac:dyDescent="0.25">
      <c r="A179" s="13" t="str">
        <v/>
      </c>
      <c r="B179" s="15" t="str">
        <f>IFERROR(INDEX(Inscriptions!$B$1:$B$200,A179),"")</f>
        <v/>
      </c>
      <c r="C179" s="15" t="str">
        <f>IFERROR(INDEX(Inscriptions!$C$1:$C$200,A179),"")</f>
        <v/>
      </c>
    </row>
    <row r="180" spans="1:3" x14ac:dyDescent="0.25">
      <c r="A180" s="13" t="str">
        <v/>
      </c>
      <c r="B180" s="15" t="str">
        <f>IFERROR(INDEX(Inscriptions!$B$1:$B$200,A180),"")</f>
        <v/>
      </c>
      <c r="C180" s="15" t="str">
        <f>IFERROR(INDEX(Inscriptions!$C$1:$C$200,A180),"")</f>
        <v/>
      </c>
    </row>
    <row r="181" spans="1:3" x14ac:dyDescent="0.25">
      <c r="A181" s="13" t="str">
        <v/>
      </c>
      <c r="B181" s="15" t="str">
        <f>IFERROR(INDEX(Inscriptions!$B$1:$B$200,A181),"")</f>
        <v/>
      </c>
      <c r="C181" s="15" t="str">
        <f>IFERROR(INDEX(Inscriptions!$C$1:$C$200,A181),"")</f>
        <v/>
      </c>
    </row>
    <row r="182" spans="1:3" x14ac:dyDescent="0.25">
      <c r="A182" s="13" t="str">
        <v/>
      </c>
      <c r="B182" s="15" t="str">
        <f>IFERROR(INDEX(Inscriptions!$B$1:$B$200,A182),"")</f>
        <v/>
      </c>
      <c r="C182" s="15" t="str">
        <f>IFERROR(INDEX(Inscriptions!$C$1:$C$200,A182),"")</f>
        <v/>
      </c>
    </row>
    <row r="183" spans="1:3" x14ac:dyDescent="0.25">
      <c r="A183" s="13" t="str">
        <v/>
      </c>
      <c r="B183" s="15" t="str">
        <f>IFERROR(INDEX(Inscriptions!$B$1:$B$200,A183),"")</f>
        <v/>
      </c>
      <c r="C183" s="15" t="str">
        <f>IFERROR(INDEX(Inscriptions!$C$1:$C$200,A183),"")</f>
        <v/>
      </c>
    </row>
    <row r="184" spans="1:3" x14ac:dyDescent="0.25">
      <c r="A184" s="13" t="str">
        <v/>
      </c>
      <c r="B184" s="15" t="str">
        <f>IFERROR(INDEX(Inscriptions!$B$1:$B$200,A184),"")</f>
        <v/>
      </c>
      <c r="C184" s="15" t="str">
        <f>IFERROR(INDEX(Inscriptions!$C$1:$C$200,A184),"")</f>
        <v/>
      </c>
    </row>
    <row r="185" spans="1:3" x14ac:dyDescent="0.25">
      <c r="A185" s="13" t="str">
        <v/>
      </c>
      <c r="B185" s="15" t="str">
        <f>IFERROR(INDEX(Inscriptions!$B$1:$B$200,A185),"")</f>
        <v/>
      </c>
      <c r="C185" s="15" t="str">
        <f>IFERROR(INDEX(Inscriptions!$C$1:$C$200,A185),"")</f>
        <v/>
      </c>
    </row>
    <row r="186" spans="1:3" x14ac:dyDescent="0.25">
      <c r="A186" s="13" t="str">
        <v/>
      </c>
      <c r="B186" s="15" t="str">
        <f>IFERROR(INDEX(Inscriptions!$B$1:$B$200,A186),"")</f>
        <v/>
      </c>
      <c r="C186" s="15" t="str">
        <f>IFERROR(INDEX(Inscriptions!$C$1:$C$200,A186),"")</f>
        <v/>
      </c>
    </row>
    <row r="187" spans="1:3" x14ac:dyDescent="0.25">
      <c r="A187" s="13" t="str">
        <v/>
      </c>
      <c r="B187" s="15" t="str">
        <f>IFERROR(INDEX(Inscriptions!$B$1:$B$200,A187),"")</f>
        <v/>
      </c>
      <c r="C187" s="15" t="str">
        <f>IFERROR(INDEX(Inscriptions!$C$1:$C$200,A187),"")</f>
        <v/>
      </c>
    </row>
    <row r="188" spans="1:3" x14ac:dyDescent="0.25">
      <c r="A188" s="13" t="str">
        <v/>
      </c>
      <c r="B188" s="15" t="str">
        <f>IFERROR(INDEX(Inscriptions!$B$1:$B$200,A188),"")</f>
        <v/>
      </c>
      <c r="C188" s="15" t="str">
        <f>IFERROR(INDEX(Inscriptions!$C$1:$C$200,A188),"")</f>
        <v/>
      </c>
    </row>
    <row r="189" spans="1:3" x14ac:dyDescent="0.25">
      <c r="A189" s="13" t="str">
        <v/>
      </c>
      <c r="B189" s="15" t="str">
        <f>IFERROR(INDEX(Inscriptions!$B$1:$B$200,A189),"")</f>
        <v/>
      </c>
      <c r="C189" s="15" t="str">
        <f>IFERROR(INDEX(Inscriptions!$C$1:$C$200,A189),"")</f>
        <v/>
      </c>
    </row>
    <row r="190" spans="1:3" x14ac:dyDescent="0.25">
      <c r="A190" s="13" t="str">
        <v/>
      </c>
      <c r="B190" s="15" t="str">
        <f>IFERROR(INDEX(Inscriptions!$B$1:$B$200,A190),"")</f>
        <v/>
      </c>
      <c r="C190" s="15" t="str">
        <f>IFERROR(INDEX(Inscriptions!$C$1:$C$200,A190),"")</f>
        <v/>
      </c>
    </row>
    <row r="191" spans="1:3" x14ac:dyDescent="0.25">
      <c r="A191" s="13" t="str">
        <v/>
      </c>
      <c r="B191" s="15" t="str">
        <f>IFERROR(INDEX(Inscriptions!$B$1:$B$200,A191),"")</f>
        <v/>
      </c>
      <c r="C191" s="15" t="str">
        <f>IFERROR(INDEX(Inscriptions!$C$1:$C$200,A191),"")</f>
        <v/>
      </c>
    </row>
    <row r="192" spans="1:3" x14ac:dyDescent="0.25">
      <c r="A192" s="13" t="str">
        <v/>
      </c>
      <c r="B192" s="15" t="str">
        <f>IFERROR(INDEX(Inscriptions!$B$1:$B$200,A192),"")</f>
        <v/>
      </c>
      <c r="C192" s="15" t="str">
        <f>IFERROR(INDEX(Inscriptions!$C$1:$C$200,A192),"")</f>
        <v/>
      </c>
    </row>
    <row r="193" spans="1:3" x14ac:dyDescent="0.25">
      <c r="A193" s="13" t="str">
        <v/>
      </c>
      <c r="B193" s="15" t="str">
        <f>IFERROR(INDEX(Inscriptions!$B$1:$B$200,A193),"")</f>
        <v/>
      </c>
      <c r="C193" s="15" t="str">
        <f>IFERROR(INDEX(Inscriptions!$C$1:$C$200,A193),"")</f>
        <v/>
      </c>
    </row>
    <row r="194" spans="1:3" x14ac:dyDescent="0.25">
      <c r="A194" s="13" t="str">
        <v/>
      </c>
      <c r="B194" s="15" t="str">
        <f>IFERROR(INDEX(Inscriptions!$B$1:$B$200,A194),"")</f>
        <v/>
      </c>
      <c r="C194" s="15" t="str">
        <f>IFERROR(INDEX(Inscriptions!$C$1:$C$200,A194),"")</f>
        <v/>
      </c>
    </row>
    <row r="195" spans="1:3" x14ac:dyDescent="0.25">
      <c r="A195" s="13" t="str">
        <v/>
      </c>
      <c r="B195" s="15" t="str">
        <f>IFERROR(INDEX(Inscriptions!$B$1:$B$200,A195),"")</f>
        <v/>
      </c>
      <c r="C195" s="15" t="str">
        <f>IFERROR(INDEX(Inscriptions!$C$1:$C$200,A195),"")</f>
        <v/>
      </c>
    </row>
    <row r="196" spans="1:3" x14ac:dyDescent="0.25">
      <c r="A196" s="13" t="str">
        <v/>
      </c>
      <c r="B196" s="15" t="str">
        <f>IFERROR(INDEX(Inscriptions!$B$1:$B$200,A196),"")</f>
        <v/>
      </c>
      <c r="C196" s="15" t="str">
        <f>IFERROR(INDEX(Inscriptions!$C$1:$C$200,A196),"")</f>
        <v/>
      </c>
    </row>
    <row r="197" spans="1:3" x14ac:dyDescent="0.25">
      <c r="A197" s="13" t="str">
        <v/>
      </c>
      <c r="B197" s="15" t="str">
        <f>IFERROR(INDEX(Inscriptions!$B$1:$B$200,A197),"")</f>
        <v/>
      </c>
      <c r="C197" s="15" t="str">
        <f>IFERROR(INDEX(Inscriptions!$C$1:$C$200,A197),"")</f>
        <v/>
      </c>
    </row>
    <row r="198" spans="1:3" x14ac:dyDescent="0.25">
      <c r="A198" s="13" t="str">
        <v/>
      </c>
      <c r="B198" s="15" t="str">
        <f>IFERROR(INDEX(Inscriptions!$B$1:$B$200,A198),"")</f>
        <v/>
      </c>
      <c r="C198" s="15" t="str">
        <f>IFERROR(INDEX(Inscriptions!$C$1:$C$200,A198),"")</f>
        <v/>
      </c>
    </row>
    <row r="199" spans="1:3" x14ac:dyDescent="0.25">
      <c r="A199" s="13" t="str">
        <v/>
      </c>
      <c r="B199" s="15" t="str">
        <f>IFERROR(INDEX(Inscriptions!$B$1:$B$200,A199),"")</f>
        <v/>
      </c>
      <c r="C199" s="15" t="str">
        <f>IFERROR(INDEX(Inscriptions!$C$1:$C$200,A199),"")</f>
        <v/>
      </c>
    </row>
    <row r="200" spans="1:3" x14ac:dyDescent="0.25">
      <c r="A200" s="13" t="str">
        <v/>
      </c>
      <c r="B200" s="15" t="str">
        <f>IFERROR(INDEX(Inscriptions!$B$1:$B$200,A200),"")</f>
        <v/>
      </c>
      <c r="C200" s="15" t="str">
        <f>IFERROR(INDEX(Inscriptions!$C$1:$C$200,A200),"")</f>
        <v/>
      </c>
    </row>
  </sheetData>
  <mergeCells count="3">
    <mergeCell ref="D2:R2"/>
    <mergeCell ref="D4:R4"/>
    <mergeCell ref="AF7:AG7"/>
  </mergeCells>
  <conditionalFormatting sqref="AC7:AC54">
    <cfRule type="colorScale" priority="2">
      <colorScale>
        <cfvo type="num" val="1"/>
        <cfvo type="num" val="2"/>
        <color rgb="FFFF7128"/>
        <color rgb="FFFFEF9C"/>
      </colorScale>
    </cfRule>
    <cfRule type="top10" dxfId="9" priority="3" bottom="1" rank="3"/>
  </conditionalFormatting>
  <conditionalFormatting sqref="AC7:AC50">
    <cfRule type="cellIs" priority="1" operator="between">
      <formula>2</formula>
      <formula>2</formula>
    </cfRule>
  </conditionalFormatting>
  <dataValidations count="1">
    <dataValidation errorStyle="warning" allowBlank="1" showInputMessage="1" showErrorMessage="1" promptTitle="ATTENTION" prompt="Si 0 points, inscrire 1 dans la cellule" sqref="J7:J50"/>
  </dataValidations>
  <pageMargins left="0.75" right="0.75" top="1" bottom="1" header="0.5" footer="0.5"/>
  <pageSetup paperSize="9"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0"/>
  <sheetViews>
    <sheetView showZeros="0" zoomScale="90" zoomScaleNormal="90" zoomScalePageLayoutView="90" workbookViewId="0">
      <pane ySplit="6" topLeftCell="A7" activePane="bottomLeft" state="frozen"/>
      <selection activeCell="A2" sqref="A2"/>
      <selection pane="bottomLeft" activeCell="D2" sqref="D2:R2"/>
    </sheetView>
  </sheetViews>
  <sheetFormatPr baseColWidth="10" defaultRowHeight="15.75" x14ac:dyDescent="0.25"/>
  <cols>
    <col min="1" max="1" width="0" style="13" hidden="1" customWidth="1"/>
    <col min="3" max="3" width="17.875" customWidth="1"/>
    <col min="5" max="5" width="2.625" style="13" customWidth="1"/>
    <col min="7" max="7" width="2.625" style="13" customWidth="1"/>
    <col min="9" max="9" width="2.625" style="13" customWidth="1"/>
    <col min="11" max="11" width="2.625" style="13" customWidth="1"/>
    <col min="13" max="13" width="2.625" style="13" customWidth="1"/>
    <col min="15" max="15" width="2.625" style="13" customWidth="1"/>
    <col min="17" max="17" width="2.625" style="13" customWidth="1"/>
    <col min="19" max="27" width="10.875" hidden="1" customWidth="1"/>
    <col min="28" max="28" width="10.875" customWidth="1"/>
    <col min="30" max="30" width="3.625" customWidth="1"/>
    <col min="31" max="31" width="4" customWidth="1"/>
    <col min="33" max="33" width="16.375" customWidth="1"/>
  </cols>
  <sheetData>
    <row r="1" spans="1:33" ht="17.25" customHeight="1" thickBot="1" x14ac:dyDescent="0.3">
      <c r="A1" s="56" t="s">
        <v>22</v>
      </c>
    </row>
    <row r="2" spans="1:33" ht="40.5" customHeight="1" thickBot="1" x14ac:dyDescent="0.3">
      <c r="A2" s="14"/>
      <c r="B2" s="14"/>
      <c r="D2" s="87" t="s">
        <v>258</v>
      </c>
      <c r="E2" s="88"/>
      <c r="F2" s="88"/>
      <c r="G2" s="88"/>
      <c r="H2" s="88"/>
      <c r="I2" s="88"/>
      <c r="J2" s="88"/>
      <c r="K2" s="88"/>
      <c r="L2" s="88"/>
      <c r="M2" s="88"/>
      <c r="N2" s="88"/>
      <c r="O2" s="88"/>
      <c r="P2" s="88"/>
      <c r="Q2" s="88"/>
      <c r="R2" s="89"/>
    </row>
    <row r="3" spans="1:33" ht="16.5" thickBot="1" x14ac:dyDescent="0.3"/>
    <row r="4" spans="1:33" ht="78.95" customHeight="1" thickBot="1" x14ac:dyDescent="0.3">
      <c r="D4" s="84" t="s">
        <v>40</v>
      </c>
      <c r="E4" s="85"/>
      <c r="F4" s="85"/>
      <c r="G4" s="85"/>
      <c r="H4" s="85"/>
      <c r="I4" s="85"/>
      <c r="J4" s="85"/>
      <c r="K4" s="85"/>
      <c r="L4" s="85"/>
      <c r="M4" s="85"/>
      <c r="N4" s="85"/>
      <c r="O4" s="85"/>
      <c r="P4" s="85"/>
      <c r="Q4" s="85"/>
      <c r="R4" s="86"/>
      <c r="S4" s="24"/>
      <c r="AC4" s="13"/>
      <c r="AD4" s="23"/>
    </row>
    <row r="6" spans="1:33" ht="48.95" customHeight="1" thickBot="1" x14ac:dyDescent="0.3">
      <c r="B6" s="10" t="s">
        <v>1</v>
      </c>
      <c r="C6" s="10" t="s">
        <v>31</v>
      </c>
      <c r="D6" s="11" t="s">
        <v>32</v>
      </c>
      <c r="E6" s="12" t="s">
        <v>207</v>
      </c>
      <c r="F6" s="11" t="s">
        <v>33</v>
      </c>
      <c r="G6" s="12" t="s">
        <v>207</v>
      </c>
      <c r="H6" s="11" t="s">
        <v>34</v>
      </c>
      <c r="I6" s="12" t="s">
        <v>207</v>
      </c>
      <c r="J6" s="11" t="s">
        <v>35</v>
      </c>
      <c r="K6" s="25" t="s">
        <v>207</v>
      </c>
      <c r="L6" s="11" t="s">
        <v>36</v>
      </c>
      <c r="M6" s="12" t="s">
        <v>207</v>
      </c>
      <c r="N6" s="11" t="s">
        <v>37</v>
      </c>
      <c r="O6" s="12" t="s">
        <v>207</v>
      </c>
      <c r="P6" s="11" t="s">
        <v>38</v>
      </c>
      <c r="Q6" s="12" t="s">
        <v>207</v>
      </c>
      <c r="R6" s="11" t="s">
        <v>39</v>
      </c>
      <c r="U6" s="12" t="s">
        <v>32</v>
      </c>
      <c r="V6" s="12" t="s">
        <v>33</v>
      </c>
      <c r="W6" s="12" t="s">
        <v>34</v>
      </c>
      <c r="X6" s="12" t="s">
        <v>35</v>
      </c>
      <c r="Y6" s="12" t="s">
        <v>36</v>
      </c>
      <c r="Z6" s="12" t="s">
        <v>37</v>
      </c>
      <c r="AA6" s="12" t="s">
        <v>38</v>
      </c>
      <c r="AB6" s="37" t="s">
        <v>41</v>
      </c>
      <c r="AC6" s="41" t="s">
        <v>42</v>
      </c>
    </row>
    <row r="7" spans="1:33" ht="16.5" thickBot="1" x14ac:dyDescent="0.3">
      <c r="A7" s="36">
        <f t="array" ref="A7:A200">IFERROR(SMALL(IF(EXACT($A$1,Inscriptions!$D$2:$D$200),ROW(Inscriptions!$A$2:$A$200)),Inscriptions!$A$2:$A$200),"")</f>
        <v>26</v>
      </c>
      <c r="B7" s="15" t="str">
        <f>IFERROR(INDEX(Inscriptions!$B$1:$B$200,A7),"")</f>
        <v>Octopus</v>
      </c>
      <c r="C7" s="15" t="str">
        <f>IFERROR(INDEX(Inscriptions!$C$1:$C$200,A7),"")</f>
        <v>Moulin Noah</v>
      </c>
      <c r="D7" s="42"/>
      <c r="E7" s="29" t="str">
        <f>EQUATION</f>
        <v/>
      </c>
      <c r="F7" s="47"/>
      <c r="G7" s="33" t="str">
        <f>V7</f>
        <v/>
      </c>
      <c r="H7" s="51"/>
      <c r="I7" s="33" t="str">
        <f>W7</f>
        <v/>
      </c>
      <c r="J7" s="52"/>
      <c r="K7" s="34" t="str">
        <f>X7</f>
        <v/>
      </c>
      <c r="L7" s="51"/>
      <c r="M7" s="33" t="str">
        <f>Y7</f>
        <v/>
      </c>
      <c r="N7" s="51"/>
      <c r="O7" s="33" t="str">
        <f>Z7</f>
        <v/>
      </c>
      <c r="P7" s="51"/>
      <c r="Q7" s="33" t="str">
        <f>AA7</f>
        <v/>
      </c>
      <c r="R7" s="42"/>
      <c r="U7" t="str">
        <f>IFERROR(RANK(D7,D$7:D$50,1),"")</f>
        <v/>
      </c>
      <c r="V7" t="str">
        <f>IFERROR(RANK(F7,F$7:F$50,1),"")</f>
        <v/>
      </c>
      <c r="W7" t="str">
        <f>IFERROR(RANK(H7,H$7:H$50,1),"")</f>
        <v/>
      </c>
      <c r="X7" t="str">
        <f>IFERROR(RANK(J7,J$7:J$50,0),"")</f>
        <v/>
      </c>
      <c r="Y7" t="str">
        <f>IFERROR(RANK(L7,L$7:L$50,1),"")</f>
        <v/>
      </c>
      <c r="Z7" t="str">
        <f>IFERROR(RANK(N7,N$7:N$50,1),"")</f>
        <v/>
      </c>
      <c r="AA7" t="str">
        <f>IFERROR(RANK(P7,P$7:P$50,1),"")</f>
        <v/>
      </c>
      <c r="AB7" s="38" t="b">
        <f>IF(R7="OUI",9999,IF(SUM(U7:AA7)&gt;0,SUM(U7:AA7)))</f>
        <v>0</v>
      </c>
      <c r="AC7" s="26" t="str">
        <f>IFERROR(RANK(AB7,AB$7:AB$50,1),"")</f>
        <v/>
      </c>
      <c r="AF7" s="90" t="s">
        <v>257</v>
      </c>
      <c r="AG7" s="91"/>
    </row>
    <row r="8" spans="1:33" ht="16.5" thickBot="1" x14ac:dyDescent="0.3">
      <c r="A8" s="36">
        <v>27</v>
      </c>
      <c r="B8" s="15" t="str">
        <f>IFERROR(INDEX(Inscriptions!$B$1:$B$200,A8),"")</f>
        <v>Capdenac</v>
      </c>
      <c r="C8" s="15" t="str">
        <f>IFERROR(INDEX(Inscriptions!$C$1:$C$200,A8),"")</f>
        <v>Fauquier Tom</v>
      </c>
      <c r="D8" s="43"/>
      <c r="E8" s="30" t="str">
        <f>U8</f>
        <v/>
      </c>
      <c r="F8" s="44"/>
      <c r="G8" s="32" t="str">
        <f t="shared" ref="G8:G50" si="0">V8</f>
        <v/>
      </c>
      <c r="H8" s="48"/>
      <c r="I8" s="32" t="str">
        <f t="shared" ref="I8:I50" si="1">W8</f>
        <v/>
      </c>
      <c r="J8" s="53"/>
      <c r="K8" s="35" t="str">
        <f t="shared" ref="K8:K23" si="2">X8</f>
        <v/>
      </c>
      <c r="L8" s="48"/>
      <c r="M8" s="32" t="str">
        <f t="shared" ref="M8:M23" si="3">Y8</f>
        <v/>
      </c>
      <c r="N8" s="48"/>
      <c r="O8" s="32" t="str">
        <f t="shared" ref="O8:O50" si="4">Z8</f>
        <v/>
      </c>
      <c r="P8" s="48"/>
      <c r="Q8" s="32" t="str">
        <f t="shared" ref="Q8:Q50" si="5">AA8</f>
        <v/>
      </c>
      <c r="R8" s="43"/>
      <c r="U8" t="str">
        <f t="shared" ref="U8:U50" si="6">IFERROR(RANK(D8,D$7:D$50,1),"")</f>
        <v/>
      </c>
      <c r="V8" t="str">
        <f t="shared" ref="V8:V50" si="7">IFERROR(RANK(F8,F$7:F$50,1),"")</f>
        <v/>
      </c>
      <c r="W8" t="str">
        <f t="shared" ref="W8:W50" si="8">IFERROR(RANK(H8,H$7:H$50,1),"")</f>
        <v/>
      </c>
      <c r="X8" t="str">
        <f t="shared" ref="X8:X50" si="9">IFERROR(RANK(J8,J$7:J$50,0),"")</f>
        <v/>
      </c>
      <c r="Y8" t="str">
        <f t="shared" ref="Y8:Y50" si="10">IFERROR(RANK(L8,L$7:L$50,1),"")</f>
        <v/>
      </c>
      <c r="Z8" t="str">
        <f t="shared" ref="Z8:Z50" si="11">IFERROR(RANK(N8,N$7:N$50,1),"")</f>
        <v/>
      </c>
      <c r="AA8" t="str">
        <f t="shared" ref="AA8:AA50" si="12">IFERROR(RANK(P8,P$7:P$50,1),"")</f>
        <v/>
      </c>
      <c r="AB8" s="39" t="b">
        <f t="shared" ref="AB8:AB50" si="13">IF(R8="OUI",9999,IF(SUM(U8:AA8)&gt;0,SUM(U8:AA8)))</f>
        <v>0</v>
      </c>
      <c r="AC8" s="27" t="str">
        <f t="shared" ref="AC8:AC50" si="14">IFERROR(RANK(AB8,AB$7:AB$50,1),"")</f>
        <v/>
      </c>
      <c r="AF8" s="78" t="s">
        <v>1</v>
      </c>
      <c r="AG8" s="79" t="s">
        <v>256</v>
      </c>
    </row>
    <row r="9" spans="1:33" x14ac:dyDescent="0.25">
      <c r="A9" s="36">
        <v>28</v>
      </c>
      <c r="B9" s="15" t="str">
        <f>IFERROR(INDEX(Inscriptions!$B$1:$B$200,A9),"")</f>
        <v>Capdenac</v>
      </c>
      <c r="C9" s="15" t="str">
        <f>IFERROR(INDEX(Inscriptions!$C$1:$C$200,A9),"")</f>
        <v>Auriac Germain</v>
      </c>
      <c r="D9" s="43"/>
      <c r="E9" s="30" t="str">
        <f t="shared" ref="E9:E50" si="15">U9</f>
        <v/>
      </c>
      <c r="F9" s="44"/>
      <c r="G9" s="32" t="str">
        <f t="shared" si="0"/>
        <v/>
      </c>
      <c r="H9" s="48"/>
      <c r="I9" s="32" t="str">
        <f t="shared" si="1"/>
        <v/>
      </c>
      <c r="J9" s="53"/>
      <c r="K9" s="35" t="str">
        <f t="shared" si="2"/>
        <v/>
      </c>
      <c r="L9" s="48"/>
      <c r="M9" s="32" t="str">
        <f t="shared" si="3"/>
        <v/>
      </c>
      <c r="N9" s="48"/>
      <c r="O9" s="32" t="str">
        <f t="shared" si="4"/>
        <v/>
      </c>
      <c r="P9" s="48"/>
      <c r="Q9" s="32" t="str">
        <f t="shared" si="5"/>
        <v/>
      </c>
      <c r="R9" s="43"/>
      <c r="S9" s="23"/>
      <c r="T9" s="23"/>
      <c r="U9" t="str">
        <f t="shared" si="6"/>
        <v/>
      </c>
      <c r="V9" t="str">
        <f t="shared" si="7"/>
        <v/>
      </c>
      <c r="W9" t="str">
        <f t="shared" si="8"/>
        <v/>
      </c>
      <c r="X9" t="str">
        <f t="shared" si="9"/>
        <v/>
      </c>
      <c r="Y9" t="str">
        <f t="shared" si="10"/>
        <v/>
      </c>
      <c r="Z9" t="str">
        <f t="shared" si="11"/>
        <v/>
      </c>
      <c r="AA9" t="str">
        <f t="shared" si="12"/>
        <v/>
      </c>
      <c r="AB9" s="39" t="b">
        <f t="shared" si="13"/>
        <v>0</v>
      </c>
      <c r="AC9" s="27" t="str">
        <f t="shared" si="14"/>
        <v/>
      </c>
      <c r="AE9" s="66">
        <v>1</v>
      </c>
      <c r="AF9" s="67"/>
      <c r="AG9" s="68"/>
    </row>
    <row r="10" spans="1:33" x14ac:dyDescent="0.25">
      <c r="A10" s="36">
        <v>29</v>
      </c>
      <c r="B10" s="15" t="str">
        <f>IFERROR(INDEX(Inscriptions!$B$1:$B$200,A10),"")</f>
        <v>Léo Lagrange</v>
      </c>
      <c r="C10" s="15" t="str">
        <f>IFERROR(INDEX(Inscriptions!$C$1:$C$200,A10),"")</f>
        <v>Andres Hugo</v>
      </c>
      <c r="D10" s="43"/>
      <c r="E10" s="30" t="str">
        <f t="shared" si="15"/>
        <v/>
      </c>
      <c r="F10" s="44"/>
      <c r="G10" s="32" t="str">
        <f t="shared" si="0"/>
        <v/>
      </c>
      <c r="H10" s="48"/>
      <c r="I10" s="32" t="str">
        <f t="shared" si="1"/>
        <v/>
      </c>
      <c r="J10" s="53"/>
      <c r="K10" s="35" t="str">
        <f t="shared" si="2"/>
        <v/>
      </c>
      <c r="L10" s="48"/>
      <c r="M10" s="32" t="str">
        <f t="shared" si="3"/>
        <v/>
      </c>
      <c r="N10" s="48"/>
      <c r="O10" s="32" t="str">
        <f t="shared" si="4"/>
        <v/>
      </c>
      <c r="P10" s="48"/>
      <c r="Q10" s="32" t="str">
        <f t="shared" si="5"/>
        <v/>
      </c>
      <c r="R10" s="45"/>
      <c r="U10" t="str">
        <f t="shared" si="6"/>
        <v/>
      </c>
      <c r="V10" t="str">
        <f t="shared" si="7"/>
        <v/>
      </c>
      <c r="W10" t="str">
        <f t="shared" si="8"/>
        <v/>
      </c>
      <c r="X10" t="str">
        <f t="shared" si="9"/>
        <v/>
      </c>
      <c r="Y10" t="str">
        <f t="shared" si="10"/>
        <v/>
      </c>
      <c r="Z10" t="str">
        <f t="shared" si="11"/>
        <v/>
      </c>
      <c r="AA10" t="str">
        <f t="shared" si="12"/>
        <v/>
      </c>
      <c r="AB10" s="39" t="b">
        <f t="shared" si="13"/>
        <v>0</v>
      </c>
      <c r="AC10" s="27" t="str">
        <f t="shared" si="14"/>
        <v/>
      </c>
      <c r="AE10" s="69">
        <v>2</v>
      </c>
      <c r="AF10" s="70"/>
      <c r="AG10" s="71"/>
    </row>
    <row r="11" spans="1:33" ht="16.5" thickBot="1" x14ac:dyDescent="0.3">
      <c r="A11" s="36">
        <v>30</v>
      </c>
      <c r="B11" s="15" t="str">
        <f>IFERROR(INDEX(Inscriptions!$B$1:$B$200,A11),"")</f>
        <v>Léo Lagrange</v>
      </c>
      <c r="C11" s="15" t="str">
        <f>IFERROR(INDEX(Inscriptions!$C$1:$C$200,A11),"")</f>
        <v>Millot Florian</v>
      </c>
      <c r="D11" s="43"/>
      <c r="E11" s="30" t="str">
        <f t="shared" si="15"/>
        <v/>
      </c>
      <c r="F11" s="44"/>
      <c r="G11" s="32" t="str">
        <f t="shared" si="0"/>
        <v/>
      </c>
      <c r="H11" s="48"/>
      <c r="I11" s="32" t="str">
        <f t="shared" si="1"/>
        <v/>
      </c>
      <c r="J11" s="53"/>
      <c r="K11" s="35" t="str">
        <f t="shared" si="2"/>
        <v/>
      </c>
      <c r="L11" s="48"/>
      <c r="M11" s="32" t="str">
        <f t="shared" si="3"/>
        <v/>
      </c>
      <c r="N11" s="48"/>
      <c r="O11" s="32" t="str">
        <f t="shared" si="4"/>
        <v/>
      </c>
      <c r="P11" s="48"/>
      <c r="Q11" s="32" t="str">
        <f t="shared" si="5"/>
        <v/>
      </c>
      <c r="R11" s="45"/>
      <c r="U11" t="str">
        <f t="shared" si="6"/>
        <v/>
      </c>
      <c r="V11" t="str">
        <f t="shared" si="7"/>
        <v/>
      </c>
      <c r="W11" t="str">
        <f t="shared" si="8"/>
        <v/>
      </c>
      <c r="X11" t="str">
        <f t="shared" si="9"/>
        <v/>
      </c>
      <c r="Y11" t="str">
        <f t="shared" si="10"/>
        <v/>
      </c>
      <c r="Z11" t="str">
        <f t="shared" si="11"/>
        <v/>
      </c>
      <c r="AA11" t="str">
        <f t="shared" si="12"/>
        <v/>
      </c>
      <c r="AB11" s="39" t="b">
        <f t="shared" si="13"/>
        <v>0</v>
      </c>
      <c r="AC11" s="27" t="str">
        <f t="shared" si="14"/>
        <v/>
      </c>
      <c r="AE11" s="72">
        <v>3</v>
      </c>
      <c r="AF11" s="73"/>
      <c r="AG11" s="74"/>
    </row>
    <row r="12" spans="1:33" x14ac:dyDescent="0.25">
      <c r="A12" s="13">
        <v>31</v>
      </c>
      <c r="B12" s="15" t="str">
        <f>IFERROR(INDEX(Inscriptions!$B$1:$B$200,A12),"")</f>
        <v>Hippo Lunel</v>
      </c>
      <c r="C12" s="15" t="str">
        <f>IFERROR(INDEX(Inscriptions!$C$1:$C$200,A12),"")</f>
        <v>Alahmad William</v>
      </c>
      <c r="D12" s="43"/>
      <c r="E12" s="31" t="str">
        <f t="shared" si="15"/>
        <v/>
      </c>
      <c r="F12" s="44"/>
      <c r="G12" s="32" t="str">
        <f t="shared" si="0"/>
        <v/>
      </c>
      <c r="H12" s="48"/>
      <c r="I12" s="32" t="str">
        <f t="shared" si="1"/>
        <v/>
      </c>
      <c r="J12" s="53"/>
      <c r="K12" s="35" t="str">
        <f t="shared" si="2"/>
        <v/>
      </c>
      <c r="L12" s="48"/>
      <c r="M12" s="32" t="str">
        <f t="shared" si="3"/>
        <v/>
      </c>
      <c r="N12" s="48"/>
      <c r="O12" s="32" t="str">
        <f t="shared" si="4"/>
        <v/>
      </c>
      <c r="P12" s="48"/>
      <c r="Q12" s="32" t="str">
        <f t="shared" si="5"/>
        <v/>
      </c>
      <c r="R12" s="45"/>
      <c r="U12" t="str">
        <f t="shared" si="6"/>
        <v/>
      </c>
      <c r="V12" t="str">
        <f t="shared" si="7"/>
        <v/>
      </c>
      <c r="W12" t="str">
        <f t="shared" si="8"/>
        <v/>
      </c>
      <c r="X12" t="str">
        <f t="shared" si="9"/>
        <v/>
      </c>
      <c r="Y12" t="str">
        <f t="shared" si="10"/>
        <v/>
      </c>
      <c r="Z12" t="str">
        <f t="shared" si="11"/>
        <v/>
      </c>
      <c r="AA12" t="str">
        <f t="shared" si="12"/>
        <v/>
      </c>
      <c r="AB12" s="39" t="b">
        <f t="shared" si="13"/>
        <v>0</v>
      </c>
      <c r="AC12" s="27" t="str">
        <f t="shared" si="14"/>
        <v/>
      </c>
    </row>
    <row r="13" spans="1:33" x14ac:dyDescent="0.25">
      <c r="A13" s="13">
        <v>32</v>
      </c>
      <c r="B13" s="15" t="str">
        <f>IFERROR(INDEX(Inscriptions!$B$1:$B$200,A13),"")</f>
        <v>Hippo Lunel</v>
      </c>
      <c r="C13" s="15" t="str">
        <f>IFERROR(INDEX(Inscriptions!$C$1:$C$200,A13),"")</f>
        <v>Devouche Yanis</v>
      </c>
      <c r="D13" s="43"/>
      <c r="E13" s="31" t="str">
        <f t="shared" si="15"/>
        <v/>
      </c>
      <c r="F13" s="44"/>
      <c r="G13" s="32" t="str">
        <f t="shared" si="0"/>
        <v/>
      </c>
      <c r="H13" s="48"/>
      <c r="I13" s="32" t="str">
        <f t="shared" si="1"/>
        <v/>
      </c>
      <c r="J13" s="53"/>
      <c r="K13" s="35" t="str">
        <f t="shared" si="2"/>
        <v/>
      </c>
      <c r="L13" s="48"/>
      <c r="M13" s="32" t="str">
        <f t="shared" si="3"/>
        <v/>
      </c>
      <c r="N13" s="48"/>
      <c r="O13" s="32" t="str">
        <f t="shared" si="4"/>
        <v/>
      </c>
      <c r="P13" s="48"/>
      <c r="Q13" s="32" t="str">
        <f t="shared" si="5"/>
        <v/>
      </c>
      <c r="R13" s="45"/>
      <c r="U13" t="str">
        <f t="shared" si="6"/>
        <v/>
      </c>
      <c r="V13" t="str">
        <f t="shared" si="7"/>
        <v/>
      </c>
      <c r="W13" t="str">
        <f t="shared" si="8"/>
        <v/>
      </c>
      <c r="X13" t="str">
        <f t="shared" si="9"/>
        <v/>
      </c>
      <c r="Y13" t="str">
        <f t="shared" si="10"/>
        <v/>
      </c>
      <c r="Z13" t="str">
        <f t="shared" si="11"/>
        <v/>
      </c>
      <c r="AA13" t="str">
        <f t="shared" si="12"/>
        <v/>
      </c>
      <c r="AB13" s="39" t="b">
        <f t="shared" si="13"/>
        <v>0</v>
      </c>
      <c r="AC13" s="27" t="str">
        <f t="shared" si="14"/>
        <v/>
      </c>
    </row>
    <row r="14" spans="1:33" x14ac:dyDescent="0.25">
      <c r="A14" s="13">
        <v>33</v>
      </c>
      <c r="B14" s="15" t="str">
        <f>IFERROR(INDEX(Inscriptions!$B$1:$B$200,A14),"")</f>
        <v>Gaillac</v>
      </c>
      <c r="C14" s="15" t="str">
        <f>IFERROR(INDEX(Inscriptions!$C$1:$C$200,A14),"")</f>
        <v>Millet Alexence</v>
      </c>
      <c r="D14" s="43"/>
      <c r="E14" s="31" t="str">
        <f t="shared" si="15"/>
        <v/>
      </c>
      <c r="F14" s="44"/>
      <c r="G14" s="32" t="str">
        <f t="shared" si="0"/>
        <v/>
      </c>
      <c r="H14" s="48"/>
      <c r="I14" s="32" t="str">
        <f t="shared" si="1"/>
        <v/>
      </c>
      <c r="J14" s="53"/>
      <c r="K14" s="35" t="str">
        <f t="shared" si="2"/>
        <v/>
      </c>
      <c r="L14" s="48"/>
      <c r="M14" s="32" t="str">
        <f t="shared" si="3"/>
        <v/>
      </c>
      <c r="N14" s="48"/>
      <c r="O14" s="32" t="str">
        <f t="shared" si="4"/>
        <v/>
      </c>
      <c r="P14" s="48"/>
      <c r="Q14" s="32" t="str">
        <f t="shared" si="5"/>
        <v/>
      </c>
      <c r="R14" s="45"/>
      <c r="U14" t="str">
        <f t="shared" si="6"/>
        <v/>
      </c>
      <c r="V14" t="str">
        <f t="shared" si="7"/>
        <v/>
      </c>
      <c r="W14" t="str">
        <f t="shared" si="8"/>
        <v/>
      </c>
      <c r="X14" t="str">
        <f t="shared" si="9"/>
        <v/>
      </c>
      <c r="Y14" t="str">
        <f t="shared" si="10"/>
        <v/>
      </c>
      <c r="Z14" t="str">
        <f t="shared" si="11"/>
        <v/>
      </c>
      <c r="AA14" t="str">
        <f t="shared" si="12"/>
        <v/>
      </c>
      <c r="AB14" s="39" t="b">
        <f t="shared" si="13"/>
        <v>0</v>
      </c>
      <c r="AC14" s="27" t="str">
        <f t="shared" si="14"/>
        <v/>
      </c>
    </row>
    <row r="15" spans="1:33" x14ac:dyDescent="0.25">
      <c r="A15" s="13">
        <v>34</v>
      </c>
      <c r="B15" s="15" t="str">
        <f>IFERROR(INDEX(Inscriptions!$B$1:$B$200,A15),"")</f>
        <v>Gaillac</v>
      </c>
      <c r="C15" s="15" t="str">
        <f>IFERROR(INDEX(Inscriptions!$C$1:$C$200,A15),"")</f>
        <v>Buridant Patrick</v>
      </c>
      <c r="D15" s="43"/>
      <c r="E15" s="31" t="str">
        <f t="shared" si="15"/>
        <v/>
      </c>
      <c r="F15" s="44"/>
      <c r="G15" s="32" t="str">
        <f t="shared" si="0"/>
        <v/>
      </c>
      <c r="H15" s="48"/>
      <c r="I15" s="32" t="str">
        <f t="shared" si="1"/>
        <v/>
      </c>
      <c r="J15" s="53"/>
      <c r="K15" s="35" t="str">
        <f t="shared" si="2"/>
        <v/>
      </c>
      <c r="L15" s="48"/>
      <c r="M15" s="32" t="str">
        <f t="shared" si="3"/>
        <v/>
      </c>
      <c r="N15" s="48"/>
      <c r="O15" s="32" t="str">
        <f t="shared" si="4"/>
        <v/>
      </c>
      <c r="P15" s="48"/>
      <c r="Q15" s="32" t="str">
        <f t="shared" si="5"/>
        <v/>
      </c>
      <c r="R15" s="45"/>
      <c r="U15" t="str">
        <f t="shared" si="6"/>
        <v/>
      </c>
      <c r="V15" t="str">
        <f t="shared" si="7"/>
        <v/>
      </c>
      <c r="W15" t="str">
        <f t="shared" si="8"/>
        <v/>
      </c>
      <c r="X15" t="str">
        <f t="shared" si="9"/>
        <v/>
      </c>
      <c r="Y15" t="str">
        <f t="shared" si="10"/>
        <v/>
      </c>
      <c r="Z15" t="str">
        <f t="shared" si="11"/>
        <v/>
      </c>
      <c r="AA15" t="str">
        <f t="shared" si="12"/>
        <v/>
      </c>
      <c r="AB15" s="39" t="b">
        <f t="shared" si="13"/>
        <v>0</v>
      </c>
      <c r="AC15" s="27" t="str">
        <f t="shared" si="14"/>
        <v/>
      </c>
    </row>
    <row r="16" spans="1:33" x14ac:dyDescent="0.25">
      <c r="A16" s="13">
        <v>35</v>
      </c>
      <c r="B16" s="15" t="str">
        <f>IFERROR(INDEX(Inscriptions!$B$1:$B$200,A16),"")</f>
        <v>GPES</v>
      </c>
      <c r="C16" s="15" t="str">
        <f>IFERROR(INDEX(Inscriptions!$C$1:$C$200,A16),"")</f>
        <v>Belkacemi Naïm</v>
      </c>
      <c r="D16" s="43"/>
      <c r="E16" s="31" t="str">
        <f t="shared" si="15"/>
        <v/>
      </c>
      <c r="F16" s="44"/>
      <c r="G16" s="32" t="str">
        <f>V16</f>
        <v/>
      </c>
      <c r="H16" s="48"/>
      <c r="I16" s="32" t="str">
        <f t="shared" si="1"/>
        <v/>
      </c>
      <c r="J16" s="53"/>
      <c r="K16" s="35" t="str">
        <f t="shared" si="2"/>
        <v/>
      </c>
      <c r="L16" s="48"/>
      <c r="M16" s="32" t="str">
        <f t="shared" si="3"/>
        <v/>
      </c>
      <c r="N16" s="48"/>
      <c r="O16" s="32" t="str">
        <f t="shared" si="4"/>
        <v/>
      </c>
      <c r="P16" s="48"/>
      <c r="Q16" s="32" t="str">
        <f t="shared" si="5"/>
        <v/>
      </c>
      <c r="R16" s="45"/>
      <c r="U16" t="str">
        <f t="shared" si="6"/>
        <v/>
      </c>
      <c r="V16" t="str">
        <f t="shared" si="7"/>
        <v/>
      </c>
      <c r="W16" t="str">
        <f t="shared" si="8"/>
        <v/>
      </c>
      <c r="X16" t="str">
        <f t="shared" si="9"/>
        <v/>
      </c>
      <c r="Y16" t="str">
        <f t="shared" si="10"/>
        <v/>
      </c>
      <c r="Z16" t="str">
        <f t="shared" si="11"/>
        <v/>
      </c>
      <c r="AA16" t="str">
        <f t="shared" si="12"/>
        <v/>
      </c>
      <c r="AB16" s="39" t="b">
        <f t="shared" si="13"/>
        <v>0</v>
      </c>
      <c r="AC16" s="27" t="str">
        <f t="shared" si="14"/>
        <v/>
      </c>
    </row>
    <row r="17" spans="1:29" x14ac:dyDescent="0.25">
      <c r="A17" s="13">
        <v>36</v>
      </c>
      <c r="B17" s="15" t="str">
        <f>IFERROR(INDEX(Inscriptions!$B$1:$B$200,A17),"")</f>
        <v>Cahors</v>
      </c>
      <c r="C17" s="15" t="str">
        <f>IFERROR(INDEX(Inscriptions!$C$1:$C$200,A17),"")</f>
        <v>Delmas Serguei</v>
      </c>
      <c r="D17" s="43"/>
      <c r="E17" s="31" t="str">
        <f t="shared" si="15"/>
        <v/>
      </c>
      <c r="F17" s="44"/>
      <c r="G17" s="32" t="str">
        <f t="shared" si="0"/>
        <v/>
      </c>
      <c r="H17" s="48"/>
      <c r="I17" s="32" t="str">
        <f t="shared" si="1"/>
        <v/>
      </c>
      <c r="J17" s="53"/>
      <c r="K17" s="35" t="str">
        <f t="shared" si="2"/>
        <v/>
      </c>
      <c r="L17" s="48"/>
      <c r="M17" s="32" t="str">
        <f t="shared" si="3"/>
        <v/>
      </c>
      <c r="N17" s="48"/>
      <c r="O17" s="32" t="str">
        <f t="shared" si="4"/>
        <v/>
      </c>
      <c r="P17" s="48"/>
      <c r="Q17" s="32" t="str">
        <f t="shared" si="5"/>
        <v/>
      </c>
      <c r="R17" s="45"/>
      <c r="U17" t="str">
        <f t="shared" si="6"/>
        <v/>
      </c>
      <c r="V17" t="str">
        <f t="shared" si="7"/>
        <v/>
      </c>
      <c r="W17" t="str">
        <f t="shared" si="8"/>
        <v/>
      </c>
      <c r="X17" t="str">
        <f t="shared" si="9"/>
        <v/>
      </c>
      <c r="Y17" t="str">
        <f t="shared" si="10"/>
        <v/>
      </c>
      <c r="Z17" t="str">
        <f t="shared" si="11"/>
        <v/>
      </c>
      <c r="AA17" t="str">
        <f t="shared" si="12"/>
        <v/>
      </c>
      <c r="AB17" s="39" t="b">
        <f t="shared" si="13"/>
        <v>0</v>
      </c>
      <c r="AC17" s="27" t="str">
        <f t="shared" si="14"/>
        <v/>
      </c>
    </row>
    <row r="18" spans="1:29" x14ac:dyDescent="0.25">
      <c r="A18" s="13">
        <v>37</v>
      </c>
      <c r="B18" s="15" t="str">
        <f>IFERROR(INDEX(Inscriptions!$B$1:$B$200,A18),"")</f>
        <v>Cahors</v>
      </c>
      <c r="C18" s="15" t="str">
        <f>IFERROR(INDEX(Inscriptions!$C$1:$C$200,A18),"")</f>
        <v>Bonanni Lucas</v>
      </c>
      <c r="D18" s="43"/>
      <c r="E18" s="31" t="str">
        <f t="shared" si="15"/>
        <v/>
      </c>
      <c r="F18" s="44"/>
      <c r="G18" s="32" t="str">
        <f t="shared" si="0"/>
        <v/>
      </c>
      <c r="H18" s="48"/>
      <c r="I18" s="32" t="str">
        <f t="shared" si="1"/>
        <v/>
      </c>
      <c r="J18" s="53"/>
      <c r="K18" s="35" t="str">
        <f t="shared" si="2"/>
        <v/>
      </c>
      <c r="L18" s="48"/>
      <c r="M18" s="32" t="str">
        <f t="shared" si="3"/>
        <v/>
      </c>
      <c r="N18" s="48"/>
      <c r="O18" s="32" t="str">
        <f t="shared" si="4"/>
        <v/>
      </c>
      <c r="P18" s="48"/>
      <c r="Q18" s="32" t="str">
        <f t="shared" si="5"/>
        <v/>
      </c>
      <c r="R18" s="45"/>
      <c r="U18" t="str">
        <f t="shared" si="6"/>
        <v/>
      </c>
      <c r="V18" t="str">
        <f t="shared" si="7"/>
        <v/>
      </c>
      <c r="W18" t="str">
        <f t="shared" si="8"/>
        <v/>
      </c>
      <c r="X18" t="str">
        <f t="shared" si="9"/>
        <v/>
      </c>
      <c r="Y18" t="str">
        <f t="shared" si="10"/>
        <v/>
      </c>
      <c r="Z18" t="str">
        <f t="shared" si="11"/>
        <v/>
      </c>
      <c r="AA18" t="str">
        <f t="shared" si="12"/>
        <v/>
      </c>
      <c r="AB18" s="39" t="b">
        <f t="shared" si="13"/>
        <v>0</v>
      </c>
      <c r="AC18" s="27" t="str">
        <f t="shared" si="14"/>
        <v/>
      </c>
    </row>
    <row r="19" spans="1:29" x14ac:dyDescent="0.25">
      <c r="A19" s="13">
        <v>38</v>
      </c>
      <c r="B19" s="15" t="str">
        <f>IFERROR(INDEX(Inscriptions!$B$1:$B$200,A19),"")</f>
        <v>Cahors</v>
      </c>
      <c r="C19" s="15" t="str">
        <f>IFERROR(INDEX(Inscriptions!$C$1:$C$200,A19),"")</f>
        <v>Ketfi Djamalh</v>
      </c>
      <c r="D19" s="43"/>
      <c r="E19" s="31" t="str">
        <f t="shared" si="15"/>
        <v/>
      </c>
      <c r="F19" s="44"/>
      <c r="G19" s="32" t="str">
        <f t="shared" si="0"/>
        <v/>
      </c>
      <c r="H19" s="48"/>
      <c r="I19" s="32" t="str">
        <f t="shared" si="1"/>
        <v/>
      </c>
      <c r="J19" s="53"/>
      <c r="K19" s="35" t="str">
        <f t="shared" si="2"/>
        <v/>
      </c>
      <c r="L19" s="48"/>
      <c r="M19" s="32" t="str">
        <f t="shared" si="3"/>
        <v/>
      </c>
      <c r="N19" s="48"/>
      <c r="O19" s="32" t="str">
        <f t="shared" si="4"/>
        <v/>
      </c>
      <c r="P19" s="48"/>
      <c r="Q19" s="32" t="str">
        <f t="shared" si="5"/>
        <v/>
      </c>
      <c r="R19" s="45"/>
      <c r="U19" t="str">
        <f t="shared" si="6"/>
        <v/>
      </c>
      <c r="V19" t="str">
        <f t="shared" si="7"/>
        <v/>
      </c>
      <c r="W19" t="str">
        <f t="shared" si="8"/>
        <v/>
      </c>
      <c r="X19" t="str">
        <f t="shared" si="9"/>
        <v/>
      </c>
      <c r="Y19" t="str">
        <f t="shared" si="10"/>
        <v/>
      </c>
      <c r="Z19" t="str">
        <f t="shared" si="11"/>
        <v/>
      </c>
      <c r="AA19" t="str">
        <f t="shared" si="12"/>
        <v/>
      </c>
      <c r="AB19" s="39" t="b">
        <f t="shared" si="13"/>
        <v>0</v>
      </c>
      <c r="AC19" s="27" t="str">
        <f t="shared" si="14"/>
        <v/>
      </c>
    </row>
    <row r="20" spans="1:29" x14ac:dyDescent="0.25">
      <c r="A20" s="13">
        <v>39</v>
      </c>
      <c r="B20" s="15" t="str">
        <f>IFERROR(INDEX(Inscriptions!$B$1:$B$200,A20),"")</f>
        <v>Cahors</v>
      </c>
      <c r="C20" s="15" t="str">
        <f>IFERROR(INDEX(Inscriptions!$C$1:$C$200,A20),"")</f>
        <v>Lafontan Mattthieu</v>
      </c>
      <c r="D20" s="43"/>
      <c r="E20" s="31" t="str">
        <f t="shared" si="15"/>
        <v/>
      </c>
      <c r="F20" s="44"/>
      <c r="G20" s="32" t="str">
        <f t="shared" si="0"/>
        <v/>
      </c>
      <c r="H20" s="48"/>
      <c r="I20" s="32" t="str">
        <f t="shared" si="1"/>
        <v/>
      </c>
      <c r="J20" s="53"/>
      <c r="K20" s="35" t="str">
        <f t="shared" si="2"/>
        <v/>
      </c>
      <c r="L20" s="48"/>
      <c r="M20" s="32" t="str">
        <f t="shared" si="3"/>
        <v/>
      </c>
      <c r="N20" s="48"/>
      <c r="O20" s="32" t="str">
        <f t="shared" si="4"/>
        <v/>
      </c>
      <c r="P20" s="48"/>
      <c r="Q20" s="32" t="str">
        <f t="shared" si="5"/>
        <v/>
      </c>
      <c r="R20" s="45"/>
      <c r="U20" t="str">
        <f t="shared" si="6"/>
        <v/>
      </c>
      <c r="V20" t="str">
        <f t="shared" si="7"/>
        <v/>
      </c>
      <c r="W20" t="str">
        <f t="shared" si="8"/>
        <v/>
      </c>
      <c r="X20" t="str">
        <f t="shared" si="9"/>
        <v/>
      </c>
      <c r="Y20" t="str">
        <f t="shared" si="10"/>
        <v/>
      </c>
      <c r="Z20" t="str">
        <f t="shared" si="11"/>
        <v/>
      </c>
      <c r="AA20" t="str">
        <f t="shared" si="12"/>
        <v/>
      </c>
      <c r="AB20" s="39" t="b">
        <f t="shared" si="13"/>
        <v>0</v>
      </c>
      <c r="AC20" s="27" t="str">
        <f t="shared" si="14"/>
        <v/>
      </c>
    </row>
    <row r="21" spans="1:29" x14ac:dyDescent="0.25">
      <c r="A21" s="13">
        <v>40</v>
      </c>
      <c r="B21" s="15" t="str">
        <f>IFERROR(INDEX(Inscriptions!$B$1:$B$200,A21),"")</f>
        <v>Cahors</v>
      </c>
      <c r="C21" s="15" t="str">
        <f>IFERROR(INDEX(Inscriptions!$C$1:$C$200,A21),"")</f>
        <v>Bedos Lukas</v>
      </c>
      <c r="D21" s="44"/>
      <c r="E21" s="32" t="str">
        <f t="shared" si="15"/>
        <v/>
      </c>
      <c r="F21" s="48"/>
      <c r="G21" s="32" t="str">
        <f t="shared" si="0"/>
        <v/>
      </c>
      <c r="H21" s="48"/>
      <c r="I21" s="32" t="str">
        <f t="shared" si="1"/>
        <v/>
      </c>
      <c r="J21" s="53"/>
      <c r="K21" s="35" t="str">
        <f t="shared" si="2"/>
        <v/>
      </c>
      <c r="L21" s="48"/>
      <c r="M21" s="32" t="str">
        <f t="shared" si="3"/>
        <v/>
      </c>
      <c r="N21" s="48"/>
      <c r="O21" s="32" t="str">
        <f t="shared" si="4"/>
        <v/>
      </c>
      <c r="P21" s="48"/>
      <c r="Q21" s="32" t="str">
        <f t="shared" si="5"/>
        <v/>
      </c>
      <c r="R21" s="45"/>
      <c r="U21" t="str">
        <f t="shared" si="6"/>
        <v/>
      </c>
      <c r="V21" t="str">
        <f t="shared" si="7"/>
        <v/>
      </c>
      <c r="W21" t="str">
        <f t="shared" si="8"/>
        <v/>
      </c>
      <c r="X21" t="str">
        <f t="shared" si="9"/>
        <v/>
      </c>
      <c r="Y21" t="str">
        <f t="shared" si="10"/>
        <v/>
      </c>
      <c r="Z21" t="str">
        <f t="shared" si="11"/>
        <v/>
      </c>
      <c r="AA21" t="str">
        <f t="shared" si="12"/>
        <v/>
      </c>
      <c r="AB21" s="39" t="b">
        <f t="shared" si="13"/>
        <v>0</v>
      </c>
      <c r="AC21" s="27" t="str">
        <f t="shared" si="14"/>
        <v/>
      </c>
    </row>
    <row r="22" spans="1:29" x14ac:dyDescent="0.25">
      <c r="A22" s="13">
        <v>41</v>
      </c>
      <c r="B22" s="15" t="str">
        <f>IFERROR(INDEX(Inscriptions!$B$1:$B$200,A22),"")</f>
        <v>CSPG</v>
      </c>
      <c r="C22" s="15" t="str">
        <f>IFERROR(INDEX(Inscriptions!$C$1:$C$200,A22),"")</f>
        <v>Clary Pierrick</v>
      </c>
      <c r="D22" s="44"/>
      <c r="E22" s="32" t="str">
        <f t="shared" si="15"/>
        <v/>
      </c>
      <c r="F22" s="48"/>
      <c r="G22" s="32" t="str">
        <f t="shared" si="0"/>
        <v/>
      </c>
      <c r="H22" s="48"/>
      <c r="I22" s="32" t="str">
        <f t="shared" si="1"/>
        <v/>
      </c>
      <c r="J22" s="53"/>
      <c r="K22" s="35" t="str">
        <f t="shared" si="2"/>
        <v/>
      </c>
      <c r="L22" s="48"/>
      <c r="M22" s="32" t="str">
        <f t="shared" si="3"/>
        <v/>
      </c>
      <c r="N22" s="48"/>
      <c r="O22" s="32" t="str">
        <f t="shared" si="4"/>
        <v/>
      </c>
      <c r="P22" s="48"/>
      <c r="Q22" s="32" t="str">
        <f t="shared" si="5"/>
        <v/>
      </c>
      <c r="R22" s="45"/>
      <c r="U22" t="str">
        <f t="shared" si="6"/>
        <v/>
      </c>
      <c r="V22" t="str">
        <f t="shared" si="7"/>
        <v/>
      </c>
      <c r="W22" t="str">
        <f t="shared" si="8"/>
        <v/>
      </c>
      <c r="X22" t="str">
        <f t="shared" si="9"/>
        <v/>
      </c>
      <c r="Y22" t="str">
        <f t="shared" si="10"/>
        <v/>
      </c>
      <c r="Z22" t="str">
        <f t="shared" si="11"/>
        <v/>
      </c>
      <c r="AA22" t="str">
        <f t="shared" si="12"/>
        <v/>
      </c>
      <c r="AB22" s="39" t="b">
        <f t="shared" si="13"/>
        <v>0</v>
      </c>
      <c r="AC22" s="27" t="str">
        <f t="shared" si="14"/>
        <v/>
      </c>
    </row>
    <row r="23" spans="1:29" x14ac:dyDescent="0.25">
      <c r="A23" s="13">
        <v>42</v>
      </c>
      <c r="B23" s="15" t="str">
        <f>IFERROR(INDEX(Inscriptions!$B$1:$B$200,A23),"")</f>
        <v>CSPG</v>
      </c>
      <c r="C23" s="15" t="str">
        <f>IFERROR(INDEX(Inscriptions!$C$1:$C$200,A23),"")</f>
        <v>Dubois Thomas</v>
      </c>
      <c r="D23" s="44"/>
      <c r="E23" s="32" t="str">
        <f t="shared" si="15"/>
        <v/>
      </c>
      <c r="F23" s="48"/>
      <c r="G23" s="32" t="str">
        <f t="shared" si="0"/>
        <v/>
      </c>
      <c r="H23" s="48"/>
      <c r="I23" s="32" t="str">
        <f t="shared" si="1"/>
        <v/>
      </c>
      <c r="J23" s="53"/>
      <c r="K23" s="35" t="str">
        <f t="shared" si="2"/>
        <v/>
      </c>
      <c r="L23" s="48"/>
      <c r="M23" s="32" t="str">
        <f t="shared" si="3"/>
        <v/>
      </c>
      <c r="N23" s="48"/>
      <c r="O23" s="32" t="str">
        <f t="shared" si="4"/>
        <v/>
      </c>
      <c r="P23" s="48"/>
      <c r="Q23" s="32" t="str">
        <f t="shared" si="5"/>
        <v/>
      </c>
      <c r="R23" s="45"/>
      <c r="S23" s="23"/>
      <c r="T23" s="23"/>
      <c r="U23" t="str">
        <f t="shared" si="6"/>
        <v/>
      </c>
      <c r="V23" t="str">
        <f t="shared" si="7"/>
        <v/>
      </c>
      <c r="W23" t="str">
        <f t="shared" si="8"/>
        <v/>
      </c>
      <c r="X23" t="str">
        <f t="shared" si="9"/>
        <v/>
      </c>
      <c r="Y23" t="str">
        <f t="shared" si="10"/>
        <v/>
      </c>
      <c r="Z23" t="str">
        <f t="shared" si="11"/>
        <v/>
      </c>
      <c r="AA23" t="str">
        <f t="shared" si="12"/>
        <v/>
      </c>
      <c r="AB23" s="39" t="b">
        <f t="shared" si="13"/>
        <v>0</v>
      </c>
      <c r="AC23" s="27" t="str">
        <f t="shared" si="14"/>
        <v/>
      </c>
    </row>
    <row r="24" spans="1:29" x14ac:dyDescent="0.25">
      <c r="A24" s="13">
        <v>43</v>
      </c>
      <c r="B24" s="15" t="str">
        <f>IFERROR(INDEX(Inscriptions!$B$1:$B$200,A24),"")</f>
        <v>ASU</v>
      </c>
      <c r="C24" s="15" t="str">
        <f>IFERROR(INDEX(Inscriptions!$C$1:$C$200,A24),"")</f>
        <v>Vidal Romain</v>
      </c>
      <c r="D24" s="44"/>
      <c r="E24" s="32" t="str">
        <f t="shared" si="15"/>
        <v/>
      </c>
      <c r="F24" s="49"/>
      <c r="G24" s="32" t="str">
        <f t="shared" si="0"/>
        <v/>
      </c>
      <c r="H24" s="49"/>
      <c r="I24" s="32" t="str">
        <f t="shared" si="1"/>
        <v/>
      </c>
      <c r="J24" s="54"/>
      <c r="K24" s="35"/>
      <c r="L24" s="49"/>
      <c r="M24" s="32"/>
      <c r="N24" s="49"/>
      <c r="O24" s="32"/>
      <c r="P24" s="49"/>
      <c r="Q24" s="32" t="str">
        <f t="shared" si="5"/>
        <v/>
      </c>
      <c r="R24" s="45"/>
      <c r="U24" t="str">
        <f t="shared" si="6"/>
        <v/>
      </c>
      <c r="V24" t="str">
        <f t="shared" si="7"/>
        <v/>
      </c>
      <c r="W24" t="str">
        <f t="shared" si="8"/>
        <v/>
      </c>
      <c r="X24" t="str">
        <f t="shared" si="9"/>
        <v/>
      </c>
      <c r="Y24" t="str">
        <f t="shared" si="10"/>
        <v/>
      </c>
      <c r="Z24" t="str">
        <f t="shared" si="11"/>
        <v/>
      </c>
      <c r="AA24" t="str">
        <f t="shared" si="12"/>
        <v/>
      </c>
      <c r="AB24" s="39" t="b">
        <f t="shared" si="13"/>
        <v>0</v>
      </c>
      <c r="AC24" s="27" t="str">
        <f t="shared" si="14"/>
        <v/>
      </c>
    </row>
    <row r="25" spans="1:29" x14ac:dyDescent="0.25">
      <c r="A25" s="13">
        <v>44</v>
      </c>
      <c r="B25" s="15" t="str">
        <f>IFERROR(INDEX(Inscriptions!$B$1:$B$200,A25),"")</f>
        <v>ASU</v>
      </c>
      <c r="C25" s="15" t="str">
        <f>IFERROR(INDEX(Inscriptions!$C$1:$C$200,A25),"")</f>
        <v>Gras Joris</v>
      </c>
      <c r="D25" s="43"/>
      <c r="E25" s="32" t="str">
        <f t="shared" si="15"/>
        <v/>
      </c>
      <c r="F25" s="49"/>
      <c r="G25" s="32" t="str">
        <f t="shared" si="0"/>
        <v/>
      </c>
      <c r="H25" s="49"/>
      <c r="I25" s="32" t="str">
        <f t="shared" si="1"/>
        <v/>
      </c>
      <c r="J25" s="54"/>
      <c r="K25" s="35" t="str">
        <f t="shared" ref="K25:K50" si="16">X25</f>
        <v/>
      </c>
      <c r="L25" s="49"/>
      <c r="M25" s="32" t="str">
        <f t="shared" ref="M25:M50" si="17">Y25</f>
        <v/>
      </c>
      <c r="N25" s="49"/>
      <c r="O25" s="32" t="str">
        <f t="shared" si="4"/>
        <v/>
      </c>
      <c r="P25" s="49"/>
      <c r="Q25" s="32" t="str">
        <f t="shared" si="5"/>
        <v/>
      </c>
      <c r="R25" s="45"/>
      <c r="U25" t="str">
        <f t="shared" si="6"/>
        <v/>
      </c>
      <c r="V25" t="str">
        <f t="shared" si="7"/>
        <v/>
      </c>
      <c r="W25" t="str">
        <f t="shared" si="8"/>
        <v/>
      </c>
      <c r="X25" t="str">
        <f t="shared" si="9"/>
        <v/>
      </c>
      <c r="Y25" t="str">
        <f t="shared" si="10"/>
        <v/>
      </c>
      <c r="Z25" t="str">
        <f t="shared" si="11"/>
        <v/>
      </c>
      <c r="AA25" t="str">
        <f t="shared" si="12"/>
        <v/>
      </c>
      <c r="AB25" s="39" t="b">
        <f t="shared" si="13"/>
        <v>0</v>
      </c>
      <c r="AC25" s="27" t="str">
        <f t="shared" si="14"/>
        <v/>
      </c>
    </row>
    <row r="26" spans="1:29" x14ac:dyDescent="0.25">
      <c r="A26" s="13">
        <v>45</v>
      </c>
      <c r="B26" s="15" t="str">
        <f>IFERROR(INDEX(Inscriptions!$B$1:$B$200,A26),"")</f>
        <v>Bergerac</v>
      </c>
      <c r="C26" s="15" t="str">
        <f>IFERROR(INDEX(Inscriptions!$C$1:$C$200,A26),"")</f>
        <v>Caratella Tom</v>
      </c>
      <c r="D26" s="43"/>
      <c r="E26" s="32" t="str">
        <f t="shared" si="15"/>
        <v/>
      </c>
      <c r="F26" s="49"/>
      <c r="G26" s="32" t="str">
        <f t="shared" si="0"/>
        <v/>
      </c>
      <c r="H26" s="49"/>
      <c r="I26" s="32" t="str">
        <f t="shared" si="1"/>
        <v/>
      </c>
      <c r="J26" s="54"/>
      <c r="K26" s="35" t="str">
        <f t="shared" si="16"/>
        <v/>
      </c>
      <c r="L26" s="49"/>
      <c r="M26" s="32" t="str">
        <f t="shared" si="17"/>
        <v/>
      </c>
      <c r="N26" s="49"/>
      <c r="O26" s="32" t="str">
        <f t="shared" si="4"/>
        <v/>
      </c>
      <c r="P26" s="49"/>
      <c r="Q26" s="32" t="str">
        <f t="shared" si="5"/>
        <v/>
      </c>
      <c r="R26" s="45"/>
      <c r="U26" t="str">
        <f t="shared" si="6"/>
        <v/>
      </c>
      <c r="V26" t="str">
        <f t="shared" si="7"/>
        <v/>
      </c>
      <c r="W26" t="str">
        <f t="shared" si="8"/>
        <v/>
      </c>
      <c r="X26" t="str">
        <f t="shared" si="9"/>
        <v/>
      </c>
      <c r="Y26" t="str">
        <f t="shared" si="10"/>
        <v/>
      </c>
      <c r="Z26" t="str">
        <f t="shared" si="11"/>
        <v/>
      </c>
      <c r="AA26" t="str">
        <f t="shared" si="12"/>
        <v/>
      </c>
      <c r="AB26" s="39" t="b">
        <f t="shared" si="13"/>
        <v>0</v>
      </c>
      <c r="AC26" s="27" t="str">
        <f t="shared" si="14"/>
        <v/>
      </c>
    </row>
    <row r="27" spans="1:29" x14ac:dyDescent="0.25">
      <c r="A27" s="13">
        <v>46</v>
      </c>
      <c r="B27" s="15" t="str">
        <f>IFERROR(INDEX(Inscriptions!$B$1:$B$200,A27),"")</f>
        <v>CSRamonvi</v>
      </c>
      <c r="C27" s="15" t="str">
        <f>IFERROR(INDEX(Inscriptions!$C$1:$C$200,A27),"")</f>
        <v>Armany Enzo</v>
      </c>
      <c r="D27" s="43"/>
      <c r="E27" s="32" t="str">
        <f t="shared" si="15"/>
        <v/>
      </c>
      <c r="F27" s="49"/>
      <c r="G27" s="32" t="str">
        <f t="shared" si="0"/>
        <v/>
      </c>
      <c r="H27" s="49"/>
      <c r="I27" s="32" t="str">
        <f t="shared" si="1"/>
        <v/>
      </c>
      <c r="J27" s="54"/>
      <c r="K27" s="35" t="str">
        <f t="shared" si="16"/>
        <v/>
      </c>
      <c r="L27" s="49"/>
      <c r="M27" s="32" t="str">
        <f t="shared" si="17"/>
        <v/>
      </c>
      <c r="N27" s="49"/>
      <c r="O27" s="32" t="str">
        <f t="shared" si="4"/>
        <v/>
      </c>
      <c r="P27" s="49"/>
      <c r="Q27" s="32" t="str">
        <f t="shared" si="5"/>
        <v/>
      </c>
      <c r="R27" s="45"/>
      <c r="U27" t="str">
        <f t="shared" si="6"/>
        <v/>
      </c>
      <c r="V27" t="str">
        <f t="shared" si="7"/>
        <v/>
      </c>
      <c r="W27" t="str">
        <f t="shared" si="8"/>
        <v/>
      </c>
      <c r="X27" t="str">
        <f t="shared" si="9"/>
        <v/>
      </c>
      <c r="Y27" t="str">
        <f t="shared" si="10"/>
        <v/>
      </c>
      <c r="Z27" t="str">
        <f t="shared" si="11"/>
        <v/>
      </c>
      <c r="AA27" t="str">
        <f t="shared" si="12"/>
        <v/>
      </c>
      <c r="AB27" s="39" t="b">
        <f t="shared" si="13"/>
        <v>0</v>
      </c>
      <c r="AC27" s="27" t="str">
        <f t="shared" si="14"/>
        <v/>
      </c>
    </row>
    <row r="28" spans="1:29" x14ac:dyDescent="0.25">
      <c r="A28" s="13">
        <v>47</v>
      </c>
      <c r="B28" s="15" t="str">
        <f>IFERROR(INDEX(Inscriptions!$B$1:$B$200,A28),"")</f>
        <v>Hippo St Gillois</v>
      </c>
      <c r="C28" s="15" t="str">
        <f>IFERROR(INDEX(Inscriptions!$C$1:$C$200,A28),"")</f>
        <v>Le Bars Guihem</v>
      </c>
      <c r="D28" s="43"/>
      <c r="E28" s="32" t="str">
        <f t="shared" si="15"/>
        <v/>
      </c>
      <c r="F28" s="49"/>
      <c r="G28" s="32" t="str">
        <f t="shared" si="0"/>
        <v/>
      </c>
      <c r="H28" s="49"/>
      <c r="I28" s="32" t="str">
        <f t="shared" si="1"/>
        <v/>
      </c>
      <c r="J28" s="54"/>
      <c r="K28" s="35" t="str">
        <f t="shared" si="16"/>
        <v/>
      </c>
      <c r="L28" s="49"/>
      <c r="M28" s="32" t="str">
        <f t="shared" si="17"/>
        <v/>
      </c>
      <c r="N28" s="49"/>
      <c r="O28" s="32" t="str">
        <f t="shared" si="4"/>
        <v/>
      </c>
      <c r="P28" s="49"/>
      <c r="Q28" s="32" t="str">
        <f t="shared" si="5"/>
        <v/>
      </c>
      <c r="R28" s="45"/>
      <c r="U28" t="str">
        <f t="shared" si="6"/>
        <v/>
      </c>
      <c r="V28" t="str">
        <f t="shared" si="7"/>
        <v/>
      </c>
      <c r="W28" t="str">
        <f t="shared" si="8"/>
        <v/>
      </c>
      <c r="X28" t="str">
        <f t="shared" si="9"/>
        <v/>
      </c>
      <c r="Y28" t="str">
        <f t="shared" si="10"/>
        <v/>
      </c>
      <c r="Z28" t="str">
        <f t="shared" si="11"/>
        <v/>
      </c>
      <c r="AA28" t="str">
        <f t="shared" si="12"/>
        <v/>
      </c>
      <c r="AB28" s="39" t="b">
        <f t="shared" si="13"/>
        <v>0</v>
      </c>
      <c r="AC28" s="27" t="str">
        <f t="shared" si="14"/>
        <v/>
      </c>
    </row>
    <row r="29" spans="1:29" x14ac:dyDescent="0.25">
      <c r="A29" s="13">
        <v>48</v>
      </c>
      <c r="B29" s="15" t="str">
        <f>IFERROR(INDEX(Inscriptions!$B$1:$B$200,A29),"")</f>
        <v>Hippo St Gillois</v>
      </c>
      <c r="C29" s="15" t="str">
        <f>IFERROR(INDEX(Inscriptions!$C$1:$C$200,A29),"")</f>
        <v>Picchi Enzo</v>
      </c>
      <c r="D29" s="43"/>
      <c r="E29" s="32" t="str">
        <f t="shared" si="15"/>
        <v/>
      </c>
      <c r="F29" s="49"/>
      <c r="G29" s="32" t="str">
        <f t="shared" si="0"/>
        <v/>
      </c>
      <c r="H29" s="49"/>
      <c r="I29" s="32" t="str">
        <f t="shared" si="1"/>
        <v/>
      </c>
      <c r="J29" s="54"/>
      <c r="K29" s="35" t="str">
        <f t="shared" si="16"/>
        <v/>
      </c>
      <c r="L29" s="49"/>
      <c r="M29" s="32" t="str">
        <f t="shared" si="17"/>
        <v/>
      </c>
      <c r="N29" s="49"/>
      <c r="O29" s="32" t="str">
        <f t="shared" si="4"/>
        <v/>
      </c>
      <c r="P29" s="49"/>
      <c r="Q29" s="32" t="str">
        <f t="shared" si="5"/>
        <v/>
      </c>
      <c r="R29" s="45"/>
      <c r="U29" t="str">
        <f t="shared" si="6"/>
        <v/>
      </c>
      <c r="V29" t="str">
        <f t="shared" si="7"/>
        <v/>
      </c>
      <c r="W29" t="str">
        <f t="shared" si="8"/>
        <v/>
      </c>
      <c r="X29" t="str">
        <f t="shared" si="9"/>
        <v/>
      </c>
      <c r="Y29" t="str">
        <f t="shared" si="10"/>
        <v/>
      </c>
      <c r="Z29" t="str">
        <f t="shared" si="11"/>
        <v/>
      </c>
      <c r="AA29" t="str">
        <f t="shared" si="12"/>
        <v/>
      </c>
      <c r="AB29" s="39" t="b">
        <f t="shared" si="13"/>
        <v>0</v>
      </c>
      <c r="AC29" s="27" t="str">
        <f t="shared" si="14"/>
        <v/>
      </c>
    </row>
    <row r="30" spans="1:29" x14ac:dyDescent="0.25">
      <c r="A30" s="13">
        <v>49</v>
      </c>
      <c r="B30" s="15" t="str">
        <f>IFERROR(INDEX(Inscriptions!$B$1:$B$200,A30),"")</f>
        <v>Agachon</v>
      </c>
      <c r="C30" s="15" t="str">
        <f>IFERROR(INDEX(Inscriptions!$C$1:$C$200,A30),"")</f>
        <v>Roussel Rémy</v>
      </c>
      <c r="D30" s="43"/>
      <c r="E30" s="32" t="str">
        <f t="shared" si="15"/>
        <v/>
      </c>
      <c r="F30" s="49"/>
      <c r="G30" s="32" t="str">
        <f t="shared" si="0"/>
        <v/>
      </c>
      <c r="H30" s="49"/>
      <c r="I30" s="32" t="str">
        <f t="shared" si="1"/>
        <v/>
      </c>
      <c r="J30" s="54"/>
      <c r="K30" s="35" t="str">
        <f t="shared" si="16"/>
        <v/>
      </c>
      <c r="L30" s="49"/>
      <c r="M30" s="32" t="str">
        <f t="shared" si="17"/>
        <v/>
      </c>
      <c r="N30" s="49"/>
      <c r="O30" s="32" t="str">
        <f t="shared" si="4"/>
        <v/>
      </c>
      <c r="P30" s="49"/>
      <c r="Q30" s="32" t="str">
        <f t="shared" si="5"/>
        <v/>
      </c>
      <c r="R30" s="45"/>
      <c r="U30" t="str">
        <f t="shared" si="6"/>
        <v/>
      </c>
      <c r="V30" t="str">
        <f t="shared" si="7"/>
        <v/>
      </c>
      <c r="W30" t="str">
        <f t="shared" si="8"/>
        <v/>
      </c>
      <c r="X30" t="str">
        <f t="shared" si="9"/>
        <v/>
      </c>
      <c r="Y30" t="str">
        <f t="shared" si="10"/>
        <v/>
      </c>
      <c r="Z30" t="str">
        <f t="shared" si="11"/>
        <v/>
      </c>
      <c r="AA30" t="str">
        <f t="shared" si="12"/>
        <v/>
      </c>
      <c r="AB30" s="39" t="b">
        <f t="shared" si="13"/>
        <v>0</v>
      </c>
      <c r="AC30" s="27" t="str">
        <f t="shared" si="14"/>
        <v/>
      </c>
    </row>
    <row r="31" spans="1:29" x14ac:dyDescent="0.25">
      <c r="A31" s="13">
        <v>50</v>
      </c>
      <c r="B31" s="15" t="str">
        <f>IFERROR(INDEX(Inscriptions!$B$1:$B$200,A31),"")</f>
        <v>CS Ruthénois</v>
      </c>
      <c r="C31" s="15" t="str">
        <f>IFERROR(INDEX(Inscriptions!$C$1:$C$200,A31),"")</f>
        <v>Maurel Léo</v>
      </c>
      <c r="D31" s="45"/>
      <c r="E31" s="32" t="str">
        <f t="shared" si="15"/>
        <v/>
      </c>
      <c r="F31" s="50"/>
      <c r="G31" s="32" t="str">
        <f t="shared" si="0"/>
        <v/>
      </c>
      <c r="H31" s="50"/>
      <c r="I31" s="32" t="str">
        <f t="shared" si="1"/>
        <v/>
      </c>
      <c r="J31" s="50"/>
      <c r="K31" s="35" t="str">
        <f t="shared" si="16"/>
        <v/>
      </c>
      <c r="L31" s="50"/>
      <c r="M31" s="32" t="str">
        <f t="shared" si="17"/>
        <v/>
      </c>
      <c r="N31" s="50"/>
      <c r="O31" s="32" t="str">
        <f t="shared" si="4"/>
        <v/>
      </c>
      <c r="P31" s="50"/>
      <c r="Q31" s="32" t="str">
        <f t="shared" si="5"/>
        <v/>
      </c>
      <c r="R31" s="45"/>
      <c r="U31" t="str">
        <f t="shared" si="6"/>
        <v/>
      </c>
      <c r="V31" t="str">
        <f t="shared" si="7"/>
        <v/>
      </c>
      <c r="W31" t="str">
        <f t="shared" si="8"/>
        <v/>
      </c>
      <c r="X31" t="str">
        <f t="shared" si="9"/>
        <v/>
      </c>
      <c r="Y31" t="str">
        <f t="shared" si="10"/>
        <v/>
      </c>
      <c r="Z31" t="str">
        <f t="shared" si="11"/>
        <v/>
      </c>
      <c r="AA31" t="str">
        <f t="shared" si="12"/>
        <v/>
      </c>
      <c r="AB31" s="39" t="b">
        <f t="shared" si="13"/>
        <v>0</v>
      </c>
      <c r="AC31" s="27" t="str">
        <f t="shared" si="14"/>
        <v/>
      </c>
    </row>
    <row r="32" spans="1:29" x14ac:dyDescent="0.25">
      <c r="A32" s="13" t="str">
        <v/>
      </c>
      <c r="B32" s="15" t="str">
        <f>IFERROR(INDEX(Inscriptions!$B$1:$B$200,A32),"")</f>
        <v/>
      </c>
      <c r="C32" s="15" t="str">
        <f>IFERROR(INDEX(Inscriptions!$C$1:$C$200,A32),"")</f>
        <v/>
      </c>
      <c r="D32" s="45"/>
      <c r="E32" s="32" t="str">
        <f t="shared" si="15"/>
        <v/>
      </c>
      <c r="F32" s="50"/>
      <c r="G32" s="32" t="str">
        <f t="shared" si="0"/>
        <v/>
      </c>
      <c r="H32" s="50"/>
      <c r="I32" s="32" t="str">
        <f t="shared" si="1"/>
        <v/>
      </c>
      <c r="J32" s="50"/>
      <c r="K32" s="35" t="str">
        <f t="shared" si="16"/>
        <v/>
      </c>
      <c r="L32" s="50"/>
      <c r="M32" s="32" t="str">
        <f t="shared" si="17"/>
        <v/>
      </c>
      <c r="N32" s="49"/>
      <c r="O32" s="32" t="str">
        <f t="shared" si="4"/>
        <v/>
      </c>
      <c r="P32" s="50"/>
      <c r="Q32" s="32" t="str">
        <f t="shared" si="5"/>
        <v/>
      </c>
      <c r="R32" s="45"/>
      <c r="U32" t="str">
        <f t="shared" si="6"/>
        <v/>
      </c>
      <c r="V32" t="str">
        <f t="shared" si="7"/>
        <v/>
      </c>
      <c r="W32" t="str">
        <f t="shared" si="8"/>
        <v/>
      </c>
      <c r="X32" t="str">
        <f t="shared" si="9"/>
        <v/>
      </c>
      <c r="Y32" t="str">
        <f t="shared" si="10"/>
        <v/>
      </c>
      <c r="Z32" t="str">
        <f t="shared" si="11"/>
        <v/>
      </c>
      <c r="AA32" t="str">
        <f t="shared" si="12"/>
        <v/>
      </c>
      <c r="AB32" s="39" t="b">
        <f t="shared" si="13"/>
        <v>0</v>
      </c>
      <c r="AC32" s="27" t="str">
        <f t="shared" si="14"/>
        <v/>
      </c>
    </row>
    <row r="33" spans="1:29" x14ac:dyDescent="0.25">
      <c r="A33" s="13" t="str">
        <v/>
      </c>
      <c r="B33" s="15" t="str">
        <f>IFERROR(INDEX(Inscriptions!$B$1:$B$200,A33),"")</f>
        <v/>
      </c>
      <c r="C33" s="15" t="str">
        <f>IFERROR(INDEX(Inscriptions!$C$1:$C$200,A33),"")</f>
        <v/>
      </c>
      <c r="D33" s="45"/>
      <c r="E33" s="32" t="str">
        <f t="shared" si="15"/>
        <v/>
      </c>
      <c r="F33" s="50"/>
      <c r="G33" s="32" t="str">
        <f t="shared" si="0"/>
        <v/>
      </c>
      <c r="H33" s="50"/>
      <c r="I33" s="32" t="str">
        <f t="shared" si="1"/>
        <v/>
      </c>
      <c r="J33" s="50"/>
      <c r="K33" s="35" t="str">
        <f t="shared" si="16"/>
        <v/>
      </c>
      <c r="L33" s="50"/>
      <c r="M33" s="32" t="str">
        <f t="shared" si="17"/>
        <v/>
      </c>
      <c r="N33" s="50"/>
      <c r="O33" s="32" t="str">
        <f t="shared" si="4"/>
        <v/>
      </c>
      <c r="P33" s="49"/>
      <c r="Q33" s="32" t="str">
        <f t="shared" si="5"/>
        <v/>
      </c>
      <c r="R33" s="45"/>
      <c r="U33" t="str">
        <f t="shared" si="6"/>
        <v/>
      </c>
      <c r="V33" t="str">
        <f t="shared" si="7"/>
        <v/>
      </c>
      <c r="W33" t="str">
        <f t="shared" si="8"/>
        <v/>
      </c>
      <c r="X33" t="str">
        <f t="shared" si="9"/>
        <v/>
      </c>
      <c r="Y33" t="str">
        <f t="shared" si="10"/>
        <v/>
      </c>
      <c r="Z33" t="str">
        <f t="shared" si="11"/>
        <v/>
      </c>
      <c r="AA33" t="str">
        <f t="shared" si="12"/>
        <v/>
      </c>
      <c r="AB33" s="39" t="b">
        <f t="shared" si="13"/>
        <v>0</v>
      </c>
      <c r="AC33" s="27" t="str">
        <f t="shared" si="14"/>
        <v/>
      </c>
    </row>
    <row r="34" spans="1:29" x14ac:dyDescent="0.25">
      <c r="A34" s="13" t="str">
        <v/>
      </c>
      <c r="B34" s="15" t="str">
        <f>IFERROR(INDEX(Inscriptions!$B$1:$B$200,A34),"")</f>
        <v/>
      </c>
      <c r="C34" s="15" t="str">
        <f>IFERROR(INDEX(Inscriptions!$C$1:$C$200,A34),"")</f>
        <v/>
      </c>
      <c r="D34" s="45"/>
      <c r="E34" s="32" t="str">
        <f t="shared" si="15"/>
        <v/>
      </c>
      <c r="F34" s="50"/>
      <c r="G34" s="32" t="str">
        <f t="shared" si="0"/>
        <v/>
      </c>
      <c r="H34" s="50"/>
      <c r="I34" s="32" t="str">
        <f t="shared" si="1"/>
        <v/>
      </c>
      <c r="J34" s="50"/>
      <c r="K34" s="35" t="str">
        <f t="shared" si="16"/>
        <v/>
      </c>
      <c r="L34" s="50"/>
      <c r="M34" s="32" t="str">
        <f t="shared" si="17"/>
        <v/>
      </c>
      <c r="N34" s="50"/>
      <c r="O34" s="32" t="str">
        <f t="shared" si="4"/>
        <v/>
      </c>
      <c r="P34" s="50"/>
      <c r="Q34" s="32" t="str">
        <f t="shared" si="5"/>
        <v/>
      </c>
      <c r="R34" s="45"/>
      <c r="U34" t="str">
        <f t="shared" si="6"/>
        <v/>
      </c>
      <c r="V34" t="str">
        <f t="shared" si="7"/>
        <v/>
      </c>
      <c r="W34" t="str">
        <f t="shared" si="8"/>
        <v/>
      </c>
      <c r="X34" t="str">
        <f t="shared" si="9"/>
        <v/>
      </c>
      <c r="Y34" t="str">
        <f t="shared" si="10"/>
        <v/>
      </c>
      <c r="Z34" t="str">
        <f t="shared" si="11"/>
        <v/>
      </c>
      <c r="AA34" t="str">
        <f t="shared" si="12"/>
        <v/>
      </c>
      <c r="AB34" s="39" t="b">
        <f t="shared" si="13"/>
        <v>0</v>
      </c>
      <c r="AC34" s="27" t="str">
        <f t="shared" si="14"/>
        <v/>
      </c>
    </row>
    <row r="35" spans="1:29" x14ac:dyDescent="0.25">
      <c r="A35" s="13" t="str">
        <v/>
      </c>
      <c r="B35" s="15" t="str">
        <f>IFERROR(INDEX(Inscriptions!$B$1:$B$200,A35),"")</f>
        <v/>
      </c>
      <c r="C35" s="15" t="str">
        <f>IFERROR(INDEX(Inscriptions!$C$1:$C$200,A35),"")</f>
        <v/>
      </c>
      <c r="D35" s="45"/>
      <c r="E35" s="32" t="str">
        <f t="shared" si="15"/>
        <v/>
      </c>
      <c r="F35" s="50"/>
      <c r="G35" s="32" t="str">
        <f t="shared" si="0"/>
        <v/>
      </c>
      <c r="H35" s="50"/>
      <c r="I35" s="32" t="str">
        <f t="shared" si="1"/>
        <v/>
      </c>
      <c r="J35" s="50"/>
      <c r="K35" s="35" t="str">
        <f t="shared" si="16"/>
        <v/>
      </c>
      <c r="L35" s="50"/>
      <c r="M35" s="32" t="str">
        <f t="shared" si="17"/>
        <v/>
      </c>
      <c r="N35" s="50"/>
      <c r="O35" s="32" t="str">
        <f t="shared" si="4"/>
        <v/>
      </c>
      <c r="P35" s="50"/>
      <c r="Q35" s="32" t="str">
        <f t="shared" si="5"/>
        <v/>
      </c>
      <c r="R35" s="45"/>
      <c r="U35" t="str">
        <f t="shared" si="6"/>
        <v/>
      </c>
      <c r="V35" t="str">
        <f t="shared" si="7"/>
        <v/>
      </c>
      <c r="W35" t="str">
        <f t="shared" si="8"/>
        <v/>
      </c>
      <c r="X35" t="str">
        <f t="shared" si="9"/>
        <v/>
      </c>
      <c r="Y35" t="str">
        <f t="shared" si="10"/>
        <v/>
      </c>
      <c r="Z35" t="str">
        <f t="shared" si="11"/>
        <v/>
      </c>
      <c r="AA35" t="str">
        <f t="shared" si="12"/>
        <v/>
      </c>
      <c r="AB35" s="39" t="b">
        <f t="shared" si="13"/>
        <v>0</v>
      </c>
      <c r="AC35" s="27" t="str">
        <f t="shared" si="14"/>
        <v/>
      </c>
    </row>
    <row r="36" spans="1:29" x14ac:dyDescent="0.25">
      <c r="A36" s="13" t="str">
        <v/>
      </c>
      <c r="B36" s="15" t="str">
        <f>IFERROR(INDEX(Inscriptions!$B$1:$B$200,A36),"")</f>
        <v/>
      </c>
      <c r="C36" s="15" t="str">
        <f>IFERROR(INDEX(Inscriptions!$C$1:$C$200,A36),"")</f>
        <v/>
      </c>
      <c r="D36" s="45"/>
      <c r="E36" s="32" t="str">
        <f t="shared" si="15"/>
        <v/>
      </c>
      <c r="F36" s="50"/>
      <c r="G36" s="32" t="str">
        <f t="shared" si="0"/>
        <v/>
      </c>
      <c r="H36" s="50"/>
      <c r="I36" s="32" t="str">
        <f t="shared" si="1"/>
        <v/>
      </c>
      <c r="J36" s="50"/>
      <c r="K36" s="35" t="str">
        <f t="shared" si="16"/>
        <v/>
      </c>
      <c r="L36" s="50"/>
      <c r="M36" s="32" t="str">
        <f t="shared" si="17"/>
        <v/>
      </c>
      <c r="N36" s="50"/>
      <c r="O36" s="32" t="str">
        <f t="shared" si="4"/>
        <v/>
      </c>
      <c r="P36" s="50"/>
      <c r="Q36" s="32" t="str">
        <f t="shared" si="5"/>
        <v/>
      </c>
      <c r="R36" s="45"/>
      <c r="U36" t="str">
        <f t="shared" si="6"/>
        <v/>
      </c>
      <c r="V36" t="str">
        <f t="shared" si="7"/>
        <v/>
      </c>
      <c r="W36" t="str">
        <f t="shared" si="8"/>
        <v/>
      </c>
      <c r="X36" t="str">
        <f t="shared" si="9"/>
        <v/>
      </c>
      <c r="Y36" t="str">
        <f t="shared" si="10"/>
        <v/>
      </c>
      <c r="Z36" t="str">
        <f t="shared" si="11"/>
        <v/>
      </c>
      <c r="AA36" t="str">
        <f t="shared" si="12"/>
        <v/>
      </c>
      <c r="AB36" s="39" t="b">
        <f t="shared" si="13"/>
        <v>0</v>
      </c>
      <c r="AC36" s="27" t="str">
        <f t="shared" si="14"/>
        <v/>
      </c>
    </row>
    <row r="37" spans="1:29" x14ac:dyDescent="0.25">
      <c r="A37" s="13" t="str">
        <v/>
      </c>
      <c r="B37" s="15" t="str">
        <f>IFERROR(INDEX(Inscriptions!$B$1:$B$200,A37),"")</f>
        <v/>
      </c>
      <c r="C37" s="15" t="str">
        <f>IFERROR(INDEX(Inscriptions!$C$1:$C$200,A37),"")</f>
        <v/>
      </c>
      <c r="D37" s="45"/>
      <c r="E37" s="32" t="str">
        <f t="shared" si="15"/>
        <v/>
      </c>
      <c r="F37" s="50"/>
      <c r="G37" s="32" t="str">
        <f t="shared" si="0"/>
        <v/>
      </c>
      <c r="H37" s="50"/>
      <c r="I37" s="32" t="str">
        <f t="shared" si="1"/>
        <v/>
      </c>
      <c r="J37" s="50"/>
      <c r="K37" s="35" t="str">
        <f t="shared" si="16"/>
        <v/>
      </c>
      <c r="L37" s="50"/>
      <c r="M37" s="32" t="str">
        <f t="shared" si="17"/>
        <v/>
      </c>
      <c r="N37" s="50"/>
      <c r="O37" s="32" t="str">
        <f t="shared" si="4"/>
        <v/>
      </c>
      <c r="P37" s="50"/>
      <c r="Q37" s="32" t="str">
        <f t="shared" si="5"/>
        <v/>
      </c>
      <c r="R37" s="45"/>
      <c r="U37" t="str">
        <f t="shared" si="6"/>
        <v/>
      </c>
      <c r="V37" t="str">
        <f t="shared" si="7"/>
        <v/>
      </c>
      <c r="W37" t="str">
        <f t="shared" si="8"/>
        <v/>
      </c>
      <c r="X37" t="str">
        <f t="shared" si="9"/>
        <v/>
      </c>
      <c r="Y37" t="str">
        <f t="shared" si="10"/>
        <v/>
      </c>
      <c r="Z37" t="str">
        <f t="shared" si="11"/>
        <v/>
      </c>
      <c r="AA37" t="str">
        <f t="shared" si="12"/>
        <v/>
      </c>
      <c r="AB37" s="39" t="b">
        <f t="shared" si="13"/>
        <v>0</v>
      </c>
      <c r="AC37" s="27" t="str">
        <f t="shared" si="14"/>
        <v/>
      </c>
    </row>
    <row r="38" spans="1:29" x14ac:dyDescent="0.25">
      <c r="A38" s="13" t="str">
        <v/>
      </c>
      <c r="B38" s="15" t="str">
        <f>IFERROR(INDEX(Inscriptions!$B$1:$B$200,A38),"")</f>
        <v/>
      </c>
      <c r="C38" s="15" t="str">
        <f>IFERROR(INDEX(Inscriptions!$C$1:$C$200,A38),"")</f>
        <v/>
      </c>
      <c r="D38" s="45"/>
      <c r="E38" s="32" t="str">
        <f t="shared" si="15"/>
        <v/>
      </c>
      <c r="F38" s="50"/>
      <c r="G38" s="32" t="str">
        <f t="shared" si="0"/>
        <v/>
      </c>
      <c r="H38" s="50"/>
      <c r="I38" s="32" t="str">
        <f t="shared" si="1"/>
        <v/>
      </c>
      <c r="J38" s="50"/>
      <c r="K38" s="35" t="str">
        <f t="shared" si="16"/>
        <v/>
      </c>
      <c r="L38" s="50"/>
      <c r="M38" s="32" t="str">
        <f t="shared" si="17"/>
        <v/>
      </c>
      <c r="N38" s="50"/>
      <c r="O38" s="32" t="str">
        <f t="shared" si="4"/>
        <v/>
      </c>
      <c r="P38" s="50"/>
      <c r="Q38" s="32" t="str">
        <f t="shared" si="5"/>
        <v/>
      </c>
      <c r="R38" s="45"/>
      <c r="U38" t="str">
        <f t="shared" si="6"/>
        <v/>
      </c>
      <c r="V38" t="str">
        <f t="shared" si="7"/>
        <v/>
      </c>
      <c r="W38" t="str">
        <f t="shared" si="8"/>
        <v/>
      </c>
      <c r="X38" t="str">
        <f t="shared" si="9"/>
        <v/>
      </c>
      <c r="Y38" t="str">
        <f t="shared" si="10"/>
        <v/>
      </c>
      <c r="Z38" t="str">
        <f t="shared" si="11"/>
        <v/>
      </c>
      <c r="AA38" t="str">
        <f t="shared" si="12"/>
        <v/>
      </c>
      <c r="AB38" s="39" t="b">
        <f t="shared" si="13"/>
        <v>0</v>
      </c>
      <c r="AC38" s="27" t="str">
        <f t="shared" si="14"/>
        <v/>
      </c>
    </row>
    <row r="39" spans="1:29" x14ac:dyDescent="0.25">
      <c r="A39" s="13" t="str">
        <v/>
      </c>
      <c r="B39" s="15" t="str">
        <f>IFERROR(INDEX(Inscriptions!$B$1:$B$200,A39),"")</f>
        <v/>
      </c>
      <c r="C39" s="15" t="str">
        <f>IFERROR(INDEX(Inscriptions!$C$1:$C$200,A39),"")</f>
        <v/>
      </c>
      <c r="D39" s="45"/>
      <c r="E39" s="32" t="str">
        <f t="shared" si="15"/>
        <v/>
      </c>
      <c r="F39" s="50"/>
      <c r="G39" s="32" t="str">
        <f t="shared" si="0"/>
        <v/>
      </c>
      <c r="H39" s="50"/>
      <c r="I39" s="32" t="str">
        <f t="shared" si="1"/>
        <v/>
      </c>
      <c r="J39" s="50"/>
      <c r="K39" s="35" t="str">
        <f t="shared" si="16"/>
        <v/>
      </c>
      <c r="L39" s="50"/>
      <c r="M39" s="32" t="str">
        <f t="shared" si="17"/>
        <v/>
      </c>
      <c r="N39" s="50"/>
      <c r="O39" s="32" t="str">
        <f t="shared" si="4"/>
        <v/>
      </c>
      <c r="P39" s="50"/>
      <c r="Q39" s="32" t="str">
        <f t="shared" si="5"/>
        <v/>
      </c>
      <c r="R39" s="45"/>
      <c r="U39" t="str">
        <f t="shared" si="6"/>
        <v/>
      </c>
      <c r="V39" t="str">
        <f t="shared" si="7"/>
        <v/>
      </c>
      <c r="W39" t="str">
        <f t="shared" si="8"/>
        <v/>
      </c>
      <c r="X39" t="str">
        <f t="shared" si="9"/>
        <v/>
      </c>
      <c r="Y39" t="str">
        <f t="shared" si="10"/>
        <v/>
      </c>
      <c r="Z39" t="str">
        <f t="shared" si="11"/>
        <v/>
      </c>
      <c r="AA39" t="str">
        <f t="shared" si="12"/>
        <v/>
      </c>
      <c r="AB39" s="39" t="b">
        <f t="shared" si="13"/>
        <v>0</v>
      </c>
      <c r="AC39" s="27" t="str">
        <f t="shared" si="14"/>
        <v/>
      </c>
    </row>
    <row r="40" spans="1:29" x14ac:dyDescent="0.25">
      <c r="A40" s="13" t="str">
        <v/>
      </c>
      <c r="B40" s="15" t="str">
        <f>IFERROR(INDEX(Inscriptions!$B$1:$B$200,A40),"")</f>
        <v/>
      </c>
      <c r="C40" s="15" t="str">
        <f>IFERROR(INDEX(Inscriptions!$C$1:$C$200,A40),"")</f>
        <v/>
      </c>
      <c r="D40" s="45"/>
      <c r="E40" s="32" t="str">
        <f t="shared" si="15"/>
        <v/>
      </c>
      <c r="F40" s="50"/>
      <c r="G40" s="32" t="str">
        <f t="shared" si="0"/>
        <v/>
      </c>
      <c r="H40" s="50"/>
      <c r="I40" s="32" t="str">
        <f t="shared" si="1"/>
        <v/>
      </c>
      <c r="J40" s="50"/>
      <c r="K40" s="35" t="str">
        <f t="shared" si="16"/>
        <v/>
      </c>
      <c r="L40" s="50"/>
      <c r="M40" s="32" t="str">
        <f t="shared" si="17"/>
        <v/>
      </c>
      <c r="N40" s="50"/>
      <c r="O40" s="32" t="str">
        <f t="shared" si="4"/>
        <v/>
      </c>
      <c r="P40" s="49"/>
      <c r="Q40" s="32" t="str">
        <f t="shared" si="5"/>
        <v/>
      </c>
      <c r="R40" s="45"/>
      <c r="U40" t="str">
        <f t="shared" si="6"/>
        <v/>
      </c>
      <c r="V40" t="str">
        <f t="shared" si="7"/>
        <v/>
      </c>
      <c r="W40" t="str">
        <f t="shared" si="8"/>
        <v/>
      </c>
      <c r="X40" t="str">
        <f t="shared" si="9"/>
        <v/>
      </c>
      <c r="Y40" t="str">
        <f t="shared" si="10"/>
        <v/>
      </c>
      <c r="Z40" t="str">
        <f t="shared" si="11"/>
        <v/>
      </c>
      <c r="AA40" t="str">
        <f t="shared" si="12"/>
        <v/>
      </c>
      <c r="AB40" s="39" t="b">
        <f t="shared" si="13"/>
        <v>0</v>
      </c>
      <c r="AC40" s="27" t="str">
        <f t="shared" si="14"/>
        <v/>
      </c>
    </row>
    <row r="41" spans="1:29" x14ac:dyDescent="0.25">
      <c r="A41" s="13" t="str">
        <v/>
      </c>
      <c r="B41" s="15" t="str">
        <f>IFERROR(INDEX(Inscriptions!$B$1:$B$200,A41),"")</f>
        <v/>
      </c>
      <c r="C41" s="15" t="str">
        <f>IFERROR(INDEX(Inscriptions!$C$1:$C$200,A41),"")</f>
        <v/>
      </c>
      <c r="D41" s="45"/>
      <c r="E41" s="32" t="str">
        <f t="shared" si="15"/>
        <v/>
      </c>
      <c r="F41" s="50"/>
      <c r="G41" s="32" t="str">
        <f t="shared" si="0"/>
        <v/>
      </c>
      <c r="H41" s="50"/>
      <c r="I41" s="32" t="str">
        <f t="shared" si="1"/>
        <v/>
      </c>
      <c r="J41" s="50"/>
      <c r="K41" s="35" t="str">
        <f t="shared" si="16"/>
        <v/>
      </c>
      <c r="L41" s="50"/>
      <c r="M41" s="32" t="str">
        <f t="shared" si="17"/>
        <v/>
      </c>
      <c r="N41" s="50"/>
      <c r="O41" s="32" t="str">
        <f t="shared" si="4"/>
        <v/>
      </c>
      <c r="P41" s="49"/>
      <c r="Q41" s="32" t="str">
        <f t="shared" si="5"/>
        <v/>
      </c>
      <c r="R41" s="45"/>
      <c r="U41" t="str">
        <f t="shared" si="6"/>
        <v/>
      </c>
      <c r="V41" t="str">
        <f t="shared" si="7"/>
        <v/>
      </c>
      <c r="W41" t="str">
        <f t="shared" si="8"/>
        <v/>
      </c>
      <c r="X41" t="str">
        <f t="shared" si="9"/>
        <v/>
      </c>
      <c r="Y41" t="str">
        <f t="shared" si="10"/>
        <v/>
      </c>
      <c r="Z41" t="str">
        <f t="shared" si="11"/>
        <v/>
      </c>
      <c r="AA41" t="str">
        <f t="shared" si="12"/>
        <v/>
      </c>
      <c r="AB41" s="39" t="b">
        <f t="shared" si="13"/>
        <v>0</v>
      </c>
      <c r="AC41" s="27" t="str">
        <f t="shared" si="14"/>
        <v/>
      </c>
    </row>
    <row r="42" spans="1:29" x14ac:dyDescent="0.25">
      <c r="A42" s="13" t="str">
        <v/>
      </c>
      <c r="B42" s="15" t="str">
        <f>IFERROR(INDEX(Inscriptions!$B$1:$B$200,A42),"")</f>
        <v/>
      </c>
      <c r="C42" s="15" t="str">
        <f>IFERROR(INDEX(Inscriptions!$C$1:$C$200,A42),"")</f>
        <v/>
      </c>
      <c r="D42" s="45"/>
      <c r="E42" s="32" t="str">
        <f t="shared" si="15"/>
        <v/>
      </c>
      <c r="F42" s="50"/>
      <c r="G42" s="32" t="str">
        <f t="shared" si="0"/>
        <v/>
      </c>
      <c r="H42" s="50"/>
      <c r="I42" s="32" t="str">
        <f t="shared" si="1"/>
        <v/>
      </c>
      <c r="J42" s="50"/>
      <c r="K42" s="35" t="str">
        <f t="shared" si="16"/>
        <v/>
      </c>
      <c r="L42" s="50"/>
      <c r="M42" s="32" t="str">
        <f t="shared" si="17"/>
        <v/>
      </c>
      <c r="N42" s="50"/>
      <c r="O42" s="32" t="str">
        <f t="shared" si="4"/>
        <v/>
      </c>
      <c r="P42" s="50"/>
      <c r="Q42" s="32" t="str">
        <f t="shared" si="5"/>
        <v/>
      </c>
      <c r="R42" s="45"/>
      <c r="U42" t="str">
        <f t="shared" si="6"/>
        <v/>
      </c>
      <c r="V42" t="str">
        <f t="shared" si="7"/>
        <v/>
      </c>
      <c r="W42" t="str">
        <f t="shared" si="8"/>
        <v/>
      </c>
      <c r="X42" t="str">
        <f t="shared" si="9"/>
        <v/>
      </c>
      <c r="Y42" t="str">
        <f t="shared" si="10"/>
        <v/>
      </c>
      <c r="Z42" t="str">
        <f t="shared" si="11"/>
        <v/>
      </c>
      <c r="AA42" t="str">
        <f t="shared" si="12"/>
        <v/>
      </c>
      <c r="AB42" s="39" t="b">
        <f t="shared" si="13"/>
        <v>0</v>
      </c>
      <c r="AC42" s="27" t="str">
        <f t="shared" si="14"/>
        <v/>
      </c>
    </row>
    <row r="43" spans="1:29" x14ac:dyDescent="0.25">
      <c r="A43" s="13" t="str">
        <v/>
      </c>
      <c r="B43" s="15" t="str">
        <f>IFERROR(INDEX(Inscriptions!$B$1:$B$200,A43),"")</f>
        <v/>
      </c>
      <c r="C43" s="15" t="str">
        <f>IFERROR(INDEX(Inscriptions!$C$1:$C$200,A43),"")</f>
        <v/>
      </c>
      <c r="D43" s="45"/>
      <c r="E43" s="32" t="str">
        <f t="shared" si="15"/>
        <v/>
      </c>
      <c r="F43" s="50"/>
      <c r="G43" s="32" t="str">
        <f t="shared" si="0"/>
        <v/>
      </c>
      <c r="H43" s="50"/>
      <c r="I43" s="32" t="str">
        <f t="shared" si="1"/>
        <v/>
      </c>
      <c r="J43" s="50"/>
      <c r="K43" s="35" t="str">
        <f t="shared" si="16"/>
        <v/>
      </c>
      <c r="L43" s="50"/>
      <c r="M43" s="32" t="str">
        <f t="shared" si="17"/>
        <v/>
      </c>
      <c r="N43" s="50"/>
      <c r="O43" s="32" t="str">
        <f t="shared" si="4"/>
        <v/>
      </c>
      <c r="P43" s="50"/>
      <c r="Q43" s="32" t="str">
        <f t="shared" si="5"/>
        <v/>
      </c>
      <c r="R43" s="45"/>
      <c r="U43" t="str">
        <f t="shared" si="6"/>
        <v/>
      </c>
      <c r="V43" t="str">
        <f t="shared" si="7"/>
        <v/>
      </c>
      <c r="W43" t="str">
        <f t="shared" si="8"/>
        <v/>
      </c>
      <c r="X43" t="str">
        <f t="shared" si="9"/>
        <v/>
      </c>
      <c r="Y43" t="str">
        <f t="shared" si="10"/>
        <v/>
      </c>
      <c r="Z43" t="str">
        <f t="shared" si="11"/>
        <v/>
      </c>
      <c r="AA43" t="str">
        <f t="shared" si="12"/>
        <v/>
      </c>
      <c r="AB43" s="39" t="b">
        <f t="shared" si="13"/>
        <v>0</v>
      </c>
      <c r="AC43" s="27" t="str">
        <f t="shared" si="14"/>
        <v/>
      </c>
    </row>
    <row r="44" spans="1:29" x14ac:dyDescent="0.25">
      <c r="A44" s="13" t="str">
        <v/>
      </c>
      <c r="B44" s="15" t="str">
        <f>IFERROR(INDEX(Inscriptions!$B$1:$B$200,A44),"")</f>
        <v/>
      </c>
      <c r="C44" s="15" t="str">
        <f>IFERROR(INDEX(Inscriptions!$C$1:$C$200,A44),"")</f>
        <v/>
      </c>
      <c r="D44" s="45"/>
      <c r="E44" s="32" t="str">
        <f t="shared" si="15"/>
        <v/>
      </c>
      <c r="F44" s="50"/>
      <c r="G44" s="32" t="str">
        <f t="shared" si="0"/>
        <v/>
      </c>
      <c r="H44" s="50"/>
      <c r="I44" s="32" t="str">
        <f t="shared" si="1"/>
        <v/>
      </c>
      <c r="J44" s="50"/>
      <c r="K44" s="35" t="str">
        <f t="shared" si="16"/>
        <v/>
      </c>
      <c r="L44" s="50"/>
      <c r="M44" s="32" t="str">
        <f t="shared" si="17"/>
        <v/>
      </c>
      <c r="N44" s="50"/>
      <c r="O44" s="32" t="str">
        <f t="shared" si="4"/>
        <v/>
      </c>
      <c r="P44" s="50"/>
      <c r="Q44" s="32" t="str">
        <f t="shared" si="5"/>
        <v/>
      </c>
      <c r="R44" s="45"/>
      <c r="U44" t="str">
        <f t="shared" si="6"/>
        <v/>
      </c>
      <c r="V44" t="str">
        <f t="shared" si="7"/>
        <v/>
      </c>
      <c r="W44" t="str">
        <f t="shared" si="8"/>
        <v/>
      </c>
      <c r="X44" t="str">
        <f t="shared" si="9"/>
        <v/>
      </c>
      <c r="Y44" t="str">
        <f t="shared" si="10"/>
        <v/>
      </c>
      <c r="Z44" t="str">
        <f t="shared" si="11"/>
        <v/>
      </c>
      <c r="AA44" t="str">
        <f t="shared" si="12"/>
        <v/>
      </c>
      <c r="AB44" s="39" t="b">
        <f t="shared" si="13"/>
        <v>0</v>
      </c>
      <c r="AC44" s="27" t="str">
        <f t="shared" si="14"/>
        <v/>
      </c>
    </row>
    <row r="45" spans="1:29" x14ac:dyDescent="0.25">
      <c r="A45" s="13" t="str">
        <v/>
      </c>
      <c r="B45" s="15" t="str">
        <f>IFERROR(INDEX(Inscriptions!$B$1:$B$200,A45),"")</f>
        <v/>
      </c>
      <c r="C45" s="15" t="str">
        <f>IFERROR(INDEX(Inscriptions!$C$1:$C$200,A45),"")</f>
        <v/>
      </c>
      <c r="D45" s="45"/>
      <c r="E45" s="32" t="str">
        <f t="shared" si="15"/>
        <v/>
      </c>
      <c r="F45" s="50"/>
      <c r="G45" s="32" t="str">
        <f t="shared" si="0"/>
        <v/>
      </c>
      <c r="H45" s="50"/>
      <c r="I45" s="32" t="str">
        <f t="shared" si="1"/>
        <v/>
      </c>
      <c r="J45" s="50"/>
      <c r="K45" s="35" t="str">
        <f t="shared" si="16"/>
        <v/>
      </c>
      <c r="L45" s="50"/>
      <c r="M45" s="32" t="str">
        <f t="shared" si="17"/>
        <v/>
      </c>
      <c r="N45" s="50"/>
      <c r="O45" s="32" t="str">
        <f t="shared" si="4"/>
        <v/>
      </c>
      <c r="P45" s="50"/>
      <c r="Q45" s="32" t="str">
        <f t="shared" si="5"/>
        <v/>
      </c>
      <c r="R45" s="45"/>
      <c r="U45" t="str">
        <f t="shared" si="6"/>
        <v/>
      </c>
      <c r="V45" t="str">
        <f t="shared" si="7"/>
        <v/>
      </c>
      <c r="W45" t="str">
        <f t="shared" si="8"/>
        <v/>
      </c>
      <c r="X45" t="str">
        <f t="shared" si="9"/>
        <v/>
      </c>
      <c r="Y45" t="str">
        <f t="shared" si="10"/>
        <v/>
      </c>
      <c r="Z45" t="str">
        <f t="shared" si="11"/>
        <v/>
      </c>
      <c r="AA45" t="str">
        <f t="shared" si="12"/>
        <v/>
      </c>
      <c r="AB45" s="39" t="b">
        <f t="shared" si="13"/>
        <v>0</v>
      </c>
      <c r="AC45" s="27" t="str">
        <f t="shared" si="14"/>
        <v/>
      </c>
    </row>
    <row r="46" spans="1:29" x14ac:dyDescent="0.25">
      <c r="A46" s="13" t="str">
        <v/>
      </c>
      <c r="B46" s="15" t="str">
        <f>IFERROR(INDEX(Inscriptions!$B$1:$B$200,A46),"")</f>
        <v/>
      </c>
      <c r="C46" s="15" t="str">
        <f>IFERROR(INDEX(Inscriptions!$C$1:$C$200,A46),"")</f>
        <v/>
      </c>
      <c r="D46" s="45"/>
      <c r="E46" s="32" t="str">
        <f t="shared" si="15"/>
        <v/>
      </c>
      <c r="F46" s="50"/>
      <c r="G46" s="32" t="str">
        <f t="shared" si="0"/>
        <v/>
      </c>
      <c r="H46" s="50"/>
      <c r="I46" s="32" t="str">
        <f t="shared" si="1"/>
        <v/>
      </c>
      <c r="J46" s="50"/>
      <c r="K46" s="35" t="str">
        <f t="shared" si="16"/>
        <v/>
      </c>
      <c r="L46" s="50"/>
      <c r="M46" s="32" t="str">
        <f t="shared" si="17"/>
        <v/>
      </c>
      <c r="N46" s="50"/>
      <c r="O46" s="32" t="str">
        <f t="shared" si="4"/>
        <v/>
      </c>
      <c r="P46" s="50"/>
      <c r="Q46" s="32" t="str">
        <f t="shared" si="5"/>
        <v/>
      </c>
      <c r="R46" s="45"/>
      <c r="U46" t="str">
        <f t="shared" si="6"/>
        <v/>
      </c>
      <c r="V46" t="str">
        <f t="shared" si="7"/>
        <v/>
      </c>
      <c r="W46" t="str">
        <f t="shared" si="8"/>
        <v/>
      </c>
      <c r="X46" t="str">
        <f t="shared" si="9"/>
        <v/>
      </c>
      <c r="Y46" t="str">
        <f t="shared" si="10"/>
        <v/>
      </c>
      <c r="Z46" t="str">
        <f t="shared" si="11"/>
        <v/>
      </c>
      <c r="AA46" t="str">
        <f t="shared" si="12"/>
        <v/>
      </c>
      <c r="AB46" s="39" t="b">
        <f t="shared" si="13"/>
        <v>0</v>
      </c>
      <c r="AC46" s="27" t="str">
        <f t="shared" si="14"/>
        <v/>
      </c>
    </row>
    <row r="47" spans="1:29" x14ac:dyDescent="0.25">
      <c r="A47" s="13" t="str">
        <v/>
      </c>
      <c r="B47" s="15" t="str">
        <f>IFERROR(INDEX(Inscriptions!$B$1:$B$200,A47),"")</f>
        <v/>
      </c>
      <c r="C47" s="15" t="str">
        <f>IFERROR(INDEX(Inscriptions!$C$1:$C$200,A47),"")</f>
        <v/>
      </c>
      <c r="D47" s="45"/>
      <c r="E47" s="32" t="str">
        <f t="shared" si="15"/>
        <v/>
      </c>
      <c r="F47" s="50"/>
      <c r="G47" s="32" t="str">
        <f t="shared" si="0"/>
        <v/>
      </c>
      <c r="H47" s="50"/>
      <c r="I47" s="32" t="str">
        <f t="shared" si="1"/>
        <v/>
      </c>
      <c r="J47" s="50"/>
      <c r="K47" s="35" t="str">
        <f t="shared" si="16"/>
        <v/>
      </c>
      <c r="L47" s="50"/>
      <c r="M47" s="32" t="str">
        <f t="shared" si="17"/>
        <v/>
      </c>
      <c r="N47" s="50"/>
      <c r="O47" s="32" t="str">
        <f t="shared" si="4"/>
        <v/>
      </c>
      <c r="P47" s="49"/>
      <c r="Q47" s="32" t="str">
        <f t="shared" si="5"/>
        <v/>
      </c>
      <c r="R47" s="45"/>
      <c r="U47" t="str">
        <f t="shared" si="6"/>
        <v/>
      </c>
      <c r="V47" t="str">
        <f t="shared" si="7"/>
        <v/>
      </c>
      <c r="W47" t="str">
        <f t="shared" si="8"/>
        <v/>
      </c>
      <c r="X47" t="str">
        <f t="shared" si="9"/>
        <v/>
      </c>
      <c r="Y47" t="str">
        <f t="shared" si="10"/>
        <v/>
      </c>
      <c r="Z47" t="str">
        <f t="shared" si="11"/>
        <v/>
      </c>
      <c r="AA47" t="str">
        <f t="shared" si="12"/>
        <v/>
      </c>
      <c r="AB47" s="39" t="b">
        <f t="shared" si="13"/>
        <v>0</v>
      </c>
      <c r="AC47" s="27" t="str">
        <f t="shared" si="14"/>
        <v/>
      </c>
    </row>
    <row r="48" spans="1:29" x14ac:dyDescent="0.25">
      <c r="A48" s="13" t="str">
        <v/>
      </c>
      <c r="B48" s="15" t="str">
        <f>IFERROR(INDEX(Inscriptions!$B$1:$B$200,A48),"")</f>
        <v/>
      </c>
      <c r="C48" s="15" t="str">
        <f>IFERROR(INDEX(Inscriptions!$C$1:$C$200,A48),"")</f>
        <v/>
      </c>
      <c r="D48" s="45"/>
      <c r="E48" s="32" t="str">
        <f t="shared" si="15"/>
        <v/>
      </c>
      <c r="F48" s="50"/>
      <c r="G48" s="32" t="str">
        <f t="shared" si="0"/>
        <v/>
      </c>
      <c r="H48" s="50"/>
      <c r="I48" s="32" t="str">
        <f t="shared" si="1"/>
        <v/>
      </c>
      <c r="J48" s="50"/>
      <c r="K48" s="35" t="str">
        <f t="shared" si="16"/>
        <v/>
      </c>
      <c r="L48" s="50"/>
      <c r="M48" s="32" t="str">
        <f t="shared" si="17"/>
        <v/>
      </c>
      <c r="N48" s="50"/>
      <c r="O48" s="32" t="str">
        <f t="shared" si="4"/>
        <v/>
      </c>
      <c r="P48" s="49"/>
      <c r="Q48" s="32" t="str">
        <f t="shared" si="5"/>
        <v/>
      </c>
      <c r="R48" s="45"/>
      <c r="U48" t="str">
        <f t="shared" si="6"/>
        <v/>
      </c>
      <c r="V48" t="str">
        <f t="shared" si="7"/>
        <v/>
      </c>
      <c r="W48" t="str">
        <f t="shared" si="8"/>
        <v/>
      </c>
      <c r="X48" t="str">
        <f t="shared" si="9"/>
        <v/>
      </c>
      <c r="Y48" t="str">
        <f t="shared" si="10"/>
        <v/>
      </c>
      <c r="Z48" t="str">
        <f t="shared" si="11"/>
        <v/>
      </c>
      <c r="AA48" t="str">
        <f t="shared" si="12"/>
        <v/>
      </c>
      <c r="AB48" s="39" t="b">
        <f t="shared" si="13"/>
        <v>0</v>
      </c>
      <c r="AC48" s="27" t="str">
        <f t="shared" si="14"/>
        <v/>
      </c>
    </row>
    <row r="49" spans="1:29" x14ac:dyDescent="0.25">
      <c r="A49" s="13" t="str">
        <v/>
      </c>
      <c r="B49" s="15" t="str">
        <f>IFERROR(INDEX(Inscriptions!$B$1:$B$200,A49),"")</f>
        <v/>
      </c>
      <c r="C49" s="15" t="str">
        <f>IFERROR(INDEX(Inscriptions!$C$1:$C$200,A49),"")</f>
        <v/>
      </c>
      <c r="D49" s="43"/>
      <c r="E49" s="32" t="str">
        <f t="shared" si="15"/>
        <v/>
      </c>
      <c r="F49" s="50"/>
      <c r="G49" s="32" t="str">
        <f t="shared" si="0"/>
        <v/>
      </c>
      <c r="H49" s="50"/>
      <c r="I49" s="32" t="str">
        <f t="shared" si="1"/>
        <v/>
      </c>
      <c r="J49" s="50"/>
      <c r="K49" s="35" t="str">
        <f t="shared" si="16"/>
        <v/>
      </c>
      <c r="L49" s="50"/>
      <c r="M49" s="32" t="str">
        <f t="shared" si="17"/>
        <v/>
      </c>
      <c r="N49" s="50"/>
      <c r="O49" s="32" t="str">
        <f t="shared" si="4"/>
        <v/>
      </c>
      <c r="P49" s="49"/>
      <c r="Q49" s="32" t="str">
        <f t="shared" si="5"/>
        <v/>
      </c>
      <c r="R49" s="45"/>
      <c r="U49" t="str">
        <f t="shared" si="6"/>
        <v/>
      </c>
      <c r="V49" t="str">
        <f t="shared" si="7"/>
        <v/>
      </c>
      <c r="W49" t="str">
        <f t="shared" si="8"/>
        <v/>
      </c>
      <c r="X49" t="str">
        <f t="shared" si="9"/>
        <v/>
      </c>
      <c r="Y49" t="str">
        <f t="shared" si="10"/>
        <v/>
      </c>
      <c r="Z49" t="str">
        <f t="shared" si="11"/>
        <v/>
      </c>
      <c r="AA49" t="str">
        <f t="shared" si="12"/>
        <v/>
      </c>
      <c r="AB49" s="39" t="b">
        <f t="shared" si="13"/>
        <v>0</v>
      </c>
      <c r="AC49" s="27" t="str">
        <f t="shared" si="14"/>
        <v/>
      </c>
    </row>
    <row r="50" spans="1:29" x14ac:dyDescent="0.25">
      <c r="A50" s="13" t="str">
        <v/>
      </c>
      <c r="B50" s="15" t="str">
        <f>IFERROR(INDEX(Inscriptions!$B$1:$B$200,A50),"")</f>
        <v/>
      </c>
      <c r="C50" s="15" t="str">
        <f>IFERROR(INDEX(Inscriptions!$C$1:$C$200,A50),"")</f>
        <v/>
      </c>
      <c r="D50" s="55"/>
      <c r="E50" s="32" t="str">
        <f t="shared" si="15"/>
        <v/>
      </c>
      <c r="F50" s="46"/>
      <c r="G50" s="32" t="str">
        <f t="shared" si="0"/>
        <v/>
      </c>
      <c r="H50" s="46"/>
      <c r="I50" s="32" t="str">
        <f t="shared" si="1"/>
        <v/>
      </c>
      <c r="J50" s="46"/>
      <c r="K50" s="35" t="str">
        <f t="shared" si="16"/>
        <v/>
      </c>
      <c r="L50" s="46"/>
      <c r="M50" s="32" t="str">
        <f t="shared" si="17"/>
        <v/>
      </c>
      <c r="N50" s="55"/>
      <c r="O50" s="32" t="str">
        <f t="shared" si="4"/>
        <v/>
      </c>
      <c r="P50" s="55"/>
      <c r="Q50" s="32" t="str">
        <f t="shared" si="5"/>
        <v/>
      </c>
      <c r="R50" s="46"/>
      <c r="U50" t="str">
        <f t="shared" si="6"/>
        <v/>
      </c>
      <c r="V50" t="str">
        <f t="shared" si="7"/>
        <v/>
      </c>
      <c r="W50" t="str">
        <f t="shared" si="8"/>
        <v/>
      </c>
      <c r="X50" t="str">
        <f t="shared" si="9"/>
        <v/>
      </c>
      <c r="Y50" t="str">
        <f t="shared" si="10"/>
        <v/>
      </c>
      <c r="Z50" t="str">
        <f t="shared" si="11"/>
        <v/>
      </c>
      <c r="AA50" t="str">
        <f t="shared" si="12"/>
        <v/>
      </c>
      <c r="AB50" s="40" t="b">
        <f t="shared" si="13"/>
        <v>0</v>
      </c>
      <c r="AC50" s="28" t="str">
        <f t="shared" si="14"/>
        <v/>
      </c>
    </row>
    <row r="51" spans="1:29" x14ac:dyDescent="0.25">
      <c r="A51" s="13" t="str">
        <v/>
      </c>
      <c r="B51" s="15" t="str">
        <f>IFERROR(INDEX(Inscriptions!$B$1:$B$200,A51),"")</f>
        <v/>
      </c>
      <c r="C51" s="15" t="str">
        <f>IFERROR(INDEX(Inscriptions!$C$1:$C$200,A51),"")</f>
        <v/>
      </c>
      <c r="X51" t="str">
        <f t="shared" ref="X51:X54" si="18">IFERROR(RANK(J51,J$7:J$40,1),"")</f>
        <v/>
      </c>
    </row>
    <row r="52" spans="1:29" x14ac:dyDescent="0.25">
      <c r="A52" s="13" t="str">
        <v/>
      </c>
      <c r="B52" s="15" t="str">
        <f>IFERROR(INDEX(Inscriptions!$B$1:$B$200,A52),"")</f>
        <v/>
      </c>
      <c r="C52" s="15" t="str">
        <f>IFERROR(INDEX(Inscriptions!$C$1:$C$200,A52),"")</f>
        <v/>
      </c>
      <c r="X52" t="str">
        <f t="shared" si="18"/>
        <v/>
      </c>
    </row>
    <row r="53" spans="1:29" x14ac:dyDescent="0.25">
      <c r="A53" s="13" t="str">
        <v/>
      </c>
      <c r="B53" s="15" t="str">
        <f>IFERROR(INDEX(Inscriptions!$B$1:$B$200,A53),"")</f>
        <v/>
      </c>
      <c r="C53" s="15" t="str">
        <f>IFERROR(INDEX(Inscriptions!$C$1:$C$200,A53),"")</f>
        <v/>
      </c>
      <c r="X53" t="str">
        <f t="shared" si="18"/>
        <v/>
      </c>
    </row>
    <row r="54" spans="1:29" x14ac:dyDescent="0.25">
      <c r="A54" s="13" t="str">
        <v/>
      </c>
      <c r="B54" s="15" t="str">
        <f>IFERROR(INDEX(Inscriptions!$B$1:$B$200,A54),"")</f>
        <v/>
      </c>
      <c r="C54" s="15" t="str">
        <f>IFERROR(INDEX(Inscriptions!$C$1:$C$200,A54),"")</f>
        <v/>
      </c>
      <c r="X54" t="str">
        <f t="shared" si="18"/>
        <v/>
      </c>
    </row>
    <row r="55" spans="1:29" x14ac:dyDescent="0.25">
      <c r="A55" s="13" t="str">
        <v/>
      </c>
      <c r="B55" s="15" t="str">
        <f>IFERROR(INDEX(Inscriptions!$B$1:$B$200,A55),"")</f>
        <v/>
      </c>
      <c r="C55" s="15" t="str">
        <f>IFERROR(INDEX(Inscriptions!$C$1:$C$200,A55),"")</f>
        <v/>
      </c>
    </row>
    <row r="56" spans="1:29" x14ac:dyDescent="0.25">
      <c r="A56" s="13" t="str">
        <v/>
      </c>
      <c r="B56" s="15" t="str">
        <f>IFERROR(INDEX(Inscriptions!$B$1:$B$200,A56),"")</f>
        <v/>
      </c>
      <c r="C56" s="15" t="str">
        <f>IFERROR(INDEX(Inscriptions!$C$1:$C$200,A56),"")</f>
        <v/>
      </c>
    </row>
    <row r="57" spans="1:29" x14ac:dyDescent="0.25">
      <c r="A57" s="13" t="str">
        <v/>
      </c>
      <c r="B57" s="15" t="str">
        <f>IFERROR(INDEX(Inscriptions!$B$1:$B$200,A57),"")</f>
        <v/>
      </c>
      <c r="C57" s="15" t="str">
        <f>IFERROR(INDEX(Inscriptions!$C$1:$C$200,A57),"")</f>
        <v/>
      </c>
    </row>
    <row r="58" spans="1:29" x14ac:dyDescent="0.25">
      <c r="A58" s="13" t="str">
        <v/>
      </c>
      <c r="B58" s="15" t="str">
        <f>IFERROR(INDEX(Inscriptions!$B$1:$B$200,A58),"")</f>
        <v/>
      </c>
      <c r="C58" s="15" t="str">
        <f>IFERROR(INDEX(Inscriptions!$C$1:$C$200,A58),"")</f>
        <v/>
      </c>
    </row>
    <row r="59" spans="1:29" x14ac:dyDescent="0.25">
      <c r="A59" s="13" t="str">
        <v/>
      </c>
      <c r="B59" s="15" t="str">
        <f>IFERROR(INDEX(Inscriptions!$B$1:$B$200,A59),"")</f>
        <v/>
      </c>
      <c r="C59" s="15" t="str">
        <f>IFERROR(INDEX(Inscriptions!$C$1:$C$200,A59),"")</f>
        <v/>
      </c>
    </row>
    <row r="60" spans="1:29" x14ac:dyDescent="0.25">
      <c r="A60" s="13" t="str">
        <v/>
      </c>
      <c r="B60" s="15" t="str">
        <f>IFERROR(INDEX(Inscriptions!$B$1:$B$200,A60),"")</f>
        <v/>
      </c>
      <c r="C60" s="15" t="str">
        <f>IFERROR(INDEX(Inscriptions!$C$1:$C$200,A60),"")</f>
        <v/>
      </c>
    </row>
    <row r="61" spans="1:29" x14ac:dyDescent="0.25">
      <c r="A61" s="13" t="str">
        <v/>
      </c>
      <c r="B61" s="15" t="str">
        <f>IFERROR(INDEX(Inscriptions!$B$1:$B$200,A61),"")</f>
        <v/>
      </c>
      <c r="C61" s="15" t="str">
        <f>IFERROR(INDEX(Inscriptions!$C$1:$C$200,A61),"")</f>
        <v/>
      </c>
    </row>
    <row r="62" spans="1:29" x14ac:dyDescent="0.25">
      <c r="A62" s="13" t="str">
        <v/>
      </c>
      <c r="B62" s="15" t="str">
        <f>IFERROR(INDEX(Inscriptions!$B$1:$B$200,A62),"")</f>
        <v/>
      </c>
      <c r="C62" s="15" t="str">
        <f>IFERROR(INDEX(Inscriptions!$C$1:$C$200,A62),"")</f>
        <v/>
      </c>
    </row>
    <row r="63" spans="1:29" x14ac:dyDescent="0.25">
      <c r="A63" s="13" t="str">
        <v/>
      </c>
      <c r="B63" s="15" t="str">
        <f>IFERROR(INDEX(Inscriptions!$B$1:$B$200,A63),"")</f>
        <v/>
      </c>
      <c r="C63" s="15" t="str">
        <f>IFERROR(INDEX(Inscriptions!$C$1:$C$200,A63),"")</f>
        <v/>
      </c>
    </row>
    <row r="64" spans="1:29" x14ac:dyDescent="0.25">
      <c r="A64" s="13" t="str">
        <v/>
      </c>
      <c r="B64" s="15" t="str">
        <f>IFERROR(INDEX(Inscriptions!$B$1:$B$200,A64),"")</f>
        <v/>
      </c>
      <c r="C64" s="15" t="str">
        <f>IFERROR(INDEX(Inscriptions!$C$1:$C$200,A64),"")</f>
        <v/>
      </c>
    </row>
    <row r="65" spans="1:3" x14ac:dyDescent="0.25">
      <c r="A65" s="13" t="str">
        <v/>
      </c>
      <c r="B65" s="15" t="str">
        <f>IFERROR(INDEX(Inscriptions!$B$1:$B$200,A65),"")</f>
        <v/>
      </c>
      <c r="C65" s="15" t="str">
        <f>IFERROR(INDEX(Inscriptions!$C$1:$C$200,A65),"")</f>
        <v/>
      </c>
    </row>
    <row r="66" spans="1:3" x14ac:dyDescent="0.25">
      <c r="A66" s="13" t="str">
        <v/>
      </c>
      <c r="B66" s="15" t="str">
        <f>IFERROR(INDEX(Inscriptions!$B$1:$B$200,A66),"")</f>
        <v/>
      </c>
      <c r="C66" s="15" t="str">
        <f>IFERROR(INDEX(Inscriptions!$C$1:$C$200,A66),"")</f>
        <v/>
      </c>
    </row>
    <row r="67" spans="1:3" x14ac:dyDescent="0.25">
      <c r="A67" s="13" t="str">
        <v/>
      </c>
      <c r="B67" s="15" t="str">
        <f>IFERROR(INDEX(Inscriptions!$B$1:$B$200,A67),"")</f>
        <v/>
      </c>
      <c r="C67" s="15" t="str">
        <f>IFERROR(INDEX(Inscriptions!$C$1:$C$200,A67),"")</f>
        <v/>
      </c>
    </row>
    <row r="68" spans="1:3" x14ac:dyDescent="0.25">
      <c r="A68" s="13" t="str">
        <v/>
      </c>
      <c r="B68" s="15" t="str">
        <f>IFERROR(INDEX(Inscriptions!$B$1:$B$200,A68),"")</f>
        <v/>
      </c>
      <c r="C68" s="15" t="str">
        <f>IFERROR(INDEX(Inscriptions!$C$1:$C$200,A68),"")</f>
        <v/>
      </c>
    </row>
    <row r="69" spans="1:3" x14ac:dyDescent="0.25">
      <c r="A69" s="13" t="str">
        <v/>
      </c>
      <c r="B69" s="15" t="str">
        <f>IFERROR(INDEX(Inscriptions!$B$1:$B$200,A69),"")</f>
        <v/>
      </c>
      <c r="C69" s="15" t="str">
        <f>IFERROR(INDEX(Inscriptions!$C$1:$C$200,A69),"")</f>
        <v/>
      </c>
    </row>
    <row r="70" spans="1:3" x14ac:dyDescent="0.25">
      <c r="A70" s="13" t="str">
        <v/>
      </c>
      <c r="B70" s="15" t="str">
        <f>IFERROR(INDEX(Inscriptions!$B$1:$B$200,A70),"")</f>
        <v/>
      </c>
      <c r="C70" s="15" t="str">
        <f>IFERROR(INDEX(Inscriptions!$C$1:$C$200,A70),"")</f>
        <v/>
      </c>
    </row>
    <row r="71" spans="1:3" x14ac:dyDescent="0.25">
      <c r="A71" s="13" t="str">
        <v/>
      </c>
      <c r="B71" s="15" t="str">
        <f>IFERROR(INDEX(Inscriptions!$B$1:$B$200,A71),"")</f>
        <v/>
      </c>
      <c r="C71" s="15" t="str">
        <f>IFERROR(INDEX(Inscriptions!$C$1:$C$200,A71),"")</f>
        <v/>
      </c>
    </row>
    <row r="72" spans="1:3" x14ac:dyDescent="0.25">
      <c r="A72" s="13" t="str">
        <v/>
      </c>
      <c r="B72" s="15" t="str">
        <f>IFERROR(INDEX(Inscriptions!$B$1:$B$200,A72),"")</f>
        <v/>
      </c>
      <c r="C72" s="15" t="str">
        <f>IFERROR(INDEX(Inscriptions!$C$1:$C$200,A72),"")</f>
        <v/>
      </c>
    </row>
    <row r="73" spans="1:3" x14ac:dyDescent="0.25">
      <c r="A73" s="13" t="str">
        <v/>
      </c>
      <c r="B73" s="15" t="str">
        <f>IFERROR(INDEX(Inscriptions!$B$1:$B$200,A73),"")</f>
        <v/>
      </c>
      <c r="C73" s="15" t="str">
        <f>IFERROR(INDEX(Inscriptions!$C$1:$C$200,A73),"")</f>
        <v/>
      </c>
    </row>
    <row r="74" spans="1:3" x14ac:dyDescent="0.25">
      <c r="A74" s="13" t="str">
        <v/>
      </c>
      <c r="B74" s="15" t="str">
        <f>IFERROR(INDEX(Inscriptions!$B$1:$B$200,A74),"")</f>
        <v/>
      </c>
      <c r="C74" s="15" t="str">
        <f>IFERROR(INDEX(Inscriptions!$C$1:$C$200,A74),"")</f>
        <v/>
      </c>
    </row>
    <row r="75" spans="1:3" x14ac:dyDescent="0.25">
      <c r="A75" s="13" t="str">
        <v/>
      </c>
      <c r="B75" s="15" t="str">
        <f>IFERROR(INDEX(Inscriptions!$B$1:$B$200,A75),"")</f>
        <v/>
      </c>
      <c r="C75" s="15" t="str">
        <f>IFERROR(INDEX(Inscriptions!$C$1:$C$200,A75),"")</f>
        <v/>
      </c>
    </row>
    <row r="76" spans="1:3" x14ac:dyDescent="0.25">
      <c r="A76" s="13" t="str">
        <v/>
      </c>
      <c r="B76" s="15" t="str">
        <f>IFERROR(INDEX(Inscriptions!$B$1:$B$200,A76),"")</f>
        <v/>
      </c>
      <c r="C76" s="15" t="str">
        <f>IFERROR(INDEX(Inscriptions!$C$1:$C$200,A76),"")</f>
        <v/>
      </c>
    </row>
    <row r="77" spans="1:3" x14ac:dyDescent="0.25">
      <c r="A77" s="13" t="str">
        <v/>
      </c>
      <c r="B77" s="15" t="str">
        <f>IFERROR(INDEX(Inscriptions!$B$1:$B$200,A77),"")</f>
        <v/>
      </c>
      <c r="C77" s="15" t="str">
        <f>IFERROR(INDEX(Inscriptions!$C$1:$C$200,A77),"")</f>
        <v/>
      </c>
    </row>
    <row r="78" spans="1:3" x14ac:dyDescent="0.25">
      <c r="A78" s="13" t="str">
        <v/>
      </c>
      <c r="B78" s="15" t="str">
        <f>IFERROR(INDEX(Inscriptions!$B$1:$B$200,A78),"")</f>
        <v/>
      </c>
      <c r="C78" s="15" t="str">
        <f>IFERROR(INDEX(Inscriptions!$C$1:$C$200,A78),"")</f>
        <v/>
      </c>
    </row>
    <row r="79" spans="1:3" x14ac:dyDescent="0.25">
      <c r="A79" s="13" t="str">
        <v/>
      </c>
      <c r="B79" s="15" t="str">
        <f>IFERROR(INDEX(Inscriptions!$B$1:$B$200,A79),"")</f>
        <v/>
      </c>
      <c r="C79" s="15" t="str">
        <f>IFERROR(INDEX(Inscriptions!$C$1:$C$200,A79),"")</f>
        <v/>
      </c>
    </row>
    <row r="80" spans="1:3" x14ac:dyDescent="0.25">
      <c r="A80" s="13" t="str">
        <v/>
      </c>
      <c r="B80" s="15" t="str">
        <f>IFERROR(INDEX(Inscriptions!$B$1:$B$200,A80),"")</f>
        <v/>
      </c>
      <c r="C80" s="15" t="str">
        <f>IFERROR(INDEX(Inscriptions!$C$1:$C$200,A80),"")</f>
        <v/>
      </c>
    </row>
    <row r="81" spans="1:3" x14ac:dyDescent="0.25">
      <c r="A81" s="13" t="str">
        <v/>
      </c>
      <c r="B81" s="15" t="str">
        <f>IFERROR(INDEX(Inscriptions!$B$1:$B$200,A81),"")</f>
        <v/>
      </c>
      <c r="C81" s="15" t="str">
        <f>IFERROR(INDEX(Inscriptions!$C$1:$C$200,A81),"")</f>
        <v/>
      </c>
    </row>
    <row r="82" spans="1:3" x14ac:dyDescent="0.25">
      <c r="A82" s="13" t="str">
        <v/>
      </c>
      <c r="B82" s="15" t="str">
        <f>IFERROR(INDEX(Inscriptions!$B$1:$B$200,A82),"")</f>
        <v/>
      </c>
      <c r="C82" s="15" t="str">
        <f>IFERROR(INDEX(Inscriptions!$C$1:$C$200,A82),"")</f>
        <v/>
      </c>
    </row>
    <row r="83" spans="1:3" x14ac:dyDescent="0.25">
      <c r="A83" s="13" t="str">
        <v/>
      </c>
      <c r="B83" s="15" t="str">
        <f>IFERROR(INDEX(Inscriptions!$B$1:$B$200,A83),"")</f>
        <v/>
      </c>
      <c r="C83" s="15" t="str">
        <f>IFERROR(INDEX(Inscriptions!$C$1:$C$200,A83),"")</f>
        <v/>
      </c>
    </row>
    <row r="84" spans="1:3" x14ac:dyDescent="0.25">
      <c r="A84" s="13" t="str">
        <v/>
      </c>
      <c r="B84" s="15" t="str">
        <f>IFERROR(INDEX(Inscriptions!$B$1:$B$200,A84),"")</f>
        <v/>
      </c>
      <c r="C84" s="15" t="str">
        <f>IFERROR(INDEX(Inscriptions!$C$1:$C$200,A84),"")</f>
        <v/>
      </c>
    </row>
    <row r="85" spans="1:3" x14ac:dyDescent="0.25">
      <c r="A85" s="13" t="str">
        <v/>
      </c>
      <c r="B85" s="15" t="str">
        <f>IFERROR(INDEX(Inscriptions!$B$1:$B$200,A85),"")</f>
        <v/>
      </c>
      <c r="C85" s="15" t="str">
        <f>IFERROR(INDEX(Inscriptions!$C$1:$C$200,A85),"")</f>
        <v/>
      </c>
    </row>
    <row r="86" spans="1:3" x14ac:dyDescent="0.25">
      <c r="A86" s="13" t="str">
        <v/>
      </c>
      <c r="B86" s="15" t="str">
        <f>IFERROR(INDEX(Inscriptions!$B$1:$B$200,A86),"")</f>
        <v/>
      </c>
      <c r="C86" s="15" t="str">
        <f>IFERROR(INDEX(Inscriptions!$C$1:$C$200,A86),"")</f>
        <v/>
      </c>
    </row>
    <row r="87" spans="1:3" x14ac:dyDescent="0.25">
      <c r="A87" s="13" t="str">
        <v/>
      </c>
      <c r="B87" s="15" t="str">
        <f>IFERROR(INDEX(Inscriptions!$B$1:$B$200,A87),"")</f>
        <v/>
      </c>
      <c r="C87" s="15" t="str">
        <f>IFERROR(INDEX(Inscriptions!$C$1:$C$200,A87),"")</f>
        <v/>
      </c>
    </row>
    <row r="88" spans="1:3" x14ac:dyDescent="0.25">
      <c r="A88" s="13" t="str">
        <v/>
      </c>
      <c r="B88" s="15" t="str">
        <f>IFERROR(INDEX(Inscriptions!$B$1:$B$200,A88),"")</f>
        <v/>
      </c>
      <c r="C88" s="15" t="str">
        <f>IFERROR(INDEX(Inscriptions!$C$1:$C$200,A88),"")</f>
        <v/>
      </c>
    </row>
    <row r="89" spans="1:3" x14ac:dyDescent="0.25">
      <c r="A89" s="13" t="str">
        <v/>
      </c>
      <c r="B89" s="15" t="str">
        <f>IFERROR(INDEX(Inscriptions!$B$1:$B$200,A89),"")</f>
        <v/>
      </c>
      <c r="C89" s="15" t="str">
        <f>IFERROR(INDEX(Inscriptions!$C$1:$C$200,A89),"")</f>
        <v/>
      </c>
    </row>
    <row r="90" spans="1:3" x14ac:dyDescent="0.25">
      <c r="A90" s="13" t="str">
        <v/>
      </c>
      <c r="B90" s="15" t="str">
        <f>IFERROR(INDEX(Inscriptions!$B$1:$B$200,A90),"")</f>
        <v/>
      </c>
      <c r="C90" s="15" t="str">
        <f>IFERROR(INDEX(Inscriptions!$C$1:$C$200,A90),"")</f>
        <v/>
      </c>
    </row>
    <row r="91" spans="1:3" x14ac:dyDescent="0.25">
      <c r="A91" s="13" t="str">
        <v/>
      </c>
      <c r="B91" s="15" t="str">
        <f>IFERROR(INDEX(Inscriptions!$B$1:$B$200,A91),"")</f>
        <v/>
      </c>
      <c r="C91" s="15" t="str">
        <f>IFERROR(INDEX(Inscriptions!$C$1:$C$200,A91),"")</f>
        <v/>
      </c>
    </row>
    <row r="92" spans="1:3" x14ac:dyDescent="0.25">
      <c r="A92" s="13" t="str">
        <v/>
      </c>
      <c r="B92" s="15" t="str">
        <f>IFERROR(INDEX(Inscriptions!$B$1:$B$200,A92),"")</f>
        <v/>
      </c>
      <c r="C92" s="15" t="str">
        <f>IFERROR(INDEX(Inscriptions!$C$1:$C$200,A92),"")</f>
        <v/>
      </c>
    </row>
    <row r="93" spans="1:3" x14ac:dyDescent="0.25">
      <c r="A93" s="13" t="str">
        <v/>
      </c>
      <c r="B93" s="15" t="str">
        <f>IFERROR(INDEX(Inscriptions!$B$1:$B$200,A93),"")</f>
        <v/>
      </c>
      <c r="C93" s="15" t="str">
        <f>IFERROR(INDEX(Inscriptions!$C$1:$C$200,A93),"")</f>
        <v/>
      </c>
    </row>
    <row r="94" spans="1:3" x14ac:dyDescent="0.25">
      <c r="A94" s="13" t="str">
        <v/>
      </c>
      <c r="B94" s="15" t="str">
        <f>IFERROR(INDEX(Inscriptions!$B$1:$B$200,A94),"")</f>
        <v/>
      </c>
      <c r="C94" s="15" t="str">
        <f>IFERROR(INDEX(Inscriptions!$C$1:$C$200,A94),"")</f>
        <v/>
      </c>
    </row>
    <row r="95" spans="1:3" x14ac:dyDescent="0.25">
      <c r="A95" s="13" t="str">
        <v/>
      </c>
      <c r="B95" s="15" t="str">
        <f>IFERROR(INDEX(Inscriptions!$B$1:$B$200,A95),"")</f>
        <v/>
      </c>
      <c r="C95" s="15" t="str">
        <f>IFERROR(INDEX(Inscriptions!$C$1:$C$200,A95),"")</f>
        <v/>
      </c>
    </row>
    <row r="96" spans="1:3" x14ac:dyDescent="0.25">
      <c r="A96" s="13" t="str">
        <v/>
      </c>
      <c r="B96" s="15" t="str">
        <f>IFERROR(INDEX(Inscriptions!$B$1:$B$200,A96),"")</f>
        <v/>
      </c>
      <c r="C96" s="15" t="str">
        <f>IFERROR(INDEX(Inscriptions!$C$1:$C$200,A96),"")</f>
        <v/>
      </c>
    </row>
    <row r="97" spans="1:3" x14ac:dyDescent="0.25">
      <c r="A97" s="13" t="str">
        <v/>
      </c>
      <c r="B97" s="15" t="str">
        <f>IFERROR(INDEX(Inscriptions!$B$1:$B$200,A97),"")</f>
        <v/>
      </c>
      <c r="C97" s="15" t="str">
        <f>IFERROR(INDEX(Inscriptions!$C$1:$C$200,A97),"")</f>
        <v/>
      </c>
    </row>
    <row r="98" spans="1:3" x14ac:dyDescent="0.25">
      <c r="A98" s="13" t="str">
        <v/>
      </c>
      <c r="B98" s="15" t="str">
        <f>IFERROR(INDEX(Inscriptions!$B$1:$B$200,A98),"")</f>
        <v/>
      </c>
      <c r="C98" s="15" t="str">
        <f>IFERROR(INDEX(Inscriptions!$C$1:$C$200,A98),"")</f>
        <v/>
      </c>
    </row>
    <row r="99" spans="1:3" x14ac:dyDescent="0.25">
      <c r="A99" s="13" t="str">
        <v/>
      </c>
      <c r="B99" s="15" t="str">
        <f>IFERROR(INDEX(Inscriptions!$B$1:$B$200,A99),"")</f>
        <v/>
      </c>
      <c r="C99" s="15" t="str">
        <f>IFERROR(INDEX(Inscriptions!$C$1:$C$200,A99),"")</f>
        <v/>
      </c>
    </row>
    <row r="100" spans="1:3" x14ac:dyDescent="0.25">
      <c r="A100" s="13" t="str">
        <v/>
      </c>
      <c r="B100" s="15" t="str">
        <f>IFERROR(INDEX(Inscriptions!$B$1:$B$200,A100),"")</f>
        <v/>
      </c>
      <c r="C100" s="15" t="str">
        <f>IFERROR(INDEX(Inscriptions!$C$1:$C$200,A100),"")</f>
        <v/>
      </c>
    </row>
    <row r="101" spans="1:3" x14ac:dyDescent="0.25">
      <c r="A101" s="13" t="str">
        <v/>
      </c>
      <c r="B101" s="15" t="str">
        <f>IFERROR(INDEX(Inscriptions!$B$1:$B$200,A101),"")</f>
        <v/>
      </c>
      <c r="C101" s="15" t="str">
        <f>IFERROR(INDEX(Inscriptions!$C$1:$C$200,A101),"")</f>
        <v/>
      </c>
    </row>
    <row r="102" spans="1:3" x14ac:dyDescent="0.25">
      <c r="A102" s="13" t="str">
        <v/>
      </c>
      <c r="B102" s="15" t="str">
        <f>IFERROR(INDEX(Inscriptions!$B$1:$B$200,A102),"")</f>
        <v/>
      </c>
      <c r="C102" s="15" t="str">
        <f>IFERROR(INDEX(Inscriptions!$C$1:$C$200,A102),"")</f>
        <v/>
      </c>
    </row>
    <row r="103" spans="1:3" x14ac:dyDescent="0.25">
      <c r="A103" s="13" t="str">
        <v/>
      </c>
      <c r="B103" s="15" t="str">
        <f>IFERROR(INDEX(Inscriptions!$B$1:$B$200,A103),"")</f>
        <v/>
      </c>
      <c r="C103" s="15" t="str">
        <f>IFERROR(INDEX(Inscriptions!$C$1:$C$200,A103),"")</f>
        <v/>
      </c>
    </row>
    <row r="104" spans="1:3" x14ac:dyDescent="0.25">
      <c r="A104" s="13" t="str">
        <v/>
      </c>
      <c r="B104" s="15" t="str">
        <f>IFERROR(INDEX(Inscriptions!$B$1:$B$200,A104),"")</f>
        <v/>
      </c>
      <c r="C104" s="15" t="str">
        <f>IFERROR(INDEX(Inscriptions!$C$1:$C$200,A104),"")</f>
        <v/>
      </c>
    </row>
    <row r="105" spans="1:3" x14ac:dyDescent="0.25">
      <c r="A105" s="13" t="str">
        <v/>
      </c>
      <c r="B105" s="15" t="str">
        <f>IFERROR(INDEX(Inscriptions!$B$1:$B$200,A105),"")</f>
        <v/>
      </c>
      <c r="C105" s="15" t="str">
        <f>IFERROR(INDEX(Inscriptions!$C$1:$C$200,A105),"")</f>
        <v/>
      </c>
    </row>
    <row r="106" spans="1:3" x14ac:dyDescent="0.25">
      <c r="A106" s="13" t="str">
        <v/>
      </c>
      <c r="B106" s="15" t="str">
        <f>IFERROR(INDEX(Inscriptions!$B$1:$B$200,A106),"")</f>
        <v/>
      </c>
      <c r="C106" s="15" t="str">
        <f>IFERROR(INDEX(Inscriptions!$C$1:$C$200,A106),"")</f>
        <v/>
      </c>
    </row>
    <row r="107" spans="1:3" x14ac:dyDescent="0.25">
      <c r="A107" s="13" t="str">
        <v/>
      </c>
      <c r="B107" s="15" t="str">
        <f>IFERROR(INDEX(Inscriptions!$B$1:$B$200,A107),"")</f>
        <v/>
      </c>
      <c r="C107" s="15" t="str">
        <f>IFERROR(INDEX(Inscriptions!$C$1:$C$200,A107),"")</f>
        <v/>
      </c>
    </row>
    <row r="108" spans="1:3" x14ac:dyDescent="0.25">
      <c r="A108" s="13" t="str">
        <v/>
      </c>
      <c r="B108" s="15" t="str">
        <f>IFERROR(INDEX(Inscriptions!$B$1:$B$200,A108),"")</f>
        <v/>
      </c>
      <c r="C108" s="15" t="str">
        <f>IFERROR(INDEX(Inscriptions!$C$1:$C$200,A108),"")</f>
        <v/>
      </c>
    </row>
    <row r="109" spans="1:3" x14ac:dyDescent="0.25">
      <c r="A109" s="13" t="str">
        <v/>
      </c>
      <c r="B109" s="15" t="str">
        <f>IFERROR(INDEX(Inscriptions!$B$1:$B$200,A109),"")</f>
        <v/>
      </c>
      <c r="C109" s="15" t="str">
        <f>IFERROR(INDEX(Inscriptions!$C$1:$C$200,A109),"")</f>
        <v/>
      </c>
    </row>
    <row r="110" spans="1:3" x14ac:dyDescent="0.25">
      <c r="A110" s="13" t="str">
        <v/>
      </c>
      <c r="B110" s="15" t="str">
        <f>IFERROR(INDEX(Inscriptions!$B$1:$B$200,A110),"")</f>
        <v/>
      </c>
      <c r="C110" s="15" t="str">
        <f>IFERROR(INDEX(Inscriptions!$C$1:$C$200,A110),"")</f>
        <v/>
      </c>
    </row>
    <row r="111" spans="1:3" x14ac:dyDescent="0.25">
      <c r="A111" s="13" t="str">
        <v/>
      </c>
      <c r="B111" s="15" t="str">
        <f>IFERROR(INDEX(Inscriptions!$B$1:$B$200,A111),"")</f>
        <v/>
      </c>
      <c r="C111" s="15" t="str">
        <f>IFERROR(INDEX(Inscriptions!$C$1:$C$200,A111),"")</f>
        <v/>
      </c>
    </row>
    <row r="112" spans="1:3" x14ac:dyDescent="0.25">
      <c r="A112" s="13" t="str">
        <v/>
      </c>
      <c r="B112" s="15" t="str">
        <f>IFERROR(INDEX(Inscriptions!$B$1:$B$200,A112),"")</f>
        <v/>
      </c>
      <c r="C112" s="15" t="str">
        <f>IFERROR(INDEX(Inscriptions!$C$1:$C$200,A112),"")</f>
        <v/>
      </c>
    </row>
    <row r="113" spans="1:3" x14ac:dyDescent="0.25">
      <c r="A113" s="13" t="str">
        <v/>
      </c>
      <c r="B113" s="15" t="str">
        <f>IFERROR(INDEX(Inscriptions!$B$1:$B$200,A113),"")</f>
        <v/>
      </c>
      <c r="C113" s="15" t="str">
        <f>IFERROR(INDEX(Inscriptions!$C$1:$C$200,A113),"")</f>
        <v/>
      </c>
    </row>
    <row r="114" spans="1:3" x14ac:dyDescent="0.25">
      <c r="A114" s="13" t="str">
        <v/>
      </c>
      <c r="B114" s="15" t="str">
        <f>IFERROR(INDEX(Inscriptions!$B$1:$B$200,A114),"")</f>
        <v/>
      </c>
      <c r="C114" s="15" t="str">
        <f>IFERROR(INDEX(Inscriptions!$C$1:$C$200,A114),"")</f>
        <v/>
      </c>
    </row>
    <row r="115" spans="1:3" x14ac:dyDescent="0.25">
      <c r="A115" s="13" t="str">
        <v/>
      </c>
      <c r="B115" s="15" t="str">
        <f>IFERROR(INDEX(Inscriptions!$B$1:$B$200,A115),"")</f>
        <v/>
      </c>
      <c r="C115" s="15" t="str">
        <f>IFERROR(INDEX(Inscriptions!$C$1:$C$200,A115),"")</f>
        <v/>
      </c>
    </row>
    <row r="116" spans="1:3" x14ac:dyDescent="0.25">
      <c r="A116" s="13" t="str">
        <v/>
      </c>
      <c r="B116" s="15" t="str">
        <f>IFERROR(INDEX(Inscriptions!$B$1:$B$200,A116),"")</f>
        <v/>
      </c>
      <c r="C116" s="15" t="str">
        <f>IFERROR(INDEX(Inscriptions!$C$1:$C$200,A116),"")</f>
        <v/>
      </c>
    </row>
    <row r="117" spans="1:3" x14ac:dyDescent="0.25">
      <c r="A117" s="13" t="str">
        <v/>
      </c>
      <c r="B117" s="15" t="str">
        <f>IFERROR(INDEX(Inscriptions!$B$1:$B$200,A117),"")</f>
        <v/>
      </c>
      <c r="C117" s="15" t="str">
        <f>IFERROR(INDEX(Inscriptions!$C$1:$C$200,A117),"")</f>
        <v/>
      </c>
    </row>
    <row r="118" spans="1:3" x14ac:dyDescent="0.25">
      <c r="A118" s="13" t="str">
        <v/>
      </c>
      <c r="B118" s="15" t="str">
        <f>IFERROR(INDEX(Inscriptions!$B$1:$B$200,A118),"")</f>
        <v/>
      </c>
      <c r="C118" s="15" t="str">
        <f>IFERROR(INDEX(Inscriptions!$C$1:$C$200,A118),"")</f>
        <v/>
      </c>
    </row>
    <row r="119" spans="1:3" x14ac:dyDescent="0.25">
      <c r="A119" s="13" t="str">
        <v/>
      </c>
      <c r="B119" s="15" t="str">
        <f>IFERROR(INDEX(Inscriptions!$B$1:$B$200,A119),"")</f>
        <v/>
      </c>
      <c r="C119" s="15" t="str">
        <f>IFERROR(INDEX(Inscriptions!$C$1:$C$200,A119),"")</f>
        <v/>
      </c>
    </row>
    <row r="120" spans="1:3" x14ac:dyDescent="0.25">
      <c r="A120" s="13" t="str">
        <v/>
      </c>
      <c r="B120" s="15" t="str">
        <f>IFERROR(INDEX(Inscriptions!$B$1:$B$200,A120),"")</f>
        <v/>
      </c>
      <c r="C120" s="15" t="str">
        <f>IFERROR(INDEX(Inscriptions!$C$1:$C$200,A120),"")</f>
        <v/>
      </c>
    </row>
    <row r="121" spans="1:3" x14ac:dyDescent="0.25">
      <c r="A121" s="13" t="str">
        <v/>
      </c>
      <c r="B121" s="15" t="str">
        <f>IFERROR(INDEX(Inscriptions!$B$1:$B$200,A121),"")</f>
        <v/>
      </c>
      <c r="C121" s="15" t="str">
        <f>IFERROR(INDEX(Inscriptions!$C$1:$C$200,A121),"")</f>
        <v/>
      </c>
    </row>
    <row r="122" spans="1:3" x14ac:dyDescent="0.25">
      <c r="A122" s="13" t="str">
        <v/>
      </c>
      <c r="B122" s="15" t="str">
        <f>IFERROR(INDEX(Inscriptions!$B$1:$B$200,A122),"")</f>
        <v/>
      </c>
      <c r="C122" s="15" t="str">
        <f>IFERROR(INDEX(Inscriptions!$C$1:$C$200,A122),"")</f>
        <v/>
      </c>
    </row>
    <row r="123" spans="1:3" x14ac:dyDescent="0.25">
      <c r="A123" s="13" t="str">
        <v/>
      </c>
      <c r="B123" s="15" t="str">
        <f>IFERROR(INDEX(Inscriptions!$B$1:$B$200,A123),"")</f>
        <v/>
      </c>
      <c r="C123" s="15" t="str">
        <f>IFERROR(INDEX(Inscriptions!$C$1:$C$200,A123),"")</f>
        <v/>
      </c>
    </row>
    <row r="124" spans="1:3" x14ac:dyDescent="0.25">
      <c r="A124" s="13" t="str">
        <v/>
      </c>
      <c r="B124" s="15" t="str">
        <f>IFERROR(INDEX(Inscriptions!$B$1:$B$200,A124),"")</f>
        <v/>
      </c>
      <c r="C124" s="15" t="str">
        <f>IFERROR(INDEX(Inscriptions!$C$1:$C$200,A124),"")</f>
        <v/>
      </c>
    </row>
    <row r="125" spans="1:3" x14ac:dyDescent="0.25">
      <c r="A125" s="13" t="str">
        <v/>
      </c>
      <c r="B125" s="15" t="str">
        <f>IFERROR(INDEX(Inscriptions!$B$1:$B$200,A125),"")</f>
        <v/>
      </c>
      <c r="C125" s="15" t="str">
        <f>IFERROR(INDEX(Inscriptions!$C$1:$C$200,A125),"")</f>
        <v/>
      </c>
    </row>
    <row r="126" spans="1:3" x14ac:dyDescent="0.25">
      <c r="A126" s="13" t="str">
        <v/>
      </c>
      <c r="B126" s="15" t="str">
        <f>IFERROR(INDEX(Inscriptions!$B$1:$B$200,A126),"")</f>
        <v/>
      </c>
      <c r="C126" s="15" t="str">
        <f>IFERROR(INDEX(Inscriptions!$C$1:$C$200,A126),"")</f>
        <v/>
      </c>
    </row>
    <row r="127" spans="1:3" x14ac:dyDescent="0.25">
      <c r="A127" s="13" t="str">
        <v/>
      </c>
      <c r="B127" s="15" t="str">
        <f>IFERROR(INDEX(Inscriptions!$B$1:$B$200,A127),"")</f>
        <v/>
      </c>
      <c r="C127" s="15" t="str">
        <f>IFERROR(INDEX(Inscriptions!$C$1:$C$200,A127),"")</f>
        <v/>
      </c>
    </row>
    <row r="128" spans="1:3" x14ac:dyDescent="0.25">
      <c r="A128" s="13" t="str">
        <v/>
      </c>
      <c r="B128" s="15" t="str">
        <f>IFERROR(INDEX(Inscriptions!$B$1:$B$200,A128),"")</f>
        <v/>
      </c>
      <c r="C128" s="15" t="str">
        <f>IFERROR(INDEX(Inscriptions!$C$1:$C$200,A128),"")</f>
        <v/>
      </c>
    </row>
    <row r="129" spans="1:3" x14ac:dyDescent="0.25">
      <c r="A129" s="13" t="str">
        <v/>
      </c>
      <c r="B129" s="15" t="str">
        <f>IFERROR(INDEX(Inscriptions!$B$1:$B$200,A129),"")</f>
        <v/>
      </c>
      <c r="C129" s="15" t="str">
        <f>IFERROR(INDEX(Inscriptions!$C$1:$C$200,A129),"")</f>
        <v/>
      </c>
    </row>
    <row r="130" spans="1:3" x14ac:dyDescent="0.25">
      <c r="A130" s="13" t="str">
        <v/>
      </c>
      <c r="B130" s="15" t="str">
        <f>IFERROR(INDEX(Inscriptions!$B$1:$B$200,A130),"")</f>
        <v/>
      </c>
      <c r="C130" s="15" t="str">
        <f>IFERROR(INDEX(Inscriptions!$C$1:$C$200,A130),"")</f>
        <v/>
      </c>
    </row>
    <row r="131" spans="1:3" x14ac:dyDescent="0.25">
      <c r="A131" s="13" t="str">
        <v/>
      </c>
      <c r="B131" s="15" t="str">
        <f>IFERROR(INDEX(Inscriptions!$B$1:$B$200,A131),"")</f>
        <v/>
      </c>
      <c r="C131" s="15" t="str">
        <f>IFERROR(INDEX(Inscriptions!$C$1:$C$200,A131),"")</f>
        <v/>
      </c>
    </row>
    <row r="132" spans="1:3" x14ac:dyDescent="0.25">
      <c r="A132" s="13" t="str">
        <v/>
      </c>
      <c r="B132" s="15" t="str">
        <f>IFERROR(INDEX(Inscriptions!$B$1:$B$200,A132),"")</f>
        <v/>
      </c>
      <c r="C132" s="15" t="str">
        <f>IFERROR(INDEX(Inscriptions!$C$1:$C$200,A132),"")</f>
        <v/>
      </c>
    </row>
    <row r="133" spans="1:3" x14ac:dyDescent="0.25">
      <c r="A133" s="13" t="str">
        <v/>
      </c>
      <c r="B133" s="15" t="str">
        <f>IFERROR(INDEX(Inscriptions!$B$1:$B$200,A133),"")</f>
        <v/>
      </c>
      <c r="C133" s="15" t="str">
        <f>IFERROR(INDEX(Inscriptions!$C$1:$C$200,A133),"")</f>
        <v/>
      </c>
    </row>
    <row r="134" spans="1:3" x14ac:dyDescent="0.25">
      <c r="A134" s="13" t="str">
        <v/>
      </c>
      <c r="B134" s="15" t="str">
        <f>IFERROR(INDEX(Inscriptions!$B$1:$B$200,A134),"")</f>
        <v/>
      </c>
      <c r="C134" s="15" t="str">
        <f>IFERROR(INDEX(Inscriptions!$C$1:$C$200,A134),"")</f>
        <v/>
      </c>
    </row>
    <row r="135" spans="1:3" x14ac:dyDescent="0.25">
      <c r="A135" s="13" t="str">
        <v/>
      </c>
      <c r="B135" s="15" t="str">
        <f>IFERROR(INDEX(Inscriptions!$B$1:$B$200,A135),"")</f>
        <v/>
      </c>
      <c r="C135" s="15" t="str">
        <f>IFERROR(INDEX(Inscriptions!$C$1:$C$200,A135),"")</f>
        <v/>
      </c>
    </row>
    <row r="136" spans="1:3" x14ac:dyDescent="0.25">
      <c r="A136" s="13" t="str">
        <v/>
      </c>
      <c r="B136" s="15" t="str">
        <f>IFERROR(INDEX(Inscriptions!$B$1:$B$200,A136),"")</f>
        <v/>
      </c>
      <c r="C136" s="15" t="str">
        <f>IFERROR(INDEX(Inscriptions!$C$1:$C$200,A136),"")</f>
        <v/>
      </c>
    </row>
    <row r="137" spans="1:3" x14ac:dyDescent="0.25">
      <c r="A137" s="13" t="str">
        <v/>
      </c>
      <c r="B137" s="15" t="str">
        <f>IFERROR(INDEX(Inscriptions!$B$1:$B$200,A137),"")</f>
        <v/>
      </c>
      <c r="C137" s="15" t="str">
        <f>IFERROR(INDEX(Inscriptions!$C$1:$C$200,A137),"")</f>
        <v/>
      </c>
    </row>
    <row r="138" spans="1:3" x14ac:dyDescent="0.25">
      <c r="A138" s="13" t="str">
        <v/>
      </c>
      <c r="B138" s="15" t="str">
        <f>IFERROR(INDEX(Inscriptions!$B$1:$B$200,A138),"")</f>
        <v/>
      </c>
      <c r="C138" s="15" t="str">
        <f>IFERROR(INDEX(Inscriptions!$C$1:$C$200,A138),"")</f>
        <v/>
      </c>
    </row>
    <row r="139" spans="1:3" x14ac:dyDescent="0.25">
      <c r="A139" s="13" t="str">
        <v/>
      </c>
      <c r="B139" s="15" t="str">
        <f>IFERROR(INDEX(Inscriptions!$B$1:$B$200,A139),"")</f>
        <v/>
      </c>
      <c r="C139" s="15" t="str">
        <f>IFERROR(INDEX(Inscriptions!$C$1:$C$200,A139),"")</f>
        <v/>
      </c>
    </row>
    <row r="140" spans="1:3" x14ac:dyDescent="0.25">
      <c r="A140" s="13" t="str">
        <v/>
      </c>
      <c r="B140" s="15" t="str">
        <f>IFERROR(INDEX(Inscriptions!$B$1:$B$200,A140),"")</f>
        <v/>
      </c>
      <c r="C140" s="15" t="str">
        <f>IFERROR(INDEX(Inscriptions!$C$1:$C$200,A140),"")</f>
        <v/>
      </c>
    </row>
    <row r="141" spans="1:3" x14ac:dyDescent="0.25">
      <c r="A141" s="13" t="str">
        <v/>
      </c>
      <c r="B141" s="15" t="str">
        <f>IFERROR(INDEX(Inscriptions!$B$1:$B$200,A141),"")</f>
        <v/>
      </c>
      <c r="C141" s="15" t="str">
        <f>IFERROR(INDEX(Inscriptions!$C$1:$C$200,A141),"")</f>
        <v/>
      </c>
    </row>
    <row r="142" spans="1:3" x14ac:dyDescent="0.25">
      <c r="A142" s="13" t="str">
        <v/>
      </c>
      <c r="B142" s="15" t="str">
        <f>IFERROR(INDEX(Inscriptions!$B$1:$B$200,A142),"")</f>
        <v/>
      </c>
      <c r="C142" s="15" t="str">
        <f>IFERROR(INDEX(Inscriptions!$C$1:$C$200,A142),"")</f>
        <v/>
      </c>
    </row>
    <row r="143" spans="1:3" x14ac:dyDescent="0.25">
      <c r="A143" s="13" t="str">
        <v/>
      </c>
      <c r="B143" s="15" t="str">
        <f>IFERROR(INDEX(Inscriptions!$B$1:$B$200,A143),"")</f>
        <v/>
      </c>
      <c r="C143" s="15" t="str">
        <f>IFERROR(INDEX(Inscriptions!$C$1:$C$200,A143),"")</f>
        <v/>
      </c>
    </row>
    <row r="144" spans="1:3" x14ac:dyDescent="0.25">
      <c r="A144" s="13" t="str">
        <v/>
      </c>
      <c r="B144" s="15" t="str">
        <f>IFERROR(INDEX(Inscriptions!$B$1:$B$200,A144),"")</f>
        <v/>
      </c>
      <c r="C144" s="15" t="str">
        <f>IFERROR(INDEX(Inscriptions!$C$1:$C$200,A144),"")</f>
        <v/>
      </c>
    </row>
    <row r="145" spans="1:3" x14ac:dyDescent="0.25">
      <c r="A145" s="13" t="str">
        <v/>
      </c>
      <c r="B145" s="15" t="str">
        <f>IFERROR(INDEX(Inscriptions!$B$1:$B$200,A145),"")</f>
        <v/>
      </c>
      <c r="C145" s="15" t="str">
        <f>IFERROR(INDEX(Inscriptions!$C$1:$C$200,A145),"")</f>
        <v/>
      </c>
    </row>
    <row r="146" spans="1:3" x14ac:dyDescent="0.25">
      <c r="A146" s="13" t="str">
        <v/>
      </c>
      <c r="B146" s="15" t="str">
        <f>IFERROR(INDEX(Inscriptions!$B$1:$B$200,A146),"")</f>
        <v/>
      </c>
      <c r="C146" s="15" t="str">
        <f>IFERROR(INDEX(Inscriptions!$C$1:$C$200,A146),"")</f>
        <v/>
      </c>
    </row>
    <row r="147" spans="1:3" x14ac:dyDescent="0.25">
      <c r="A147" s="13" t="str">
        <v/>
      </c>
      <c r="B147" s="15" t="str">
        <f>IFERROR(INDEX(Inscriptions!$B$1:$B$200,A147),"")</f>
        <v/>
      </c>
      <c r="C147" s="15" t="str">
        <f>IFERROR(INDEX(Inscriptions!$C$1:$C$200,A147),"")</f>
        <v/>
      </c>
    </row>
    <row r="148" spans="1:3" x14ac:dyDescent="0.25">
      <c r="A148" s="13" t="str">
        <v/>
      </c>
      <c r="B148" s="15" t="str">
        <f>IFERROR(INDEX(Inscriptions!$B$1:$B$200,A148),"")</f>
        <v/>
      </c>
      <c r="C148" s="15" t="str">
        <f>IFERROR(INDEX(Inscriptions!$C$1:$C$200,A148),"")</f>
        <v/>
      </c>
    </row>
    <row r="149" spans="1:3" x14ac:dyDescent="0.25">
      <c r="A149" s="13" t="str">
        <v/>
      </c>
      <c r="B149" s="15" t="str">
        <f>IFERROR(INDEX(Inscriptions!$B$1:$B$200,A149),"")</f>
        <v/>
      </c>
      <c r="C149" s="15" t="str">
        <f>IFERROR(INDEX(Inscriptions!$C$1:$C$200,A149),"")</f>
        <v/>
      </c>
    </row>
    <row r="150" spans="1:3" x14ac:dyDescent="0.25">
      <c r="A150" s="13" t="str">
        <v/>
      </c>
      <c r="B150" s="15" t="str">
        <f>IFERROR(INDEX(Inscriptions!$B$1:$B$200,A150),"")</f>
        <v/>
      </c>
      <c r="C150" s="15" t="str">
        <f>IFERROR(INDEX(Inscriptions!$C$1:$C$200,A150),"")</f>
        <v/>
      </c>
    </row>
    <row r="151" spans="1:3" x14ac:dyDescent="0.25">
      <c r="A151" s="13" t="str">
        <v/>
      </c>
      <c r="B151" s="15" t="str">
        <f>IFERROR(INDEX(Inscriptions!$B$1:$B$200,A151),"")</f>
        <v/>
      </c>
      <c r="C151" s="15" t="str">
        <f>IFERROR(INDEX(Inscriptions!$C$1:$C$200,A151),"")</f>
        <v/>
      </c>
    </row>
    <row r="152" spans="1:3" x14ac:dyDescent="0.25">
      <c r="A152" s="13" t="str">
        <v/>
      </c>
      <c r="B152" s="15" t="str">
        <f>IFERROR(INDEX(Inscriptions!$B$1:$B$200,A152),"")</f>
        <v/>
      </c>
      <c r="C152" s="15" t="str">
        <f>IFERROR(INDEX(Inscriptions!$C$1:$C$200,A152),"")</f>
        <v/>
      </c>
    </row>
    <row r="153" spans="1:3" x14ac:dyDescent="0.25">
      <c r="A153" s="13" t="str">
        <v/>
      </c>
      <c r="B153" s="15" t="str">
        <f>IFERROR(INDEX(Inscriptions!$B$1:$B$200,A153),"")</f>
        <v/>
      </c>
      <c r="C153" s="15" t="str">
        <f>IFERROR(INDEX(Inscriptions!$C$1:$C$200,A153),"")</f>
        <v/>
      </c>
    </row>
    <row r="154" spans="1:3" x14ac:dyDescent="0.25">
      <c r="A154" s="13" t="str">
        <v/>
      </c>
      <c r="B154" s="15" t="str">
        <f>IFERROR(INDEX(Inscriptions!$B$1:$B$200,A154),"")</f>
        <v/>
      </c>
      <c r="C154" s="15" t="str">
        <f>IFERROR(INDEX(Inscriptions!$C$1:$C$200,A154),"")</f>
        <v/>
      </c>
    </row>
    <row r="155" spans="1:3" x14ac:dyDescent="0.25">
      <c r="A155" s="13" t="str">
        <v/>
      </c>
      <c r="B155" s="15" t="str">
        <f>IFERROR(INDEX(Inscriptions!$B$1:$B$200,A155),"")</f>
        <v/>
      </c>
      <c r="C155" s="15" t="str">
        <f>IFERROR(INDEX(Inscriptions!$C$1:$C$200,A155),"")</f>
        <v/>
      </c>
    </row>
    <row r="156" spans="1:3" x14ac:dyDescent="0.25">
      <c r="A156" s="13" t="str">
        <v/>
      </c>
      <c r="B156" s="15" t="str">
        <f>IFERROR(INDEX(Inscriptions!$B$1:$B$200,A156),"")</f>
        <v/>
      </c>
      <c r="C156" s="15" t="str">
        <f>IFERROR(INDEX(Inscriptions!$C$1:$C$200,A156),"")</f>
        <v/>
      </c>
    </row>
    <row r="157" spans="1:3" x14ac:dyDescent="0.25">
      <c r="A157" s="13" t="str">
        <v/>
      </c>
      <c r="B157" s="15" t="str">
        <f>IFERROR(INDEX(Inscriptions!$B$1:$B$200,A157),"")</f>
        <v/>
      </c>
      <c r="C157" s="15" t="str">
        <f>IFERROR(INDEX(Inscriptions!$C$1:$C$200,A157),"")</f>
        <v/>
      </c>
    </row>
    <row r="158" spans="1:3" x14ac:dyDescent="0.25">
      <c r="A158" s="13" t="str">
        <v/>
      </c>
      <c r="B158" s="15" t="str">
        <f>IFERROR(INDEX(Inscriptions!$B$1:$B$200,A158),"")</f>
        <v/>
      </c>
      <c r="C158" s="15" t="str">
        <f>IFERROR(INDEX(Inscriptions!$C$1:$C$200,A158),"")</f>
        <v/>
      </c>
    </row>
    <row r="159" spans="1:3" x14ac:dyDescent="0.25">
      <c r="A159" s="13" t="str">
        <v/>
      </c>
      <c r="B159" s="15" t="str">
        <f>IFERROR(INDEX(Inscriptions!$B$1:$B$200,A159),"")</f>
        <v/>
      </c>
      <c r="C159" s="15" t="str">
        <f>IFERROR(INDEX(Inscriptions!$C$1:$C$200,A159),"")</f>
        <v/>
      </c>
    </row>
    <row r="160" spans="1:3" x14ac:dyDescent="0.25">
      <c r="A160" s="13" t="str">
        <v/>
      </c>
      <c r="B160" s="15" t="str">
        <f>IFERROR(INDEX(Inscriptions!$B$1:$B$200,A160),"")</f>
        <v/>
      </c>
      <c r="C160" s="15" t="str">
        <f>IFERROR(INDEX(Inscriptions!$C$1:$C$200,A160),"")</f>
        <v/>
      </c>
    </row>
    <row r="161" spans="1:3" x14ac:dyDescent="0.25">
      <c r="A161" s="13" t="str">
        <v/>
      </c>
      <c r="B161" s="15" t="str">
        <f>IFERROR(INDEX(Inscriptions!$B$1:$B$200,A161),"")</f>
        <v/>
      </c>
      <c r="C161" s="15" t="str">
        <f>IFERROR(INDEX(Inscriptions!$C$1:$C$200,A161),"")</f>
        <v/>
      </c>
    </row>
    <row r="162" spans="1:3" x14ac:dyDescent="0.25">
      <c r="A162" s="13" t="str">
        <v/>
      </c>
      <c r="B162" s="15" t="str">
        <f>IFERROR(INDEX(Inscriptions!$B$1:$B$200,A162),"")</f>
        <v/>
      </c>
      <c r="C162" s="15" t="str">
        <f>IFERROR(INDEX(Inscriptions!$C$1:$C$200,A162),"")</f>
        <v/>
      </c>
    </row>
    <row r="163" spans="1:3" x14ac:dyDescent="0.25">
      <c r="A163" s="13" t="str">
        <v/>
      </c>
      <c r="B163" s="15" t="str">
        <f>IFERROR(INDEX(Inscriptions!$B$1:$B$200,A163),"")</f>
        <v/>
      </c>
      <c r="C163" s="15" t="str">
        <f>IFERROR(INDEX(Inscriptions!$C$1:$C$200,A163),"")</f>
        <v/>
      </c>
    </row>
    <row r="164" spans="1:3" x14ac:dyDescent="0.25">
      <c r="A164" s="13" t="str">
        <v/>
      </c>
      <c r="B164" s="15" t="str">
        <f>IFERROR(INDEX(Inscriptions!$B$1:$B$200,A164),"")</f>
        <v/>
      </c>
      <c r="C164" s="15" t="str">
        <f>IFERROR(INDEX(Inscriptions!$C$1:$C$200,A164),"")</f>
        <v/>
      </c>
    </row>
    <row r="165" spans="1:3" x14ac:dyDescent="0.25">
      <c r="A165" s="13" t="str">
        <v/>
      </c>
      <c r="B165" s="15" t="str">
        <f>IFERROR(INDEX(Inscriptions!$B$1:$B$200,A165),"")</f>
        <v/>
      </c>
      <c r="C165" s="15" t="str">
        <f>IFERROR(INDEX(Inscriptions!$C$1:$C$200,A165),"")</f>
        <v/>
      </c>
    </row>
    <row r="166" spans="1:3" x14ac:dyDescent="0.25">
      <c r="A166" s="13" t="str">
        <v/>
      </c>
      <c r="B166" s="15" t="str">
        <f>IFERROR(INDEX(Inscriptions!$B$1:$B$200,A166),"")</f>
        <v/>
      </c>
      <c r="C166" s="15" t="str">
        <f>IFERROR(INDEX(Inscriptions!$C$1:$C$200,A166),"")</f>
        <v/>
      </c>
    </row>
    <row r="167" spans="1:3" x14ac:dyDescent="0.25">
      <c r="A167" s="13" t="str">
        <v/>
      </c>
      <c r="B167" s="15" t="str">
        <f>IFERROR(INDEX(Inscriptions!$B$1:$B$200,A167),"")</f>
        <v/>
      </c>
      <c r="C167" s="15" t="str">
        <f>IFERROR(INDEX(Inscriptions!$C$1:$C$200,A167),"")</f>
        <v/>
      </c>
    </row>
    <row r="168" spans="1:3" x14ac:dyDescent="0.25">
      <c r="A168" s="13" t="str">
        <v/>
      </c>
      <c r="B168" s="15" t="str">
        <f>IFERROR(INDEX(Inscriptions!$B$1:$B$200,A168),"")</f>
        <v/>
      </c>
      <c r="C168" s="15" t="str">
        <f>IFERROR(INDEX(Inscriptions!$C$1:$C$200,A168),"")</f>
        <v/>
      </c>
    </row>
    <row r="169" spans="1:3" x14ac:dyDescent="0.25">
      <c r="A169" s="13" t="str">
        <v/>
      </c>
      <c r="B169" s="15" t="str">
        <f>IFERROR(INDEX(Inscriptions!$B$1:$B$200,A169),"")</f>
        <v/>
      </c>
      <c r="C169" s="15" t="str">
        <f>IFERROR(INDEX(Inscriptions!$C$1:$C$200,A169),"")</f>
        <v/>
      </c>
    </row>
    <row r="170" spans="1:3" x14ac:dyDescent="0.25">
      <c r="A170" s="13" t="str">
        <v/>
      </c>
      <c r="B170" s="15" t="str">
        <f>IFERROR(INDEX(Inscriptions!$B$1:$B$200,A170),"")</f>
        <v/>
      </c>
      <c r="C170" s="15" t="str">
        <f>IFERROR(INDEX(Inscriptions!$C$1:$C$200,A170),"")</f>
        <v/>
      </c>
    </row>
    <row r="171" spans="1:3" x14ac:dyDescent="0.25">
      <c r="A171" s="13" t="str">
        <v/>
      </c>
      <c r="B171" s="15" t="str">
        <f>IFERROR(INDEX(Inscriptions!$B$1:$B$200,A171),"")</f>
        <v/>
      </c>
      <c r="C171" s="15" t="str">
        <f>IFERROR(INDEX(Inscriptions!$C$1:$C$200,A171),"")</f>
        <v/>
      </c>
    </row>
    <row r="172" spans="1:3" x14ac:dyDescent="0.25">
      <c r="A172" s="13" t="str">
        <v/>
      </c>
      <c r="B172" s="15" t="str">
        <f>IFERROR(INDEX(Inscriptions!$B$1:$B$200,A172),"")</f>
        <v/>
      </c>
      <c r="C172" s="15" t="str">
        <f>IFERROR(INDEX(Inscriptions!$C$1:$C$200,A172),"")</f>
        <v/>
      </c>
    </row>
    <row r="173" spans="1:3" x14ac:dyDescent="0.25">
      <c r="A173" s="13" t="str">
        <v/>
      </c>
      <c r="B173" s="15" t="str">
        <f>IFERROR(INDEX(Inscriptions!$B$1:$B$200,A173),"")</f>
        <v/>
      </c>
      <c r="C173" s="15" t="str">
        <f>IFERROR(INDEX(Inscriptions!$C$1:$C$200,A173),"")</f>
        <v/>
      </c>
    </row>
    <row r="174" spans="1:3" x14ac:dyDescent="0.25">
      <c r="A174" s="13" t="str">
        <v/>
      </c>
      <c r="B174" s="15" t="str">
        <f>IFERROR(INDEX(Inscriptions!$B$1:$B$200,A174),"")</f>
        <v/>
      </c>
      <c r="C174" s="15" t="str">
        <f>IFERROR(INDEX(Inscriptions!$C$1:$C$200,A174),"")</f>
        <v/>
      </c>
    </row>
    <row r="175" spans="1:3" x14ac:dyDescent="0.25">
      <c r="A175" s="13" t="str">
        <v/>
      </c>
      <c r="B175" s="15" t="str">
        <f>IFERROR(INDEX(Inscriptions!$B$1:$B$200,A175),"")</f>
        <v/>
      </c>
      <c r="C175" s="15" t="str">
        <f>IFERROR(INDEX(Inscriptions!$C$1:$C$200,A175),"")</f>
        <v/>
      </c>
    </row>
    <row r="176" spans="1:3" x14ac:dyDescent="0.25">
      <c r="A176" s="13" t="str">
        <v/>
      </c>
      <c r="B176" s="15" t="str">
        <f>IFERROR(INDEX(Inscriptions!$B$1:$B$200,A176),"")</f>
        <v/>
      </c>
      <c r="C176" s="15" t="str">
        <f>IFERROR(INDEX(Inscriptions!$C$1:$C$200,A176),"")</f>
        <v/>
      </c>
    </row>
    <row r="177" spans="1:3" x14ac:dyDescent="0.25">
      <c r="A177" s="13" t="str">
        <v/>
      </c>
      <c r="B177" s="15" t="str">
        <f>IFERROR(INDEX(Inscriptions!$B$1:$B$200,A177),"")</f>
        <v/>
      </c>
      <c r="C177" s="15" t="str">
        <f>IFERROR(INDEX(Inscriptions!$C$1:$C$200,A177),"")</f>
        <v/>
      </c>
    </row>
    <row r="178" spans="1:3" x14ac:dyDescent="0.25">
      <c r="A178" s="13" t="str">
        <v/>
      </c>
      <c r="B178" s="15" t="str">
        <f>IFERROR(INDEX(Inscriptions!$B$1:$B$200,A178),"")</f>
        <v/>
      </c>
      <c r="C178" s="15" t="str">
        <f>IFERROR(INDEX(Inscriptions!$C$1:$C$200,A178),"")</f>
        <v/>
      </c>
    </row>
    <row r="179" spans="1:3" x14ac:dyDescent="0.25">
      <c r="A179" s="13" t="str">
        <v/>
      </c>
      <c r="B179" s="15" t="str">
        <f>IFERROR(INDEX(Inscriptions!$B$1:$B$200,A179),"")</f>
        <v/>
      </c>
      <c r="C179" s="15" t="str">
        <f>IFERROR(INDEX(Inscriptions!$C$1:$C$200,A179),"")</f>
        <v/>
      </c>
    </row>
    <row r="180" spans="1:3" x14ac:dyDescent="0.25">
      <c r="A180" s="13" t="str">
        <v/>
      </c>
      <c r="B180" s="15" t="str">
        <f>IFERROR(INDEX(Inscriptions!$B$1:$B$200,A180),"")</f>
        <v/>
      </c>
      <c r="C180" s="15" t="str">
        <f>IFERROR(INDEX(Inscriptions!$C$1:$C$200,A180),"")</f>
        <v/>
      </c>
    </row>
    <row r="181" spans="1:3" x14ac:dyDescent="0.25">
      <c r="A181" s="13" t="str">
        <v/>
      </c>
      <c r="B181" s="15" t="str">
        <f>IFERROR(INDEX(Inscriptions!$B$1:$B$200,A181),"")</f>
        <v/>
      </c>
      <c r="C181" s="15" t="str">
        <f>IFERROR(INDEX(Inscriptions!$C$1:$C$200,A181),"")</f>
        <v/>
      </c>
    </row>
    <row r="182" spans="1:3" x14ac:dyDescent="0.25">
      <c r="A182" s="13" t="str">
        <v/>
      </c>
      <c r="B182" s="15" t="str">
        <f>IFERROR(INDEX(Inscriptions!$B$1:$B$200,A182),"")</f>
        <v/>
      </c>
      <c r="C182" s="15" t="str">
        <f>IFERROR(INDEX(Inscriptions!$C$1:$C$200,A182),"")</f>
        <v/>
      </c>
    </row>
    <row r="183" spans="1:3" x14ac:dyDescent="0.25">
      <c r="A183" s="13" t="str">
        <v/>
      </c>
      <c r="B183" s="15" t="str">
        <f>IFERROR(INDEX(Inscriptions!$B$1:$B$200,A183),"")</f>
        <v/>
      </c>
      <c r="C183" s="15" t="str">
        <f>IFERROR(INDEX(Inscriptions!$C$1:$C$200,A183),"")</f>
        <v/>
      </c>
    </row>
    <row r="184" spans="1:3" x14ac:dyDescent="0.25">
      <c r="A184" s="13" t="str">
        <v/>
      </c>
      <c r="B184" s="15" t="str">
        <f>IFERROR(INDEX(Inscriptions!$B$1:$B$200,A184),"")</f>
        <v/>
      </c>
      <c r="C184" s="15" t="str">
        <f>IFERROR(INDEX(Inscriptions!$C$1:$C$200,A184),"")</f>
        <v/>
      </c>
    </row>
    <row r="185" spans="1:3" x14ac:dyDescent="0.25">
      <c r="A185" s="13" t="str">
        <v/>
      </c>
      <c r="B185" s="15" t="str">
        <f>IFERROR(INDEX(Inscriptions!$B$1:$B$200,A185),"")</f>
        <v/>
      </c>
      <c r="C185" s="15" t="str">
        <f>IFERROR(INDEX(Inscriptions!$C$1:$C$200,A185),"")</f>
        <v/>
      </c>
    </row>
    <row r="186" spans="1:3" x14ac:dyDescent="0.25">
      <c r="A186" s="13" t="str">
        <v/>
      </c>
      <c r="B186" s="15" t="str">
        <f>IFERROR(INDEX(Inscriptions!$B$1:$B$200,A186),"")</f>
        <v/>
      </c>
      <c r="C186" s="15" t="str">
        <f>IFERROR(INDEX(Inscriptions!$C$1:$C$200,A186),"")</f>
        <v/>
      </c>
    </row>
    <row r="187" spans="1:3" x14ac:dyDescent="0.25">
      <c r="A187" s="13" t="str">
        <v/>
      </c>
      <c r="B187" s="15" t="str">
        <f>IFERROR(INDEX(Inscriptions!$B$1:$B$200,A187),"")</f>
        <v/>
      </c>
      <c r="C187" s="15" t="str">
        <f>IFERROR(INDEX(Inscriptions!$C$1:$C$200,A187),"")</f>
        <v/>
      </c>
    </row>
    <row r="188" spans="1:3" x14ac:dyDescent="0.25">
      <c r="A188" s="13" t="str">
        <v/>
      </c>
      <c r="B188" s="15" t="str">
        <f>IFERROR(INDEX(Inscriptions!$B$1:$B$200,A188),"")</f>
        <v/>
      </c>
      <c r="C188" s="15" t="str">
        <f>IFERROR(INDEX(Inscriptions!$C$1:$C$200,A188),"")</f>
        <v/>
      </c>
    </row>
    <row r="189" spans="1:3" x14ac:dyDescent="0.25">
      <c r="A189" s="13" t="str">
        <v/>
      </c>
      <c r="B189" s="15" t="str">
        <f>IFERROR(INDEX(Inscriptions!$B$1:$B$200,A189),"")</f>
        <v/>
      </c>
      <c r="C189" s="15" t="str">
        <f>IFERROR(INDEX(Inscriptions!$C$1:$C$200,A189),"")</f>
        <v/>
      </c>
    </row>
    <row r="190" spans="1:3" x14ac:dyDescent="0.25">
      <c r="A190" s="13" t="str">
        <v/>
      </c>
      <c r="B190" s="15" t="str">
        <f>IFERROR(INDEX(Inscriptions!$B$1:$B$200,A190),"")</f>
        <v/>
      </c>
      <c r="C190" s="15" t="str">
        <f>IFERROR(INDEX(Inscriptions!$C$1:$C$200,A190),"")</f>
        <v/>
      </c>
    </row>
    <row r="191" spans="1:3" x14ac:dyDescent="0.25">
      <c r="A191" s="13" t="str">
        <v/>
      </c>
      <c r="B191" s="15" t="str">
        <f>IFERROR(INDEX(Inscriptions!$B$1:$B$200,A191),"")</f>
        <v/>
      </c>
      <c r="C191" s="15" t="str">
        <f>IFERROR(INDEX(Inscriptions!$C$1:$C$200,A191),"")</f>
        <v/>
      </c>
    </row>
    <row r="192" spans="1:3" x14ac:dyDescent="0.25">
      <c r="A192" s="13" t="str">
        <v/>
      </c>
      <c r="B192" s="15" t="str">
        <f>IFERROR(INDEX(Inscriptions!$B$1:$B$200,A192),"")</f>
        <v/>
      </c>
      <c r="C192" s="15" t="str">
        <f>IFERROR(INDEX(Inscriptions!$C$1:$C$200,A192),"")</f>
        <v/>
      </c>
    </row>
    <row r="193" spans="1:3" x14ac:dyDescent="0.25">
      <c r="A193" s="13" t="str">
        <v/>
      </c>
      <c r="B193" s="15" t="str">
        <f>IFERROR(INDEX(Inscriptions!$B$1:$B$200,A193),"")</f>
        <v/>
      </c>
      <c r="C193" s="15" t="str">
        <f>IFERROR(INDEX(Inscriptions!$C$1:$C$200,A193),"")</f>
        <v/>
      </c>
    </row>
    <row r="194" spans="1:3" x14ac:dyDescent="0.25">
      <c r="A194" s="13" t="str">
        <v/>
      </c>
      <c r="B194" s="15" t="str">
        <f>IFERROR(INDEX(Inscriptions!$B$1:$B$200,A194),"")</f>
        <v/>
      </c>
      <c r="C194" s="15" t="str">
        <f>IFERROR(INDEX(Inscriptions!$C$1:$C$200,A194),"")</f>
        <v/>
      </c>
    </row>
    <row r="195" spans="1:3" x14ac:dyDescent="0.25">
      <c r="A195" s="13" t="str">
        <v/>
      </c>
      <c r="B195" s="15" t="str">
        <f>IFERROR(INDEX(Inscriptions!$B$1:$B$200,A195),"")</f>
        <v/>
      </c>
      <c r="C195" s="15" t="str">
        <f>IFERROR(INDEX(Inscriptions!$C$1:$C$200,A195),"")</f>
        <v/>
      </c>
    </row>
    <row r="196" spans="1:3" x14ac:dyDescent="0.25">
      <c r="A196" s="13" t="str">
        <v/>
      </c>
      <c r="B196" s="15" t="str">
        <f>IFERROR(INDEX(Inscriptions!$B$1:$B$200,A196),"")</f>
        <v/>
      </c>
      <c r="C196" s="15" t="str">
        <f>IFERROR(INDEX(Inscriptions!$C$1:$C$200,A196),"")</f>
        <v/>
      </c>
    </row>
    <row r="197" spans="1:3" x14ac:dyDescent="0.25">
      <c r="A197" s="13" t="str">
        <v/>
      </c>
      <c r="B197" s="15" t="str">
        <f>IFERROR(INDEX(Inscriptions!$B$1:$B$200,A197),"")</f>
        <v/>
      </c>
      <c r="C197" s="15" t="str">
        <f>IFERROR(INDEX(Inscriptions!$C$1:$C$200,A197),"")</f>
        <v/>
      </c>
    </row>
    <row r="198" spans="1:3" x14ac:dyDescent="0.25">
      <c r="A198" s="13" t="str">
        <v/>
      </c>
      <c r="B198" s="15" t="str">
        <f>IFERROR(INDEX(Inscriptions!$B$1:$B$200,A198),"")</f>
        <v/>
      </c>
      <c r="C198" s="15" t="str">
        <f>IFERROR(INDEX(Inscriptions!$C$1:$C$200,A198),"")</f>
        <v/>
      </c>
    </row>
    <row r="199" spans="1:3" x14ac:dyDescent="0.25">
      <c r="A199" s="13" t="str">
        <v/>
      </c>
      <c r="B199" s="15" t="str">
        <f>IFERROR(INDEX(Inscriptions!$B$1:$B$200,A199),"")</f>
        <v/>
      </c>
      <c r="C199" s="15" t="str">
        <f>IFERROR(INDEX(Inscriptions!$C$1:$C$200,A199),"")</f>
        <v/>
      </c>
    </row>
    <row r="200" spans="1:3" x14ac:dyDescent="0.25">
      <c r="A200" s="13" t="str">
        <v/>
      </c>
      <c r="B200" s="15" t="str">
        <f>IFERROR(INDEX(Inscriptions!$B$1:$B$200,A200),"")</f>
        <v/>
      </c>
      <c r="C200" s="15" t="str">
        <f>IFERROR(INDEX(Inscriptions!$C$1:$C$200,A200),"")</f>
        <v/>
      </c>
    </row>
  </sheetData>
  <mergeCells count="3">
    <mergeCell ref="D2:R2"/>
    <mergeCell ref="D4:R4"/>
    <mergeCell ref="AF7:AG7"/>
  </mergeCells>
  <conditionalFormatting sqref="AC7:AC54">
    <cfRule type="colorScale" priority="2">
      <colorScale>
        <cfvo type="num" val="1"/>
        <cfvo type="num" val="2"/>
        <color rgb="FFFF7128"/>
        <color rgb="FFFFEF9C"/>
      </colorScale>
    </cfRule>
    <cfRule type="top10" dxfId="8" priority="3" bottom="1" rank="3"/>
  </conditionalFormatting>
  <conditionalFormatting sqref="AC7:AC50">
    <cfRule type="cellIs" priority="1" operator="between">
      <formula>2</formula>
      <formula>2</formula>
    </cfRule>
  </conditionalFormatting>
  <dataValidations count="1">
    <dataValidation errorStyle="warning" allowBlank="1" showInputMessage="1" showErrorMessage="1" promptTitle="ATTENTION" prompt="Si 0 points, inscrire 1 dans la cellule" sqref="J7:J50"/>
  </dataValidations>
  <pageMargins left="0.75" right="0.75" top="1" bottom="1" header="0.5" footer="0.5"/>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0"/>
  <sheetViews>
    <sheetView showZeros="0" zoomScale="90" zoomScaleNormal="90" zoomScalePageLayoutView="90" workbookViewId="0">
      <pane ySplit="6" topLeftCell="A7" activePane="bottomLeft" state="frozen"/>
      <selection activeCell="A2" sqref="A2"/>
      <selection pane="bottomLeft" activeCell="D2" sqref="D2:R2"/>
    </sheetView>
  </sheetViews>
  <sheetFormatPr baseColWidth="10" defaultRowHeight="15.75" x14ac:dyDescent="0.25"/>
  <cols>
    <col min="1" max="1" width="0" style="13" hidden="1" customWidth="1"/>
    <col min="2" max="2" width="11.625" customWidth="1"/>
    <col min="3" max="3" width="17.875" customWidth="1"/>
    <col min="5" max="5" width="2.625" style="13" customWidth="1"/>
    <col min="7" max="7" width="2.625" style="13" customWidth="1"/>
    <col min="9" max="9" width="2.625" style="13" customWidth="1"/>
    <col min="11" max="11" width="2.625" style="13" customWidth="1"/>
    <col min="13" max="13" width="2.625" style="13" customWidth="1"/>
    <col min="15" max="15" width="2.625" style="13" customWidth="1"/>
    <col min="17" max="17" width="2.625" style="13" customWidth="1"/>
    <col min="19" max="27" width="10.875" hidden="1" customWidth="1"/>
    <col min="28" max="28" width="10.875" customWidth="1"/>
    <col min="30" max="30" width="3.875" customWidth="1"/>
    <col min="31" max="31" width="3.625" customWidth="1"/>
    <col min="33" max="33" width="16" customWidth="1"/>
  </cols>
  <sheetData>
    <row r="1" spans="1:33" ht="17.25" customHeight="1" thickBot="1" x14ac:dyDescent="0.3">
      <c r="A1" s="56" t="s">
        <v>24</v>
      </c>
    </row>
    <row r="2" spans="1:33" ht="40.5" customHeight="1" thickBot="1" x14ac:dyDescent="0.3">
      <c r="A2" s="14"/>
      <c r="B2" s="14"/>
      <c r="D2" s="87" t="s">
        <v>258</v>
      </c>
      <c r="E2" s="88"/>
      <c r="F2" s="88"/>
      <c r="G2" s="88"/>
      <c r="H2" s="88"/>
      <c r="I2" s="88"/>
      <c r="J2" s="88"/>
      <c r="K2" s="88"/>
      <c r="L2" s="88"/>
      <c r="M2" s="88"/>
      <c r="N2" s="88"/>
      <c r="O2" s="88"/>
      <c r="P2" s="88"/>
      <c r="Q2" s="88"/>
      <c r="R2" s="89"/>
    </row>
    <row r="3" spans="1:33" ht="16.5" thickBot="1" x14ac:dyDescent="0.3"/>
    <row r="4" spans="1:33" ht="78.95" customHeight="1" thickBot="1" x14ac:dyDescent="0.3">
      <c r="D4" s="84" t="s">
        <v>40</v>
      </c>
      <c r="E4" s="85"/>
      <c r="F4" s="85"/>
      <c r="G4" s="85"/>
      <c r="H4" s="85"/>
      <c r="I4" s="85"/>
      <c r="J4" s="85"/>
      <c r="K4" s="85"/>
      <c r="L4" s="85"/>
      <c r="M4" s="85"/>
      <c r="N4" s="85"/>
      <c r="O4" s="85"/>
      <c r="P4" s="85"/>
      <c r="Q4" s="85"/>
      <c r="R4" s="86"/>
      <c r="S4" s="24"/>
      <c r="AC4" s="13"/>
      <c r="AD4" s="23"/>
    </row>
    <row r="6" spans="1:33" ht="48.95" customHeight="1" thickBot="1" x14ac:dyDescent="0.3">
      <c r="B6" s="10" t="s">
        <v>1</v>
      </c>
      <c r="C6" s="10" t="s">
        <v>31</v>
      </c>
      <c r="D6" s="11" t="s">
        <v>32</v>
      </c>
      <c r="E6" s="12" t="s">
        <v>207</v>
      </c>
      <c r="F6" s="11" t="s">
        <v>33</v>
      </c>
      <c r="G6" s="12" t="s">
        <v>207</v>
      </c>
      <c r="H6" s="11" t="s">
        <v>34</v>
      </c>
      <c r="I6" s="12" t="s">
        <v>207</v>
      </c>
      <c r="J6" s="11" t="s">
        <v>35</v>
      </c>
      <c r="K6" s="25" t="s">
        <v>207</v>
      </c>
      <c r="L6" s="11" t="s">
        <v>36</v>
      </c>
      <c r="M6" s="12" t="s">
        <v>207</v>
      </c>
      <c r="N6" s="11" t="s">
        <v>37</v>
      </c>
      <c r="O6" s="12" t="s">
        <v>207</v>
      </c>
      <c r="P6" s="11" t="s">
        <v>38</v>
      </c>
      <c r="Q6" s="12" t="s">
        <v>207</v>
      </c>
      <c r="R6" s="11" t="s">
        <v>39</v>
      </c>
      <c r="U6" s="12" t="s">
        <v>32</v>
      </c>
      <c r="V6" s="12" t="s">
        <v>33</v>
      </c>
      <c r="W6" s="12" t="s">
        <v>34</v>
      </c>
      <c r="X6" s="12" t="s">
        <v>35</v>
      </c>
      <c r="Y6" s="12" t="s">
        <v>36</v>
      </c>
      <c r="Z6" s="12" t="s">
        <v>37</v>
      </c>
      <c r="AA6" s="12" t="s">
        <v>38</v>
      </c>
      <c r="AB6" s="37" t="s">
        <v>41</v>
      </c>
      <c r="AC6" s="41" t="s">
        <v>42</v>
      </c>
    </row>
    <row r="7" spans="1:33" ht="16.5" thickBot="1" x14ac:dyDescent="0.3">
      <c r="A7" s="36">
        <f t="array" ref="A7:A200">IFERROR(SMALL(IF(EXACT($A$1,Inscriptions!$D$2:$D$200),ROW(Inscriptions!$A$2:$A$200)),Inscriptions!$A$2:$A$200),"")</f>
        <v>51</v>
      </c>
      <c r="B7" s="15" t="str">
        <f>IFERROR(INDEX(Inscriptions!$B$1:$B$200,A7),"")</f>
        <v>Agachon</v>
      </c>
      <c r="C7" s="15" t="str">
        <f>IFERROR(INDEX(Inscriptions!$C$1:$C$200,A7),"")</f>
        <v>De Carvalho Eva</v>
      </c>
      <c r="D7" s="42"/>
      <c r="E7" s="29" t="str">
        <f>EQUATION</f>
        <v/>
      </c>
      <c r="F7" s="47"/>
      <c r="G7" s="33" t="str">
        <f>V7</f>
        <v/>
      </c>
      <c r="H7" s="51"/>
      <c r="I7" s="33" t="str">
        <f>W7</f>
        <v/>
      </c>
      <c r="J7" s="52"/>
      <c r="K7" s="34" t="str">
        <f>X7</f>
        <v/>
      </c>
      <c r="L7" s="51"/>
      <c r="M7" s="33" t="str">
        <f>Y7</f>
        <v/>
      </c>
      <c r="N7" s="51"/>
      <c r="O7" s="33" t="str">
        <f>Z7</f>
        <v/>
      </c>
      <c r="P7" s="51"/>
      <c r="Q7" s="33" t="str">
        <f>AA7</f>
        <v/>
      </c>
      <c r="R7" s="42"/>
      <c r="U7" t="str">
        <f>IFERROR(RANK(D7,D$7:D$50,1),"")</f>
        <v/>
      </c>
      <c r="V7" t="str">
        <f>IFERROR(RANK(F7,F$7:F$50,1),"")</f>
        <v/>
      </c>
      <c r="W7" t="str">
        <f>IFERROR(RANK(H7,H$7:H$50,1),"")</f>
        <v/>
      </c>
      <c r="X7" t="str">
        <f>IFERROR(RANK(J7,J$7:J$50,0),"")</f>
        <v/>
      </c>
      <c r="Y7" t="str">
        <f>IFERROR(RANK(L7,L$7:L$50,1),"")</f>
        <v/>
      </c>
      <c r="Z7" t="str">
        <f>IFERROR(RANK(N7,N$7:N$50,1),"")</f>
        <v/>
      </c>
      <c r="AA7" t="str">
        <f>IFERROR(RANK(P7,P$7:P$50,1),"")</f>
        <v/>
      </c>
      <c r="AB7" s="38" t="b">
        <f>IF(R7="OUI",9999,IF(SUM(U7:AA7)&gt;0,SUM(U7:AA7)))</f>
        <v>0</v>
      </c>
      <c r="AC7" s="26" t="str">
        <f>IFERROR(RANK(AB7,AB$7:AB$50,1),"")</f>
        <v/>
      </c>
      <c r="AF7" s="90" t="s">
        <v>257</v>
      </c>
      <c r="AG7" s="91"/>
    </row>
    <row r="8" spans="1:33" ht="16.5" thickBot="1" x14ac:dyDescent="0.3">
      <c r="A8" s="36">
        <v>52</v>
      </c>
      <c r="B8" s="15" t="str">
        <f>IFERROR(INDEX(Inscriptions!$B$1:$B$200,A8),"")</f>
        <v>Hippo Lunel</v>
      </c>
      <c r="C8" s="15" t="str">
        <f>IFERROR(INDEX(Inscriptions!$C$1:$C$200,A8),"")</f>
        <v>Mahfoudi Fatine</v>
      </c>
      <c r="D8" s="43"/>
      <c r="E8" s="30" t="str">
        <f>U8</f>
        <v/>
      </c>
      <c r="F8" s="44"/>
      <c r="G8" s="32" t="str">
        <f t="shared" ref="G8:G50" si="0">V8</f>
        <v/>
      </c>
      <c r="H8" s="48"/>
      <c r="I8" s="32" t="str">
        <f t="shared" ref="I8:I50" si="1">W8</f>
        <v/>
      </c>
      <c r="J8" s="53"/>
      <c r="K8" s="35" t="str">
        <f t="shared" ref="K8:K23" si="2">X8</f>
        <v/>
      </c>
      <c r="L8" s="48"/>
      <c r="M8" s="32" t="str">
        <f t="shared" ref="M8:M23" si="3">Y8</f>
        <v/>
      </c>
      <c r="N8" s="48"/>
      <c r="O8" s="32" t="str">
        <f t="shared" ref="O8:O50" si="4">Z8</f>
        <v/>
      </c>
      <c r="P8" s="48"/>
      <c r="Q8" s="32" t="str">
        <f t="shared" ref="Q8:Q50" si="5">AA8</f>
        <v/>
      </c>
      <c r="R8" s="43"/>
      <c r="U8" t="str">
        <f t="shared" ref="U8:U50" si="6">IFERROR(RANK(D8,D$7:D$50,1),"")</f>
        <v/>
      </c>
      <c r="V8" t="str">
        <f t="shared" ref="V8:V50" si="7">IFERROR(RANK(F8,F$7:F$50,1),"")</f>
        <v/>
      </c>
      <c r="W8" t="str">
        <f t="shared" ref="W8:W50" si="8">IFERROR(RANK(H8,H$7:H$50,1),"")</f>
        <v/>
      </c>
      <c r="X8" t="str">
        <f t="shared" ref="X8:X50" si="9">IFERROR(RANK(J8,J$7:J$50,0),"")</f>
        <v/>
      </c>
      <c r="Y8" t="str">
        <f t="shared" ref="Y8:Y50" si="10">IFERROR(RANK(L8,L$7:L$50,1),"")</f>
        <v/>
      </c>
      <c r="Z8" t="str">
        <f t="shared" ref="Z8:Z50" si="11">IFERROR(RANK(N8,N$7:N$50,1),"")</f>
        <v/>
      </c>
      <c r="AA8" t="str">
        <f t="shared" ref="AA8:AA50" si="12">IFERROR(RANK(P8,P$7:P$50,1),"")</f>
        <v/>
      </c>
      <c r="AB8" s="39" t="b">
        <f t="shared" ref="AB8:AB50" si="13">IF(R8="OUI",9999,IF(SUM(U8:AA8)&gt;0,SUM(U8:AA8)))</f>
        <v>0</v>
      </c>
      <c r="AC8" s="27" t="str">
        <f t="shared" ref="AC8:AC50" si="14">IFERROR(RANK(AB8,AB$7:AB$50,1),"")</f>
        <v/>
      </c>
      <c r="AF8" s="78" t="s">
        <v>1</v>
      </c>
      <c r="AG8" s="79" t="s">
        <v>256</v>
      </c>
    </row>
    <row r="9" spans="1:33" x14ac:dyDescent="0.25">
      <c r="A9" s="36">
        <v>53</v>
      </c>
      <c r="B9" s="15" t="str">
        <f>IFERROR(INDEX(Inscriptions!$B$1:$B$200,A9),"")</f>
        <v>Colomiers</v>
      </c>
      <c r="C9" s="15" t="str">
        <f>IFERROR(INDEX(Inscriptions!$C$1:$C$200,A9),"")</f>
        <v>Herubel Loïse</v>
      </c>
      <c r="D9" s="43"/>
      <c r="E9" s="30" t="str">
        <f t="shared" ref="E9:E50" si="15">U9</f>
        <v/>
      </c>
      <c r="F9" s="44"/>
      <c r="G9" s="32" t="str">
        <f t="shared" si="0"/>
        <v/>
      </c>
      <c r="H9" s="48"/>
      <c r="I9" s="32" t="str">
        <f t="shared" si="1"/>
        <v/>
      </c>
      <c r="J9" s="53"/>
      <c r="K9" s="35" t="str">
        <f t="shared" si="2"/>
        <v/>
      </c>
      <c r="L9" s="48"/>
      <c r="M9" s="32" t="str">
        <f t="shared" si="3"/>
        <v/>
      </c>
      <c r="N9" s="48"/>
      <c r="O9" s="32" t="str">
        <f t="shared" si="4"/>
        <v/>
      </c>
      <c r="P9" s="48"/>
      <c r="Q9" s="32" t="str">
        <f t="shared" si="5"/>
        <v/>
      </c>
      <c r="R9" s="43"/>
      <c r="S9" s="23"/>
      <c r="T9" s="23"/>
      <c r="U9" t="str">
        <f t="shared" si="6"/>
        <v/>
      </c>
      <c r="V9" t="str">
        <f t="shared" si="7"/>
        <v/>
      </c>
      <c r="W9" t="str">
        <f t="shared" si="8"/>
        <v/>
      </c>
      <c r="X9" t="str">
        <f t="shared" si="9"/>
        <v/>
      </c>
      <c r="Y9" t="str">
        <f t="shared" si="10"/>
        <v/>
      </c>
      <c r="Z9" t="str">
        <f t="shared" si="11"/>
        <v/>
      </c>
      <c r="AA9" t="str">
        <f t="shared" si="12"/>
        <v/>
      </c>
      <c r="AB9" s="39" t="b">
        <f t="shared" si="13"/>
        <v>0</v>
      </c>
      <c r="AC9" s="27" t="str">
        <f t="shared" si="14"/>
        <v/>
      </c>
      <c r="AE9" s="66">
        <v>1</v>
      </c>
      <c r="AF9" s="67"/>
      <c r="AG9" s="68"/>
    </row>
    <row r="10" spans="1:33" x14ac:dyDescent="0.25">
      <c r="A10" s="36">
        <v>54</v>
      </c>
      <c r="B10" s="15" t="str">
        <f>IFERROR(INDEX(Inscriptions!$B$1:$B$200,A10),"")</f>
        <v>GPES</v>
      </c>
      <c r="C10" s="15" t="str">
        <f>IFERROR(INDEX(Inscriptions!$C$1:$C$200,A10),"")</f>
        <v>Facerias Anaïs</v>
      </c>
      <c r="D10" s="43"/>
      <c r="E10" s="30" t="str">
        <f t="shared" si="15"/>
        <v/>
      </c>
      <c r="F10" s="44"/>
      <c r="G10" s="32" t="str">
        <f t="shared" si="0"/>
        <v/>
      </c>
      <c r="H10" s="48"/>
      <c r="I10" s="32" t="str">
        <f t="shared" si="1"/>
        <v/>
      </c>
      <c r="J10" s="53"/>
      <c r="K10" s="35" t="str">
        <f t="shared" si="2"/>
        <v/>
      </c>
      <c r="L10" s="48"/>
      <c r="M10" s="32" t="str">
        <f t="shared" si="3"/>
        <v/>
      </c>
      <c r="N10" s="48"/>
      <c r="O10" s="32" t="str">
        <f t="shared" si="4"/>
        <v/>
      </c>
      <c r="P10" s="48"/>
      <c r="Q10" s="32" t="str">
        <f t="shared" si="5"/>
        <v/>
      </c>
      <c r="R10" s="45"/>
      <c r="U10" t="str">
        <f t="shared" si="6"/>
        <v/>
      </c>
      <c r="V10" t="str">
        <f t="shared" si="7"/>
        <v/>
      </c>
      <c r="W10" t="str">
        <f t="shared" si="8"/>
        <v/>
      </c>
      <c r="X10" t="str">
        <f t="shared" si="9"/>
        <v/>
      </c>
      <c r="Y10" t="str">
        <f t="shared" si="10"/>
        <v/>
      </c>
      <c r="Z10" t="str">
        <f t="shared" si="11"/>
        <v/>
      </c>
      <c r="AA10" t="str">
        <f t="shared" si="12"/>
        <v/>
      </c>
      <c r="AB10" s="39" t="b">
        <f t="shared" si="13"/>
        <v>0</v>
      </c>
      <c r="AC10" s="27" t="str">
        <f t="shared" si="14"/>
        <v/>
      </c>
      <c r="AE10" s="69">
        <v>2</v>
      </c>
      <c r="AF10" s="70"/>
      <c r="AG10" s="71"/>
    </row>
    <row r="11" spans="1:33" ht="16.5" thickBot="1" x14ac:dyDescent="0.3">
      <c r="A11" s="36">
        <v>55</v>
      </c>
      <c r="B11" s="15" t="str">
        <f>IFERROR(INDEX(Inscriptions!$B$1:$B$200,A11),"")</f>
        <v>ATOS</v>
      </c>
      <c r="C11" s="15" t="str">
        <f>IFERROR(INDEX(Inscriptions!$C$1:$C$200,A11),"")</f>
        <v>Bertand Margaux</v>
      </c>
      <c r="D11" s="43"/>
      <c r="E11" s="30" t="str">
        <f t="shared" si="15"/>
        <v/>
      </c>
      <c r="F11" s="44"/>
      <c r="G11" s="32" t="str">
        <f t="shared" si="0"/>
        <v/>
      </c>
      <c r="H11" s="48"/>
      <c r="I11" s="32" t="str">
        <f t="shared" si="1"/>
        <v/>
      </c>
      <c r="J11" s="53"/>
      <c r="K11" s="35" t="str">
        <f t="shared" si="2"/>
        <v/>
      </c>
      <c r="L11" s="48"/>
      <c r="M11" s="32" t="str">
        <f t="shared" si="3"/>
        <v/>
      </c>
      <c r="N11" s="48"/>
      <c r="O11" s="32" t="str">
        <f t="shared" si="4"/>
        <v/>
      </c>
      <c r="P11" s="48"/>
      <c r="Q11" s="32" t="str">
        <f t="shared" si="5"/>
        <v/>
      </c>
      <c r="R11" s="45"/>
      <c r="U11" t="str">
        <f t="shared" si="6"/>
        <v/>
      </c>
      <c r="V11" t="str">
        <f t="shared" si="7"/>
        <v/>
      </c>
      <c r="W11" t="str">
        <f t="shared" si="8"/>
        <v/>
      </c>
      <c r="X11" t="str">
        <f t="shared" si="9"/>
        <v/>
      </c>
      <c r="Y11" t="str">
        <f t="shared" si="10"/>
        <v/>
      </c>
      <c r="Z11" t="str">
        <f t="shared" si="11"/>
        <v/>
      </c>
      <c r="AA11" t="str">
        <f t="shared" si="12"/>
        <v/>
      </c>
      <c r="AB11" s="39" t="b">
        <f t="shared" si="13"/>
        <v>0</v>
      </c>
      <c r="AC11" s="27" t="str">
        <f t="shared" si="14"/>
        <v/>
      </c>
      <c r="AE11" s="72">
        <v>3</v>
      </c>
      <c r="AF11" s="73"/>
      <c r="AG11" s="74"/>
    </row>
    <row r="12" spans="1:33" x14ac:dyDescent="0.25">
      <c r="A12" s="13">
        <v>56</v>
      </c>
      <c r="B12" s="15" t="str">
        <f>IFERROR(INDEX(Inscriptions!$B$1:$B$200,A12),"")</f>
        <v>Gaillac</v>
      </c>
      <c r="C12" s="15" t="str">
        <f>IFERROR(INDEX(Inscriptions!$C$1:$C$200,A12),"")</f>
        <v>Bugat Lucie</v>
      </c>
      <c r="D12" s="43"/>
      <c r="E12" s="31" t="str">
        <f t="shared" si="15"/>
        <v/>
      </c>
      <c r="F12" s="44"/>
      <c r="G12" s="32" t="str">
        <f t="shared" si="0"/>
        <v/>
      </c>
      <c r="H12" s="48"/>
      <c r="I12" s="32" t="str">
        <f t="shared" si="1"/>
        <v/>
      </c>
      <c r="J12" s="53"/>
      <c r="K12" s="35" t="str">
        <f t="shared" si="2"/>
        <v/>
      </c>
      <c r="L12" s="48"/>
      <c r="M12" s="32" t="str">
        <f t="shared" si="3"/>
        <v/>
      </c>
      <c r="N12" s="48"/>
      <c r="O12" s="32" t="str">
        <f t="shared" si="4"/>
        <v/>
      </c>
      <c r="P12" s="48"/>
      <c r="Q12" s="32" t="str">
        <f t="shared" si="5"/>
        <v/>
      </c>
      <c r="R12" s="45"/>
      <c r="U12" t="str">
        <f t="shared" si="6"/>
        <v/>
      </c>
      <c r="V12" t="str">
        <f t="shared" si="7"/>
        <v/>
      </c>
      <c r="W12" t="str">
        <f t="shared" si="8"/>
        <v/>
      </c>
      <c r="X12" t="str">
        <f t="shared" si="9"/>
        <v/>
      </c>
      <c r="Y12" t="str">
        <f t="shared" si="10"/>
        <v/>
      </c>
      <c r="Z12" t="str">
        <f t="shared" si="11"/>
        <v/>
      </c>
      <c r="AA12" t="str">
        <f t="shared" si="12"/>
        <v/>
      </c>
      <c r="AB12" s="39" t="b">
        <f t="shared" si="13"/>
        <v>0</v>
      </c>
      <c r="AC12" s="27" t="str">
        <f t="shared" si="14"/>
        <v/>
      </c>
    </row>
    <row r="13" spans="1:33" x14ac:dyDescent="0.25">
      <c r="A13" s="13">
        <v>57</v>
      </c>
      <c r="B13" s="15" t="str">
        <f>IFERROR(INDEX(Inscriptions!$B$1:$B$200,A13),"")</f>
        <v>Gaillac</v>
      </c>
      <c r="C13" s="15" t="str">
        <f>IFERROR(INDEX(Inscriptions!$C$1:$C$200,A13),"")</f>
        <v>Puech Selena</v>
      </c>
      <c r="D13" s="43"/>
      <c r="E13" s="31" t="str">
        <f t="shared" si="15"/>
        <v/>
      </c>
      <c r="F13" s="44"/>
      <c r="G13" s="32" t="str">
        <f t="shared" si="0"/>
        <v/>
      </c>
      <c r="H13" s="48"/>
      <c r="I13" s="32" t="str">
        <f t="shared" si="1"/>
        <v/>
      </c>
      <c r="J13" s="53"/>
      <c r="K13" s="35" t="str">
        <f t="shared" si="2"/>
        <v/>
      </c>
      <c r="L13" s="48"/>
      <c r="M13" s="32" t="str">
        <f t="shared" si="3"/>
        <v/>
      </c>
      <c r="N13" s="48"/>
      <c r="O13" s="32" t="str">
        <f t="shared" si="4"/>
        <v/>
      </c>
      <c r="P13" s="48"/>
      <c r="Q13" s="32" t="str">
        <f t="shared" si="5"/>
        <v/>
      </c>
      <c r="R13" s="45"/>
      <c r="U13" t="str">
        <f t="shared" si="6"/>
        <v/>
      </c>
      <c r="V13" t="str">
        <f t="shared" si="7"/>
        <v/>
      </c>
      <c r="W13" t="str">
        <f t="shared" si="8"/>
        <v/>
      </c>
      <c r="X13" t="str">
        <f t="shared" si="9"/>
        <v/>
      </c>
      <c r="Y13" t="str">
        <f t="shared" si="10"/>
        <v/>
      </c>
      <c r="Z13" t="str">
        <f t="shared" si="11"/>
        <v/>
      </c>
      <c r="AA13" t="str">
        <f t="shared" si="12"/>
        <v/>
      </c>
      <c r="AB13" s="39" t="b">
        <f t="shared" si="13"/>
        <v>0</v>
      </c>
      <c r="AC13" s="27" t="str">
        <f t="shared" si="14"/>
        <v/>
      </c>
    </row>
    <row r="14" spans="1:33" x14ac:dyDescent="0.25">
      <c r="A14" s="13">
        <v>58</v>
      </c>
      <c r="B14" s="15" t="str">
        <f>IFERROR(INDEX(Inscriptions!$B$1:$B$200,A14),"")</f>
        <v>Cahors</v>
      </c>
      <c r="C14" s="15" t="str">
        <f>IFERROR(INDEX(Inscriptions!$C$1:$C$200,A14),"")</f>
        <v>Salcemann Manon</v>
      </c>
      <c r="D14" s="43"/>
      <c r="E14" s="31" t="str">
        <f t="shared" si="15"/>
        <v/>
      </c>
      <c r="F14" s="44"/>
      <c r="G14" s="32" t="str">
        <f t="shared" si="0"/>
        <v/>
      </c>
      <c r="H14" s="48"/>
      <c r="I14" s="32" t="str">
        <f t="shared" si="1"/>
        <v/>
      </c>
      <c r="J14" s="53"/>
      <c r="K14" s="35" t="str">
        <f t="shared" si="2"/>
        <v/>
      </c>
      <c r="L14" s="48"/>
      <c r="M14" s="32" t="str">
        <f t="shared" si="3"/>
        <v/>
      </c>
      <c r="N14" s="48"/>
      <c r="O14" s="32" t="str">
        <f t="shared" si="4"/>
        <v/>
      </c>
      <c r="P14" s="48"/>
      <c r="Q14" s="32" t="str">
        <f t="shared" si="5"/>
        <v/>
      </c>
      <c r="R14" s="45"/>
      <c r="U14" t="str">
        <f t="shared" si="6"/>
        <v/>
      </c>
      <c r="V14" t="str">
        <f t="shared" si="7"/>
        <v/>
      </c>
      <c r="W14" t="str">
        <f t="shared" si="8"/>
        <v/>
      </c>
      <c r="X14" t="str">
        <f t="shared" si="9"/>
        <v/>
      </c>
      <c r="Y14" t="str">
        <f t="shared" si="10"/>
        <v/>
      </c>
      <c r="Z14" t="str">
        <f t="shared" si="11"/>
        <v/>
      </c>
      <c r="AA14" t="str">
        <f t="shared" si="12"/>
        <v/>
      </c>
      <c r="AB14" s="39" t="b">
        <f t="shared" si="13"/>
        <v>0</v>
      </c>
      <c r="AC14" s="27" t="str">
        <f t="shared" si="14"/>
        <v/>
      </c>
    </row>
    <row r="15" spans="1:33" x14ac:dyDescent="0.25">
      <c r="A15" s="13">
        <v>59</v>
      </c>
      <c r="B15" s="15" t="str">
        <f>IFERROR(INDEX(Inscriptions!$B$1:$B$200,A15),"")</f>
        <v>Cahors</v>
      </c>
      <c r="C15" s="15" t="str">
        <f>IFERROR(INDEX(Inscriptions!$C$1:$C$200,A15),"")</f>
        <v>Korriche Chloe</v>
      </c>
      <c r="D15" s="43"/>
      <c r="E15" s="31" t="str">
        <f t="shared" si="15"/>
        <v/>
      </c>
      <c r="F15" s="44"/>
      <c r="G15" s="32" t="str">
        <f t="shared" si="0"/>
        <v/>
      </c>
      <c r="H15" s="48"/>
      <c r="I15" s="32" t="str">
        <f t="shared" si="1"/>
        <v/>
      </c>
      <c r="J15" s="53"/>
      <c r="K15" s="35" t="str">
        <f t="shared" si="2"/>
        <v/>
      </c>
      <c r="L15" s="48"/>
      <c r="M15" s="32" t="str">
        <f t="shared" si="3"/>
        <v/>
      </c>
      <c r="N15" s="48"/>
      <c r="O15" s="32" t="str">
        <f t="shared" si="4"/>
        <v/>
      </c>
      <c r="P15" s="48"/>
      <c r="Q15" s="32" t="str">
        <f t="shared" si="5"/>
        <v/>
      </c>
      <c r="R15" s="45"/>
      <c r="U15" t="str">
        <f t="shared" si="6"/>
        <v/>
      </c>
      <c r="V15" t="str">
        <f t="shared" si="7"/>
        <v/>
      </c>
      <c r="W15" t="str">
        <f t="shared" si="8"/>
        <v/>
      </c>
      <c r="X15" t="str">
        <f t="shared" si="9"/>
        <v/>
      </c>
      <c r="Y15" t="str">
        <f t="shared" si="10"/>
        <v/>
      </c>
      <c r="Z15" t="str">
        <f t="shared" si="11"/>
        <v/>
      </c>
      <c r="AA15" t="str">
        <f t="shared" si="12"/>
        <v/>
      </c>
      <c r="AB15" s="39" t="b">
        <f t="shared" si="13"/>
        <v>0</v>
      </c>
      <c r="AC15" s="27" t="str">
        <f t="shared" si="14"/>
        <v/>
      </c>
    </row>
    <row r="16" spans="1:33" x14ac:dyDescent="0.25">
      <c r="A16" s="13">
        <v>60</v>
      </c>
      <c r="B16" s="15" t="str">
        <f>IFERROR(INDEX(Inscriptions!$B$1:$B$200,A16),"")</f>
        <v>ASU</v>
      </c>
      <c r="C16" s="15" t="str">
        <f>IFERROR(INDEX(Inscriptions!$C$1:$C$200,A16),"")</f>
        <v>Portal Mathilde</v>
      </c>
      <c r="D16" s="43"/>
      <c r="E16" s="31" t="str">
        <f t="shared" si="15"/>
        <v/>
      </c>
      <c r="F16" s="44"/>
      <c r="G16" s="32" t="str">
        <f>V16</f>
        <v/>
      </c>
      <c r="H16" s="48"/>
      <c r="I16" s="32" t="str">
        <f t="shared" si="1"/>
        <v/>
      </c>
      <c r="J16" s="53"/>
      <c r="K16" s="35" t="str">
        <f t="shared" si="2"/>
        <v/>
      </c>
      <c r="L16" s="48"/>
      <c r="M16" s="32" t="str">
        <f t="shared" si="3"/>
        <v/>
      </c>
      <c r="N16" s="48"/>
      <c r="O16" s="32" t="str">
        <f t="shared" si="4"/>
        <v/>
      </c>
      <c r="P16" s="48"/>
      <c r="Q16" s="32" t="str">
        <f t="shared" si="5"/>
        <v/>
      </c>
      <c r="R16" s="45"/>
      <c r="U16" t="str">
        <f t="shared" si="6"/>
        <v/>
      </c>
      <c r="V16" t="str">
        <f t="shared" si="7"/>
        <v/>
      </c>
      <c r="W16" t="str">
        <f t="shared" si="8"/>
        <v/>
      </c>
      <c r="X16" t="str">
        <f t="shared" si="9"/>
        <v/>
      </c>
      <c r="Y16" t="str">
        <f t="shared" si="10"/>
        <v/>
      </c>
      <c r="Z16" t="str">
        <f t="shared" si="11"/>
        <v/>
      </c>
      <c r="AA16" t="str">
        <f t="shared" si="12"/>
        <v/>
      </c>
      <c r="AB16" s="39" t="b">
        <f t="shared" si="13"/>
        <v>0</v>
      </c>
      <c r="AC16" s="27" t="str">
        <f t="shared" si="14"/>
        <v/>
      </c>
    </row>
    <row r="17" spans="1:29" x14ac:dyDescent="0.25">
      <c r="A17" s="13">
        <v>61</v>
      </c>
      <c r="B17" s="15" t="str">
        <f>IFERROR(INDEX(Inscriptions!$B$1:$B$200,A17),"")</f>
        <v>Bergerac</v>
      </c>
      <c r="C17" s="15" t="str">
        <f>IFERROR(INDEX(Inscriptions!$C$1:$C$200,A17),"")</f>
        <v>Ranoux Capucine</v>
      </c>
      <c r="D17" s="43"/>
      <c r="E17" s="31" t="str">
        <f t="shared" si="15"/>
        <v/>
      </c>
      <c r="F17" s="44"/>
      <c r="G17" s="32" t="str">
        <f t="shared" si="0"/>
        <v/>
      </c>
      <c r="H17" s="48"/>
      <c r="I17" s="32" t="str">
        <f t="shared" si="1"/>
        <v/>
      </c>
      <c r="J17" s="53"/>
      <c r="K17" s="35" t="str">
        <f t="shared" si="2"/>
        <v/>
      </c>
      <c r="L17" s="48"/>
      <c r="M17" s="32" t="str">
        <f t="shared" si="3"/>
        <v/>
      </c>
      <c r="N17" s="48"/>
      <c r="O17" s="32" t="str">
        <f t="shared" si="4"/>
        <v/>
      </c>
      <c r="P17" s="48"/>
      <c r="Q17" s="32" t="str">
        <f t="shared" si="5"/>
        <v/>
      </c>
      <c r="R17" s="45"/>
      <c r="U17" t="str">
        <f t="shared" si="6"/>
        <v/>
      </c>
      <c r="V17" t="str">
        <f t="shared" si="7"/>
        <v/>
      </c>
      <c r="W17" t="str">
        <f t="shared" si="8"/>
        <v/>
      </c>
      <c r="X17" t="str">
        <f t="shared" si="9"/>
        <v/>
      </c>
      <c r="Y17" t="str">
        <f t="shared" si="10"/>
        <v/>
      </c>
      <c r="Z17" t="str">
        <f t="shared" si="11"/>
        <v/>
      </c>
      <c r="AA17" t="str">
        <f t="shared" si="12"/>
        <v/>
      </c>
      <c r="AB17" s="39" t="b">
        <f t="shared" si="13"/>
        <v>0</v>
      </c>
      <c r="AC17" s="27" t="str">
        <f t="shared" si="14"/>
        <v/>
      </c>
    </row>
    <row r="18" spans="1:29" x14ac:dyDescent="0.25">
      <c r="A18" s="13">
        <v>62</v>
      </c>
      <c r="B18" s="15" t="str">
        <f>IFERROR(INDEX(Inscriptions!$B$1:$B$200,A18),"")</f>
        <v>CSRamonvi</v>
      </c>
      <c r="C18" s="15" t="str">
        <f>IFERROR(INDEX(Inscriptions!$C$1:$C$200,A18),"")</f>
        <v>Stievenard Léa</v>
      </c>
      <c r="D18" s="43"/>
      <c r="E18" s="31" t="str">
        <f t="shared" si="15"/>
        <v/>
      </c>
      <c r="F18" s="44"/>
      <c r="G18" s="32" t="str">
        <f t="shared" si="0"/>
        <v/>
      </c>
      <c r="H18" s="48"/>
      <c r="I18" s="32" t="str">
        <f t="shared" si="1"/>
        <v/>
      </c>
      <c r="J18" s="53"/>
      <c r="K18" s="35" t="str">
        <f t="shared" si="2"/>
        <v/>
      </c>
      <c r="L18" s="48"/>
      <c r="M18" s="32" t="str">
        <f t="shared" si="3"/>
        <v/>
      </c>
      <c r="N18" s="48"/>
      <c r="O18" s="32" t="str">
        <f t="shared" si="4"/>
        <v/>
      </c>
      <c r="P18" s="48"/>
      <c r="Q18" s="32" t="str">
        <f t="shared" si="5"/>
        <v/>
      </c>
      <c r="R18" s="45"/>
      <c r="U18" t="str">
        <f t="shared" si="6"/>
        <v/>
      </c>
      <c r="V18" t="str">
        <f t="shared" si="7"/>
        <v/>
      </c>
      <c r="W18" t="str">
        <f t="shared" si="8"/>
        <v/>
      </c>
      <c r="X18" t="str">
        <f t="shared" si="9"/>
        <v/>
      </c>
      <c r="Y18" t="str">
        <f t="shared" si="10"/>
        <v/>
      </c>
      <c r="Z18" t="str">
        <f t="shared" si="11"/>
        <v/>
      </c>
      <c r="AA18" t="str">
        <f t="shared" si="12"/>
        <v/>
      </c>
      <c r="AB18" s="39" t="b">
        <f t="shared" si="13"/>
        <v>0</v>
      </c>
      <c r="AC18" s="27" t="str">
        <f t="shared" si="14"/>
        <v/>
      </c>
    </row>
    <row r="19" spans="1:29" x14ac:dyDescent="0.25">
      <c r="A19" s="13">
        <v>63</v>
      </c>
      <c r="B19" s="15" t="str">
        <f>IFERROR(INDEX(Inscriptions!$B$1:$B$200,A19),"")</f>
        <v>CSRamonvi</v>
      </c>
      <c r="C19" s="15" t="str">
        <f>IFERROR(INDEX(Inscriptions!$C$1:$C$200,A19),"")</f>
        <v>Lacoste Célia</v>
      </c>
      <c r="D19" s="43"/>
      <c r="E19" s="31" t="str">
        <f t="shared" si="15"/>
        <v/>
      </c>
      <c r="F19" s="44"/>
      <c r="G19" s="32" t="str">
        <f t="shared" si="0"/>
        <v/>
      </c>
      <c r="H19" s="48"/>
      <c r="I19" s="32" t="str">
        <f t="shared" si="1"/>
        <v/>
      </c>
      <c r="J19" s="53"/>
      <c r="K19" s="35" t="str">
        <f t="shared" si="2"/>
        <v/>
      </c>
      <c r="L19" s="48"/>
      <c r="M19" s="32" t="str">
        <f t="shared" si="3"/>
        <v/>
      </c>
      <c r="N19" s="48"/>
      <c r="O19" s="32" t="str">
        <f t="shared" si="4"/>
        <v/>
      </c>
      <c r="P19" s="48"/>
      <c r="Q19" s="32" t="str">
        <f t="shared" si="5"/>
        <v/>
      </c>
      <c r="R19" s="45"/>
      <c r="U19" t="str">
        <f t="shared" si="6"/>
        <v/>
      </c>
      <c r="V19" t="str">
        <f t="shared" si="7"/>
        <v/>
      </c>
      <c r="W19" t="str">
        <f t="shared" si="8"/>
        <v/>
      </c>
      <c r="X19" t="str">
        <f t="shared" si="9"/>
        <v/>
      </c>
      <c r="Y19" t="str">
        <f t="shared" si="10"/>
        <v/>
      </c>
      <c r="Z19" t="str">
        <f t="shared" si="11"/>
        <v/>
      </c>
      <c r="AA19" t="str">
        <f t="shared" si="12"/>
        <v/>
      </c>
      <c r="AB19" s="39" t="b">
        <f t="shared" si="13"/>
        <v>0</v>
      </c>
      <c r="AC19" s="27" t="str">
        <f t="shared" si="14"/>
        <v/>
      </c>
    </row>
    <row r="20" spans="1:29" x14ac:dyDescent="0.25">
      <c r="A20" s="13">
        <v>64</v>
      </c>
      <c r="B20" s="15" t="str">
        <f>IFERROR(INDEX(Inscriptions!$B$1:$B$200,A20),"")</f>
        <v>CSRamonvi</v>
      </c>
      <c r="C20" s="15" t="str">
        <f>IFERROR(INDEX(Inscriptions!$C$1:$C$200,A20),"")</f>
        <v>Decung Tessa</v>
      </c>
      <c r="D20" s="43"/>
      <c r="E20" s="31" t="str">
        <f t="shared" si="15"/>
        <v/>
      </c>
      <c r="F20" s="44"/>
      <c r="G20" s="32" t="str">
        <f t="shared" si="0"/>
        <v/>
      </c>
      <c r="H20" s="48"/>
      <c r="I20" s="32" t="str">
        <f t="shared" si="1"/>
        <v/>
      </c>
      <c r="J20" s="53"/>
      <c r="K20" s="35" t="str">
        <f t="shared" si="2"/>
        <v/>
      </c>
      <c r="L20" s="48"/>
      <c r="M20" s="32" t="str">
        <f t="shared" si="3"/>
        <v/>
      </c>
      <c r="N20" s="48"/>
      <c r="O20" s="32" t="str">
        <f t="shared" si="4"/>
        <v/>
      </c>
      <c r="P20" s="48"/>
      <c r="Q20" s="32" t="str">
        <f t="shared" si="5"/>
        <v/>
      </c>
      <c r="R20" s="45"/>
      <c r="U20" t="str">
        <f t="shared" si="6"/>
        <v/>
      </c>
      <c r="V20" t="str">
        <f t="shared" si="7"/>
        <v/>
      </c>
      <c r="W20" t="str">
        <f t="shared" si="8"/>
        <v/>
      </c>
      <c r="X20" t="str">
        <f t="shared" si="9"/>
        <v/>
      </c>
      <c r="Y20" t="str">
        <f t="shared" si="10"/>
        <v/>
      </c>
      <c r="Z20" t="str">
        <f t="shared" si="11"/>
        <v/>
      </c>
      <c r="AA20" t="str">
        <f t="shared" si="12"/>
        <v/>
      </c>
      <c r="AB20" s="39" t="b">
        <f t="shared" si="13"/>
        <v>0</v>
      </c>
      <c r="AC20" s="27" t="str">
        <f t="shared" si="14"/>
        <v/>
      </c>
    </row>
    <row r="21" spans="1:29" x14ac:dyDescent="0.25">
      <c r="A21" s="13">
        <v>65</v>
      </c>
      <c r="B21" s="15" t="str">
        <f>IFERROR(INDEX(Inscriptions!$B$1:$B$200,A21),"")</f>
        <v>Hippo St Gillois</v>
      </c>
      <c r="C21" s="15" t="str">
        <f>IFERROR(INDEX(Inscriptions!$C$1:$C$200,A21),"")</f>
        <v>Ravel Steacy</v>
      </c>
      <c r="D21" s="44"/>
      <c r="E21" s="32" t="str">
        <f t="shared" si="15"/>
        <v/>
      </c>
      <c r="F21" s="48"/>
      <c r="G21" s="32" t="str">
        <f t="shared" si="0"/>
        <v/>
      </c>
      <c r="H21" s="48"/>
      <c r="I21" s="32" t="str">
        <f t="shared" si="1"/>
        <v/>
      </c>
      <c r="J21" s="53"/>
      <c r="K21" s="35" t="str">
        <f t="shared" si="2"/>
        <v/>
      </c>
      <c r="L21" s="48"/>
      <c r="M21" s="32" t="str">
        <f t="shared" si="3"/>
        <v/>
      </c>
      <c r="N21" s="48"/>
      <c r="O21" s="32" t="str">
        <f t="shared" si="4"/>
        <v/>
      </c>
      <c r="P21" s="48"/>
      <c r="Q21" s="32" t="str">
        <f t="shared" si="5"/>
        <v/>
      </c>
      <c r="R21" s="45"/>
      <c r="U21" t="str">
        <f t="shared" si="6"/>
        <v/>
      </c>
      <c r="V21" t="str">
        <f t="shared" si="7"/>
        <v/>
      </c>
      <c r="W21" t="str">
        <f t="shared" si="8"/>
        <v/>
      </c>
      <c r="X21" t="str">
        <f t="shared" si="9"/>
        <v/>
      </c>
      <c r="Y21" t="str">
        <f t="shared" si="10"/>
        <v/>
      </c>
      <c r="Z21" t="str">
        <f t="shared" si="11"/>
        <v/>
      </c>
      <c r="AA21" t="str">
        <f t="shared" si="12"/>
        <v/>
      </c>
      <c r="AB21" s="39" t="b">
        <f t="shared" si="13"/>
        <v>0</v>
      </c>
      <c r="AC21" s="27" t="str">
        <f t="shared" si="14"/>
        <v/>
      </c>
    </row>
    <row r="22" spans="1:29" x14ac:dyDescent="0.25">
      <c r="A22" s="13">
        <v>66</v>
      </c>
      <c r="B22" s="15" t="str">
        <f>IFERROR(INDEX(Inscriptions!$B$1:$B$200,A22),"")</f>
        <v>Hippo St Gillois</v>
      </c>
      <c r="C22" s="15" t="str">
        <f>IFERROR(INDEX(Inscriptions!$C$1:$C$200,A22),"")</f>
        <v>Burbridge Keiko</v>
      </c>
      <c r="D22" s="44"/>
      <c r="E22" s="32" t="str">
        <f t="shared" si="15"/>
        <v/>
      </c>
      <c r="F22" s="48"/>
      <c r="G22" s="32" t="str">
        <f t="shared" si="0"/>
        <v/>
      </c>
      <c r="H22" s="48"/>
      <c r="I22" s="32" t="str">
        <f t="shared" si="1"/>
        <v/>
      </c>
      <c r="J22" s="53"/>
      <c r="K22" s="35" t="str">
        <f t="shared" si="2"/>
        <v/>
      </c>
      <c r="L22" s="48"/>
      <c r="M22" s="32" t="str">
        <f t="shared" si="3"/>
        <v/>
      </c>
      <c r="N22" s="48"/>
      <c r="O22" s="32" t="str">
        <f t="shared" si="4"/>
        <v/>
      </c>
      <c r="P22" s="48"/>
      <c r="Q22" s="32" t="str">
        <f t="shared" si="5"/>
        <v/>
      </c>
      <c r="R22" s="45"/>
      <c r="U22" t="str">
        <f t="shared" si="6"/>
        <v/>
      </c>
      <c r="V22" t="str">
        <f t="shared" si="7"/>
        <v/>
      </c>
      <c r="W22" t="str">
        <f t="shared" si="8"/>
        <v/>
      </c>
      <c r="X22" t="str">
        <f t="shared" si="9"/>
        <v/>
      </c>
      <c r="Y22" t="str">
        <f t="shared" si="10"/>
        <v/>
      </c>
      <c r="Z22" t="str">
        <f t="shared" si="11"/>
        <v/>
      </c>
      <c r="AA22" t="str">
        <f t="shared" si="12"/>
        <v/>
      </c>
      <c r="AB22" s="39" t="b">
        <f t="shared" si="13"/>
        <v>0</v>
      </c>
      <c r="AC22" s="27" t="str">
        <f t="shared" si="14"/>
        <v/>
      </c>
    </row>
    <row r="23" spans="1:29" x14ac:dyDescent="0.25">
      <c r="A23" s="13" t="str">
        <v/>
      </c>
      <c r="B23" s="15" t="str">
        <f>IFERROR(INDEX(Inscriptions!$B$1:$B$200,A23),"")</f>
        <v/>
      </c>
      <c r="C23" s="15" t="str">
        <f>IFERROR(INDEX(Inscriptions!$C$1:$C$200,A23),"")</f>
        <v/>
      </c>
      <c r="D23" s="44"/>
      <c r="E23" s="32" t="str">
        <f t="shared" si="15"/>
        <v/>
      </c>
      <c r="F23" s="48"/>
      <c r="G23" s="32" t="str">
        <f t="shared" si="0"/>
        <v/>
      </c>
      <c r="H23" s="48"/>
      <c r="I23" s="32" t="str">
        <f t="shared" si="1"/>
        <v/>
      </c>
      <c r="J23" s="53"/>
      <c r="K23" s="35" t="str">
        <f t="shared" si="2"/>
        <v/>
      </c>
      <c r="L23" s="48"/>
      <c r="M23" s="32" t="str">
        <f t="shared" si="3"/>
        <v/>
      </c>
      <c r="N23" s="48"/>
      <c r="O23" s="32" t="str">
        <f t="shared" si="4"/>
        <v/>
      </c>
      <c r="P23" s="48"/>
      <c r="Q23" s="32" t="str">
        <f t="shared" si="5"/>
        <v/>
      </c>
      <c r="R23" s="45"/>
      <c r="S23" s="23"/>
      <c r="T23" s="23"/>
      <c r="U23" t="str">
        <f t="shared" si="6"/>
        <v/>
      </c>
      <c r="V23" t="str">
        <f t="shared" si="7"/>
        <v/>
      </c>
      <c r="W23" t="str">
        <f t="shared" si="8"/>
        <v/>
      </c>
      <c r="X23" t="str">
        <f t="shared" si="9"/>
        <v/>
      </c>
      <c r="Y23" t="str">
        <f t="shared" si="10"/>
        <v/>
      </c>
      <c r="Z23" t="str">
        <f t="shared" si="11"/>
        <v/>
      </c>
      <c r="AA23" t="str">
        <f t="shared" si="12"/>
        <v/>
      </c>
      <c r="AB23" s="39" t="b">
        <f t="shared" si="13"/>
        <v>0</v>
      </c>
      <c r="AC23" s="27" t="str">
        <f t="shared" si="14"/>
        <v/>
      </c>
    </row>
    <row r="24" spans="1:29" x14ac:dyDescent="0.25">
      <c r="A24" s="13" t="str">
        <v/>
      </c>
      <c r="B24" s="15" t="str">
        <f>IFERROR(INDEX(Inscriptions!$B$1:$B$200,A24),"")</f>
        <v/>
      </c>
      <c r="C24" s="15"/>
      <c r="D24" s="44"/>
      <c r="E24" s="32" t="str">
        <f t="shared" si="15"/>
        <v/>
      </c>
      <c r="F24" s="49"/>
      <c r="G24" s="32" t="str">
        <f t="shared" si="0"/>
        <v/>
      </c>
      <c r="H24" s="49"/>
      <c r="I24" s="32" t="str">
        <f t="shared" si="1"/>
        <v/>
      </c>
      <c r="J24" s="54"/>
      <c r="K24" s="35"/>
      <c r="L24" s="49"/>
      <c r="M24" s="32"/>
      <c r="N24" s="49"/>
      <c r="O24" s="32"/>
      <c r="P24" s="49"/>
      <c r="Q24" s="32" t="str">
        <f t="shared" si="5"/>
        <v/>
      </c>
      <c r="R24" s="45"/>
      <c r="U24" t="str">
        <f t="shared" si="6"/>
        <v/>
      </c>
      <c r="V24" t="str">
        <f t="shared" si="7"/>
        <v/>
      </c>
      <c r="W24" t="str">
        <f t="shared" si="8"/>
        <v/>
      </c>
      <c r="X24" t="str">
        <f t="shared" si="9"/>
        <v/>
      </c>
      <c r="Y24" t="str">
        <f t="shared" si="10"/>
        <v/>
      </c>
      <c r="Z24" t="str">
        <f t="shared" si="11"/>
        <v/>
      </c>
      <c r="AA24" t="str">
        <f t="shared" si="12"/>
        <v/>
      </c>
      <c r="AB24" s="39" t="b">
        <f t="shared" si="13"/>
        <v>0</v>
      </c>
      <c r="AC24" s="27" t="str">
        <f t="shared" si="14"/>
        <v/>
      </c>
    </row>
    <row r="25" spans="1:29" x14ac:dyDescent="0.25">
      <c r="A25" s="13" t="str">
        <v/>
      </c>
      <c r="B25" s="15" t="str">
        <f>IFERROR(INDEX(Inscriptions!$B$1:$B$200,A25),"")</f>
        <v/>
      </c>
      <c r="C25" s="15" t="str">
        <f>IFERROR(INDEX(Inscriptions!$C$1:$C$200,A25),"")</f>
        <v/>
      </c>
      <c r="D25" s="43"/>
      <c r="E25" s="32" t="str">
        <f t="shared" si="15"/>
        <v/>
      </c>
      <c r="F25" s="49"/>
      <c r="G25" s="32" t="str">
        <f t="shared" si="0"/>
        <v/>
      </c>
      <c r="H25" s="49"/>
      <c r="I25" s="32" t="str">
        <f t="shared" si="1"/>
        <v/>
      </c>
      <c r="J25" s="54"/>
      <c r="K25" s="35" t="str">
        <f t="shared" ref="K25:K50" si="16">X25</f>
        <v/>
      </c>
      <c r="L25" s="49"/>
      <c r="M25" s="32" t="str">
        <f t="shared" ref="M25:M50" si="17">Y25</f>
        <v/>
      </c>
      <c r="N25" s="49"/>
      <c r="O25" s="32" t="str">
        <f t="shared" si="4"/>
        <v/>
      </c>
      <c r="P25" s="49"/>
      <c r="Q25" s="32" t="str">
        <f t="shared" si="5"/>
        <v/>
      </c>
      <c r="R25" s="45"/>
      <c r="U25" t="str">
        <f t="shared" si="6"/>
        <v/>
      </c>
      <c r="V25" t="str">
        <f t="shared" si="7"/>
        <v/>
      </c>
      <c r="W25" t="str">
        <f t="shared" si="8"/>
        <v/>
      </c>
      <c r="X25" t="str">
        <f t="shared" si="9"/>
        <v/>
      </c>
      <c r="Y25" t="str">
        <f t="shared" si="10"/>
        <v/>
      </c>
      <c r="Z25" t="str">
        <f t="shared" si="11"/>
        <v/>
      </c>
      <c r="AA25" t="str">
        <f t="shared" si="12"/>
        <v/>
      </c>
      <c r="AB25" s="39" t="b">
        <f t="shared" si="13"/>
        <v>0</v>
      </c>
      <c r="AC25" s="27" t="str">
        <f t="shared" si="14"/>
        <v/>
      </c>
    </row>
    <row r="26" spans="1:29" x14ac:dyDescent="0.25">
      <c r="A26" s="13" t="str">
        <v/>
      </c>
      <c r="B26" s="15" t="str">
        <f>IFERROR(INDEX(Inscriptions!$B$1:$B$200,A26),"")</f>
        <v/>
      </c>
      <c r="C26" s="15" t="str">
        <f>IFERROR(INDEX(Inscriptions!$C$1:$C$200,A26),"")</f>
        <v/>
      </c>
      <c r="D26" s="43"/>
      <c r="E26" s="32" t="str">
        <f t="shared" si="15"/>
        <v/>
      </c>
      <c r="F26" s="49"/>
      <c r="G26" s="32" t="str">
        <f t="shared" si="0"/>
        <v/>
      </c>
      <c r="H26" s="49"/>
      <c r="I26" s="32" t="str">
        <f t="shared" si="1"/>
        <v/>
      </c>
      <c r="J26" s="54"/>
      <c r="K26" s="35" t="str">
        <f t="shared" si="16"/>
        <v/>
      </c>
      <c r="L26" s="49"/>
      <c r="M26" s="32" t="str">
        <f t="shared" si="17"/>
        <v/>
      </c>
      <c r="N26" s="49"/>
      <c r="O26" s="32" t="str">
        <f t="shared" si="4"/>
        <v/>
      </c>
      <c r="P26" s="49"/>
      <c r="Q26" s="32" t="str">
        <f t="shared" si="5"/>
        <v/>
      </c>
      <c r="R26" s="45"/>
      <c r="U26" t="str">
        <f t="shared" si="6"/>
        <v/>
      </c>
      <c r="V26" t="str">
        <f t="shared" si="7"/>
        <v/>
      </c>
      <c r="W26" t="str">
        <f t="shared" si="8"/>
        <v/>
      </c>
      <c r="X26" t="str">
        <f t="shared" si="9"/>
        <v/>
      </c>
      <c r="Y26" t="str">
        <f t="shared" si="10"/>
        <v/>
      </c>
      <c r="Z26" t="str">
        <f t="shared" si="11"/>
        <v/>
      </c>
      <c r="AA26" t="str">
        <f t="shared" si="12"/>
        <v/>
      </c>
      <c r="AB26" s="39" t="b">
        <f t="shared" si="13"/>
        <v>0</v>
      </c>
      <c r="AC26" s="27" t="str">
        <f t="shared" si="14"/>
        <v/>
      </c>
    </row>
    <row r="27" spans="1:29" x14ac:dyDescent="0.25">
      <c r="A27" s="13" t="str">
        <v/>
      </c>
      <c r="B27" s="15" t="str">
        <f>IFERROR(INDEX(Inscriptions!$B$1:$B$200,A27),"")</f>
        <v/>
      </c>
      <c r="C27" s="15" t="str">
        <f>IFERROR(INDEX(Inscriptions!$C$1:$C$200,A27),"")</f>
        <v/>
      </c>
      <c r="D27" s="43"/>
      <c r="E27" s="32" t="str">
        <f t="shared" si="15"/>
        <v/>
      </c>
      <c r="F27" s="49"/>
      <c r="G27" s="32" t="str">
        <f t="shared" si="0"/>
        <v/>
      </c>
      <c r="H27" s="49"/>
      <c r="I27" s="32" t="str">
        <f t="shared" si="1"/>
        <v/>
      </c>
      <c r="J27" s="54"/>
      <c r="K27" s="35" t="str">
        <f t="shared" si="16"/>
        <v/>
      </c>
      <c r="L27" s="49"/>
      <c r="M27" s="32" t="str">
        <f t="shared" si="17"/>
        <v/>
      </c>
      <c r="N27" s="49"/>
      <c r="O27" s="32" t="str">
        <f t="shared" si="4"/>
        <v/>
      </c>
      <c r="P27" s="49"/>
      <c r="Q27" s="32" t="str">
        <f t="shared" si="5"/>
        <v/>
      </c>
      <c r="R27" s="45"/>
      <c r="U27" t="str">
        <f t="shared" si="6"/>
        <v/>
      </c>
      <c r="V27" t="str">
        <f t="shared" si="7"/>
        <v/>
      </c>
      <c r="W27" t="str">
        <f t="shared" si="8"/>
        <v/>
      </c>
      <c r="X27" t="str">
        <f t="shared" si="9"/>
        <v/>
      </c>
      <c r="Y27" t="str">
        <f t="shared" si="10"/>
        <v/>
      </c>
      <c r="Z27" t="str">
        <f t="shared" si="11"/>
        <v/>
      </c>
      <c r="AA27" t="str">
        <f t="shared" si="12"/>
        <v/>
      </c>
      <c r="AB27" s="39" t="b">
        <f t="shared" si="13"/>
        <v>0</v>
      </c>
      <c r="AC27" s="27" t="str">
        <f t="shared" si="14"/>
        <v/>
      </c>
    </row>
    <row r="28" spans="1:29" x14ac:dyDescent="0.25">
      <c r="A28" s="13" t="str">
        <v/>
      </c>
      <c r="B28" s="15" t="str">
        <f>IFERROR(INDEX(Inscriptions!$B$1:$B$200,A28),"")</f>
        <v/>
      </c>
      <c r="C28" s="15" t="str">
        <f>IFERROR(INDEX(Inscriptions!$C$1:$C$200,A28),"")</f>
        <v/>
      </c>
      <c r="D28" s="43"/>
      <c r="E28" s="32" t="str">
        <f t="shared" si="15"/>
        <v/>
      </c>
      <c r="F28" s="49"/>
      <c r="G28" s="32" t="str">
        <f t="shared" si="0"/>
        <v/>
      </c>
      <c r="H28" s="49"/>
      <c r="I28" s="32" t="str">
        <f t="shared" si="1"/>
        <v/>
      </c>
      <c r="J28" s="54"/>
      <c r="K28" s="35" t="str">
        <f t="shared" si="16"/>
        <v/>
      </c>
      <c r="L28" s="49"/>
      <c r="M28" s="32" t="str">
        <f t="shared" si="17"/>
        <v/>
      </c>
      <c r="N28" s="49"/>
      <c r="O28" s="32" t="str">
        <f t="shared" si="4"/>
        <v/>
      </c>
      <c r="P28" s="49"/>
      <c r="Q28" s="32" t="str">
        <f t="shared" si="5"/>
        <v/>
      </c>
      <c r="R28" s="45"/>
      <c r="U28" t="str">
        <f t="shared" si="6"/>
        <v/>
      </c>
      <c r="V28" t="str">
        <f t="shared" si="7"/>
        <v/>
      </c>
      <c r="W28" t="str">
        <f t="shared" si="8"/>
        <v/>
      </c>
      <c r="X28" t="str">
        <f t="shared" si="9"/>
        <v/>
      </c>
      <c r="Y28" t="str">
        <f t="shared" si="10"/>
        <v/>
      </c>
      <c r="Z28" t="str">
        <f t="shared" si="11"/>
        <v/>
      </c>
      <c r="AA28" t="str">
        <f t="shared" si="12"/>
        <v/>
      </c>
      <c r="AB28" s="39" t="b">
        <f t="shared" si="13"/>
        <v>0</v>
      </c>
      <c r="AC28" s="27" t="str">
        <f t="shared" si="14"/>
        <v/>
      </c>
    </row>
    <row r="29" spans="1:29" x14ac:dyDescent="0.25">
      <c r="A29" s="13" t="str">
        <v/>
      </c>
      <c r="B29" s="15" t="str">
        <f>IFERROR(INDEX(Inscriptions!$B$1:$B$200,A29),"")</f>
        <v/>
      </c>
      <c r="C29" s="15" t="str">
        <f>IFERROR(INDEX(Inscriptions!$C$1:$C$200,A29),"")</f>
        <v/>
      </c>
      <c r="D29" s="43"/>
      <c r="E29" s="32" t="str">
        <f t="shared" si="15"/>
        <v/>
      </c>
      <c r="F29" s="49"/>
      <c r="G29" s="32" t="str">
        <f t="shared" si="0"/>
        <v/>
      </c>
      <c r="H29" s="49"/>
      <c r="I29" s="32" t="str">
        <f t="shared" si="1"/>
        <v/>
      </c>
      <c r="J29" s="54"/>
      <c r="K29" s="35" t="str">
        <f t="shared" si="16"/>
        <v/>
      </c>
      <c r="L29" s="49"/>
      <c r="M29" s="32" t="str">
        <f t="shared" si="17"/>
        <v/>
      </c>
      <c r="N29" s="49"/>
      <c r="O29" s="32" t="str">
        <f t="shared" si="4"/>
        <v/>
      </c>
      <c r="P29" s="49"/>
      <c r="Q29" s="32" t="str">
        <f t="shared" si="5"/>
        <v/>
      </c>
      <c r="R29" s="45"/>
      <c r="U29" t="str">
        <f t="shared" si="6"/>
        <v/>
      </c>
      <c r="V29" t="str">
        <f t="shared" si="7"/>
        <v/>
      </c>
      <c r="W29" t="str">
        <f t="shared" si="8"/>
        <v/>
      </c>
      <c r="X29" t="str">
        <f t="shared" si="9"/>
        <v/>
      </c>
      <c r="Y29" t="str">
        <f t="shared" si="10"/>
        <v/>
      </c>
      <c r="Z29" t="str">
        <f t="shared" si="11"/>
        <v/>
      </c>
      <c r="AA29" t="str">
        <f t="shared" si="12"/>
        <v/>
      </c>
      <c r="AB29" s="39" t="b">
        <f t="shared" si="13"/>
        <v>0</v>
      </c>
      <c r="AC29" s="27" t="str">
        <f t="shared" si="14"/>
        <v/>
      </c>
    </row>
    <row r="30" spans="1:29" x14ac:dyDescent="0.25">
      <c r="A30" s="13" t="str">
        <v/>
      </c>
      <c r="B30" s="15" t="str">
        <f>IFERROR(INDEX(Inscriptions!$B$1:$B$200,A30),"")</f>
        <v/>
      </c>
      <c r="C30" s="15" t="str">
        <f>IFERROR(INDEX(Inscriptions!$C$1:$C$200,A30),"")</f>
        <v/>
      </c>
      <c r="D30" s="43"/>
      <c r="E30" s="32" t="str">
        <f t="shared" si="15"/>
        <v/>
      </c>
      <c r="F30" s="49"/>
      <c r="G30" s="32" t="str">
        <f t="shared" si="0"/>
        <v/>
      </c>
      <c r="H30" s="49"/>
      <c r="I30" s="32" t="str">
        <f t="shared" si="1"/>
        <v/>
      </c>
      <c r="J30" s="54"/>
      <c r="K30" s="35" t="str">
        <f t="shared" si="16"/>
        <v/>
      </c>
      <c r="L30" s="49"/>
      <c r="M30" s="32" t="str">
        <f t="shared" si="17"/>
        <v/>
      </c>
      <c r="N30" s="49"/>
      <c r="O30" s="32" t="str">
        <f t="shared" si="4"/>
        <v/>
      </c>
      <c r="P30" s="49"/>
      <c r="Q30" s="32" t="str">
        <f t="shared" si="5"/>
        <v/>
      </c>
      <c r="R30" s="45"/>
      <c r="U30" t="str">
        <f t="shared" si="6"/>
        <v/>
      </c>
      <c r="V30" t="str">
        <f t="shared" si="7"/>
        <v/>
      </c>
      <c r="W30" t="str">
        <f t="shared" si="8"/>
        <v/>
      </c>
      <c r="X30" t="str">
        <f t="shared" si="9"/>
        <v/>
      </c>
      <c r="Y30" t="str">
        <f t="shared" si="10"/>
        <v/>
      </c>
      <c r="Z30" t="str">
        <f t="shared" si="11"/>
        <v/>
      </c>
      <c r="AA30" t="str">
        <f t="shared" si="12"/>
        <v/>
      </c>
      <c r="AB30" s="39" t="b">
        <f t="shared" si="13"/>
        <v>0</v>
      </c>
      <c r="AC30" s="27" t="str">
        <f t="shared" si="14"/>
        <v/>
      </c>
    </row>
    <row r="31" spans="1:29" x14ac:dyDescent="0.25">
      <c r="A31" s="13" t="str">
        <v/>
      </c>
      <c r="B31" s="15" t="str">
        <f>IFERROR(INDEX(Inscriptions!$B$1:$B$200,A31),"")</f>
        <v/>
      </c>
      <c r="C31" s="15" t="str">
        <f>IFERROR(INDEX(Inscriptions!$C$1:$C$200,A31),"")</f>
        <v/>
      </c>
      <c r="D31" s="45"/>
      <c r="E31" s="32" t="str">
        <f t="shared" si="15"/>
        <v/>
      </c>
      <c r="F31" s="50"/>
      <c r="G31" s="32" t="str">
        <f t="shared" si="0"/>
        <v/>
      </c>
      <c r="H31" s="50"/>
      <c r="I31" s="32" t="str">
        <f t="shared" si="1"/>
        <v/>
      </c>
      <c r="J31" s="50"/>
      <c r="K31" s="35" t="str">
        <f t="shared" si="16"/>
        <v/>
      </c>
      <c r="L31" s="50"/>
      <c r="M31" s="32" t="str">
        <f t="shared" si="17"/>
        <v/>
      </c>
      <c r="N31" s="50"/>
      <c r="O31" s="32" t="str">
        <f t="shared" si="4"/>
        <v/>
      </c>
      <c r="P31" s="50"/>
      <c r="Q31" s="32" t="str">
        <f t="shared" si="5"/>
        <v/>
      </c>
      <c r="R31" s="45"/>
      <c r="U31" t="str">
        <f t="shared" si="6"/>
        <v/>
      </c>
      <c r="V31" t="str">
        <f t="shared" si="7"/>
        <v/>
      </c>
      <c r="W31" t="str">
        <f t="shared" si="8"/>
        <v/>
      </c>
      <c r="X31" t="str">
        <f t="shared" si="9"/>
        <v/>
      </c>
      <c r="Y31" t="str">
        <f t="shared" si="10"/>
        <v/>
      </c>
      <c r="Z31" t="str">
        <f t="shared" si="11"/>
        <v/>
      </c>
      <c r="AA31" t="str">
        <f t="shared" si="12"/>
        <v/>
      </c>
      <c r="AB31" s="39" t="b">
        <f t="shared" si="13"/>
        <v>0</v>
      </c>
      <c r="AC31" s="27" t="str">
        <f t="shared" si="14"/>
        <v/>
      </c>
    </row>
    <row r="32" spans="1:29" x14ac:dyDescent="0.25">
      <c r="A32" s="13" t="str">
        <v/>
      </c>
      <c r="B32" s="15" t="str">
        <f>IFERROR(INDEX(Inscriptions!$B$1:$B$200,A32),"")</f>
        <v/>
      </c>
      <c r="C32" s="15" t="str">
        <f>IFERROR(INDEX(Inscriptions!$C$1:$C$200,A32),"")</f>
        <v/>
      </c>
      <c r="D32" s="45"/>
      <c r="E32" s="32" t="str">
        <f t="shared" si="15"/>
        <v/>
      </c>
      <c r="F32" s="50"/>
      <c r="G32" s="32" t="str">
        <f t="shared" si="0"/>
        <v/>
      </c>
      <c r="H32" s="50"/>
      <c r="I32" s="32" t="str">
        <f t="shared" si="1"/>
        <v/>
      </c>
      <c r="J32" s="50"/>
      <c r="K32" s="35" t="str">
        <f t="shared" si="16"/>
        <v/>
      </c>
      <c r="L32" s="50"/>
      <c r="M32" s="32" t="str">
        <f t="shared" si="17"/>
        <v/>
      </c>
      <c r="N32" s="49"/>
      <c r="O32" s="32" t="str">
        <f t="shared" si="4"/>
        <v/>
      </c>
      <c r="P32" s="50"/>
      <c r="Q32" s="32" t="str">
        <f t="shared" si="5"/>
        <v/>
      </c>
      <c r="R32" s="45"/>
      <c r="U32" t="str">
        <f t="shared" si="6"/>
        <v/>
      </c>
      <c r="V32" t="str">
        <f t="shared" si="7"/>
        <v/>
      </c>
      <c r="W32" t="str">
        <f t="shared" si="8"/>
        <v/>
      </c>
      <c r="X32" t="str">
        <f t="shared" si="9"/>
        <v/>
      </c>
      <c r="Y32" t="str">
        <f t="shared" si="10"/>
        <v/>
      </c>
      <c r="Z32" t="str">
        <f t="shared" si="11"/>
        <v/>
      </c>
      <c r="AA32" t="str">
        <f t="shared" si="12"/>
        <v/>
      </c>
      <c r="AB32" s="39" t="b">
        <f t="shared" si="13"/>
        <v>0</v>
      </c>
      <c r="AC32" s="27" t="str">
        <f t="shared" si="14"/>
        <v/>
      </c>
    </row>
    <row r="33" spans="1:29" x14ac:dyDescent="0.25">
      <c r="A33" s="13" t="str">
        <v/>
      </c>
      <c r="B33" s="15" t="str">
        <f>IFERROR(INDEX(Inscriptions!$B$1:$B$200,A33),"")</f>
        <v/>
      </c>
      <c r="C33" s="15" t="str">
        <f>IFERROR(INDEX(Inscriptions!$C$1:$C$200,A33),"")</f>
        <v/>
      </c>
      <c r="D33" s="45"/>
      <c r="E33" s="32" t="str">
        <f t="shared" si="15"/>
        <v/>
      </c>
      <c r="F33" s="50"/>
      <c r="G33" s="32" t="str">
        <f t="shared" si="0"/>
        <v/>
      </c>
      <c r="H33" s="50"/>
      <c r="I33" s="32" t="str">
        <f t="shared" si="1"/>
        <v/>
      </c>
      <c r="J33" s="50"/>
      <c r="K33" s="35" t="str">
        <f t="shared" si="16"/>
        <v/>
      </c>
      <c r="L33" s="50"/>
      <c r="M33" s="32" t="str">
        <f t="shared" si="17"/>
        <v/>
      </c>
      <c r="N33" s="50"/>
      <c r="O33" s="32" t="str">
        <f t="shared" si="4"/>
        <v/>
      </c>
      <c r="P33" s="49"/>
      <c r="Q33" s="32" t="str">
        <f t="shared" si="5"/>
        <v/>
      </c>
      <c r="R33" s="45"/>
      <c r="U33" t="str">
        <f t="shared" si="6"/>
        <v/>
      </c>
      <c r="V33" t="str">
        <f t="shared" si="7"/>
        <v/>
      </c>
      <c r="W33" t="str">
        <f t="shared" si="8"/>
        <v/>
      </c>
      <c r="X33" t="str">
        <f t="shared" si="9"/>
        <v/>
      </c>
      <c r="Y33" t="str">
        <f t="shared" si="10"/>
        <v/>
      </c>
      <c r="Z33" t="str">
        <f t="shared" si="11"/>
        <v/>
      </c>
      <c r="AA33" t="str">
        <f t="shared" si="12"/>
        <v/>
      </c>
      <c r="AB33" s="39" t="b">
        <f t="shared" si="13"/>
        <v>0</v>
      </c>
      <c r="AC33" s="27" t="str">
        <f t="shared" si="14"/>
        <v/>
      </c>
    </row>
    <row r="34" spans="1:29" x14ac:dyDescent="0.25">
      <c r="A34" s="13" t="str">
        <v/>
      </c>
      <c r="B34" s="15" t="str">
        <f>IFERROR(INDEX(Inscriptions!$B$1:$B$200,A34),"")</f>
        <v/>
      </c>
      <c r="C34" s="15" t="str">
        <f>IFERROR(INDEX(Inscriptions!$C$1:$C$200,A34),"")</f>
        <v/>
      </c>
      <c r="D34" s="45"/>
      <c r="E34" s="32" t="str">
        <f t="shared" si="15"/>
        <v/>
      </c>
      <c r="F34" s="50"/>
      <c r="G34" s="32" t="str">
        <f t="shared" si="0"/>
        <v/>
      </c>
      <c r="H34" s="50"/>
      <c r="I34" s="32" t="str">
        <f t="shared" si="1"/>
        <v/>
      </c>
      <c r="J34" s="50"/>
      <c r="K34" s="35" t="str">
        <f t="shared" si="16"/>
        <v/>
      </c>
      <c r="L34" s="50"/>
      <c r="M34" s="32" t="str">
        <f t="shared" si="17"/>
        <v/>
      </c>
      <c r="N34" s="50"/>
      <c r="O34" s="32" t="str">
        <f t="shared" si="4"/>
        <v/>
      </c>
      <c r="P34" s="50"/>
      <c r="Q34" s="32" t="str">
        <f t="shared" si="5"/>
        <v/>
      </c>
      <c r="R34" s="45"/>
      <c r="U34" t="str">
        <f t="shared" si="6"/>
        <v/>
      </c>
      <c r="V34" t="str">
        <f t="shared" si="7"/>
        <v/>
      </c>
      <c r="W34" t="str">
        <f t="shared" si="8"/>
        <v/>
      </c>
      <c r="X34" t="str">
        <f t="shared" si="9"/>
        <v/>
      </c>
      <c r="Y34" t="str">
        <f t="shared" si="10"/>
        <v/>
      </c>
      <c r="Z34" t="str">
        <f t="shared" si="11"/>
        <v/>
      </c>
      <c r="AA34" t="str">
        <f t="shared" si="12"/>
        <v/>
      </c>
      <c r="AB34" s="39" t="b">
        <f t="shared" si="13"/>
        <v>0</v>
      </c>
      <c r="AC34" s="27" t="str">
        <f t="shared" si="14"/>
        <v/>
      </c>
    </row>
    <row r="35" spans="1:29" x14ac:dyDescent="0.25">
      <c r="A35" s="13" t="str">
        <v/>
      </c>
      <c r="B35" s="15" t="str">
        <f>IFERROR(INDEX(Inscriptions!$B$1:$B$200,A35),"")</f>
        <v/>
      </c>
      <c r="C35" s="15" t="str">
        <f>IFERROR(INDEX(Inscriptions!$C$1:$C$200,A35),"")</f>
        <v/>
      </c>
      <c r="D35" s="45"/>
      <c r="E35" s="32" t="str">
        <f t="shared" si="15"/>
        <v/>
      </c>
      <c r="F35" s="50"/>
      <c r="G35" s="32" t="str">
        <f t="shared" si="0"/>
        <v/>
      </c>
      <c r="H35" s="50"/>
      <c r="I35" s="32" t="str">
        <f t="shared" si="1"/>
        <v/>
      </c>
      <c r="J35" s="50"/>
      <c r="K35" s="35" t="str">
        <f t="shared" si="16"/>
        <v/>
      </c>
      <c r="L35" s="50"/>
      <c r="M35" s="32" t="str">
        <f t="shared" si="17"/>
        <v/>
      </c>
      <c r="N35" s="50"/>
      <c r="O35" s="32" t="str">
        <f t="shared" si="4"/>
        <v/>
      </c>
      <c r="P35" s="50"/>
      <c r="Q35" s="32" t="str">
        <f t="shared" si="5"/>
        <v/>
      </c>
      <c r="R35" s="45"/>
      <c r="U35" t="str">
        <f t="shared" si="6"/>
        <v/>
      </c>
      <c r="V35" t="str">
        <f t="shared" si="7"/>
        <v/>
      </c>
      <c r="W35" t="str">
        <f t="shared" si="8"/>
        <v/>
      </c>
      <c r="X35" t="str">
        <f t="shared" si="9"/>
        <v/>
      </c>
      <c r="Y35" t="str">
        <f t="shared" si="10"/>
        <v/>
      </c>
      <c r="Z35" t="str">
        <f t="shared" si="11"/>
        <v/>
      </c>
      <c r="AA35" t="str">
        <f t="shared" si="12"/>
        <v/>
      </c>
      <c r="AB35" s="39" t="b">
        <f t="shared" si="13"/>
        <v>0</v>
      </c>
      <c r="AC35" s="27" t="str">
        <f t="shared" si="14"/>
        <v/>
      </c>
    </row>
    <row r="36" spans="1:29" x14ac:dyDescent="0.25">
      <c r="A36" s="13" t="str">
        <v/>
      </c>
      <c r="B36" s="15" t="str">
        <f>IFERROR(INDEX(Inscriptions!$B$1:$B$200,A36),"")</f>
        <v/>
      </c>
      <c r="C36" s="15" t="str">
        <f>IFERROR(INDEX(Inscriptions!$C$1:$C$200,A36),"")</f>
        <v/>
      </c>
      <c r="D36" s="45"/>
      <c r="E36" s="32" t="str">
        <f t="shared" si="15"/>
        <v/>
      </c>
      <c r="F36" s="50"/>
      <c r="G36" s="32" t="str">
        <f t="shared" si="0"/>
        <v/>
      </c>
      <c r="H36" s="50"/>
      <c r="I36" s="32" t="str">
        <f t="shared" si="1"/>
        <v/>
      </c>
      <c r="J36" s="50"/>
      <c r="K36" s="35" t="str">
        <f t="shared" si="16"/>
        <v/>
      </c>
      <c r="L36" s="50"/>
      <c r="M36" s="32" t="str">
        <f t="shared" si="17"/>
        <v/>
      </c>
      <c r="N36" s="50"/>
      <c r="O36" s="32" t="str">
        <f t="shared" si="4"/>
        <v/>
      </c>
      <c r="P36" s="50"/>
      <c r="Q36" s="32" t="str">
        <f t="shared" si="5"/>
        <v/>
      </c>
      <c r="R36" s="45"/>
      <c r="U36" t="str">
        <f t="shared" si="6"/>
        <v/>
      </c>
      <c r="V36" t="str">
        <f t="shared" si="7"/>
        <v/>
      </c>
      <c r="W36" t="str">
        <f t="shared" si="8"/>
        <v/>
      </c>
      <c r="X36" t="str">
        <f t="shared" si="9"/>
        <v/>
      </c>
      <c r="Y36" t="str">
        <f t="shared" si="10"/>
        <v/>
      </c>
      <c r="Z36" t="str">
        <f t="shared" si="11"/>
        <v/>
      </c>
      <c r="AA36" t="str">
        <f t="shared" si="12"/>
        <v/>
      </c>
      <c r="AB36" s="39" t="b">
        <f t="shared" si="13"/>
        <v>0</v>
      </c>
      <c r="AC36" s="27" t="str">
        <f t="shared" si="14"/>
        <v/>
      </c>
    </row>
    <row r="37" spans="1:29" x14ac:dyDescent="0.25">
      <c r="A37" s="13" t="str">
        <v/>
      </c>
      <c r="B37" s="15" t="str">
        <f>IFERROR(INDEX(Inscriptions!$B$1:$B$200,A37),"")</f>
        <v/>
      </c>
      <c r="C37" s="15" t="str">
        <f>IFERROR(INDEX(Inscriptions!$C$1:$C$200,A37),"")</f>
        <v/>
      </c>
      <c r="D37" s="45"/>
      <c r="E37" s="32" t="str">
        <f t="shared" si="15"/>
        <v/>
      </c>
      <c r="F37" s="50"/>
      <c r="G37" s="32" t="str">
        <f t="shared" si="0"/>
        <v/>
      </c>
      <c r="H37" s="50"/>
      <c r="I37" s="32" t="str">
        <f t="shared" si="1"/>
        <v/>
      </c>
      <c r="J37" s="50"/>
      <c r="K37" s="35" t="str">
        <f t="shared" si="16"/>
        <v/>
      </c>
      <c r="L37" s="50"/>
      <c r="M37" s="32" t="str">
        <f t="shared" si="17"/>
        <v/>
      </c>
      <c r="N37" s="50"/>
      <c r="O37" s="32" t="str">
        <f t="shared" si="4"/>
        <v/>
      </c>
      <c r="P37" s="50"/>
      <c r="Q37" s="32" t="str">
        <f t="shared" si="5"/>
        <v/>
      </c>
      <c r="R37" s="45"/>
      <c r="U37" t="str">
        <f t="shared" si="6"/>
        <v/>
      </c>
      <c r="V37" t="str">
        <f t="shared" si="7"/>
        <v/>
      </c>
      <c r="W37" t="str">
        <f t="shared" si="8"/>
        <v/>
      </c>
      <c r="X37" t="str">
        <f t="shared" si="9"/>
        <v/>
      </c>
      <c r="Y37" t="str">
        <f t="shared" si="10"/>
        <v/>
      </c>
      <c r="Z37" t="str">
        <f t="shared" si="11"/>
        <v/>
      </c>
      <c r="AA37" t="str">
        <f t="shared" si="12"/>
        <v/>
      </c>
      <c r="AB37" s="39" t="b">
        <f t="shared" si="13"/>
        <v>0</v>
      </c>
      <c r="AC37" s="27" t="str">
        <f t="shared" si="14"/>
        <v/>
      </c>
    </row>
    <row r="38" spans="1:29" x14ac:dyDescent="0.25">
      <c r="A38" s="13" t="str">
        <v/>
      </c>
      <c r="B38" s="15" t="str">
        <f>IFERROR(INDEX(Inscriptions!$B$1:$B$200,A38),"")</f>
        <v/>
      </c>
      <c r="C38" s="15" t="str">
        <f>IFERROR(INDEX(Inscriptions!$C$1:$C$200,A38),"")</f>
        <v/>
      </c>
      <c r="D38" s="45"/>
      <c r="E38" s="32" t="str">
        <f t="shared" si="15"/>
        <v/>
      </c>
      <c r="F38" s="50"/>
      <c r="G38" s="32" t="str">
        <f t="shared" si="0"/>
        <v/>
      </c>
      <c r="H38" s="50"/>
      <c r="I38" s="32" t="str">
        <f t="shared" si="1"/>
        <v/>
      </c>
      <c r="J38" s="50"/>
      <c r="K38" s="35" t="str">
        <f t="shared" si="16"/>
        <v/>
      </c>
      <c r="L38" s="50"/>
      <c r="M38" s="32" t="str">
        <f t="shared" si="17"/>
        <v/>
      </c>
      <c r="N38" s="50"/>
      <c r="O38" s="32" t="str">
        <f t="shared" si="4"/>
        <v/>
      </c>
      <c r="P38" s="50"/>
      <c r="Q38" s="32" t="str">
        <f t="shared" si="5"/>
        <v/>
      </c>
      <c r="R38" s="45"/>
      <c r="U38" t="str">
        <f t="shared" si="6"/>
        <v/>
      </c>
      <c r="V38" t="str">
        <f t="shared" si="7"/>
        <v/>
      </c>
      <c r="W38" t="str">
        <f t="shared" si="8"/>
        <v/>
      </c>
      <c r="X38" t="str">
        <f t="shared" si="9"/>
        <v/>
      </c>
      <c r="Y38" t="str">
        <f t="shared" si="10"/>
        <v/>
      </c>
      <c r="Z38" t="str">
        <f t="shared" si="11"/>
        <v/>
      </c>
      <c r="AA38" t="str">
        <f t="shared" si="12"/>
        <v/>
      </c>
      <c r="AB38" s="39" t="b">
        <f t="shared" si="13"/>
        <v>0</v>
      </c>
      <c r="AC38" s="27" t="str">
        <f t="shared" si="14"/>
        <v/>
      </c>
    </row>
    <row r="39" spans="1:29" x14ac:dyDescent="0.25">
      <c r="A39" s="13" t="str">
        <v/>
      </c>
      <c r="B39" s="15" t="str">
        <f>IFERROR(INDEX(Inscriptions!$B$1:$B$200,A39),"")</f>
        <v/>
      </c>
      <c r="C39" s="15" t="str">
        <f>IFERROR(INDEX(Inscriptions!$C$1:$C$200,A39),"")</f>
        <v/>
      </c>
      <c r="D39" s="45"/>
      <c r="E39" s="32" t="str">
        <f t="shared" si="15"/>
        <v/>
      </c>
      <c r="F39" s="50"/>
      <c r="G39" s="32" t="str">
        <f t="shared" si="0"/>
        <v/>
      </c>
      <c r="H39" s="50"/>
      <c r="I39" s="32" t="str">
        <f t="shared" si="1"/>
        <v/>
      </c>
      <c r="J39" s="50"/>
      <c r="K39" s="35" t="str">
        <f t="shared" si="16"/>
        <v/>
      </c>
      <c r="L39" s="50"/>
      <c r="M39" s="32" t="str">
        <f t="shared" si="17"/>
        <v/>
      </c>
      <c r="N39" s="50"/>
      <c r="O39" s="32" t="str">
        <f t="shared" si="4"/>
        <v/>
      </c>
      <c r="P39" s="50"/>
      <c r="Q39" s="32" t="str">
        <f t="shared" si="5"/>
        <v/>
      </c>
      <c r="R39" s="45"/>
      <c r="U39" t="str">
        <f t="shared" si="6"/>
        <v/>
      </c>
      <c r="V39" t="str">
        <f t="shared" si="7"/>
        <v/>
      </c>
      <c r="W39" t="str">
        <f t="shared" si="8"/>
        <v/>
      </c>
      <c r="X39" t="str">
        <f t="shared" si="9"/>
        <v/>
      </c>
      <c r="Y39" t="str">
        <f t="shared" si="10"/>
        <v/>
      </c>
      <c r="Z39" t="str">
        <f t="shared" si="11"/>
        <v/>
      </c>
      <c r="AA39" t="str">
        <f t="shared" si="12"/>
        <v/>
      </c>
      <c r="AB39" s="39" t="b">
        <f t="shared" si="13"/>
        <v>0</v>
      </c>
      <c r="AC39" s="27" t="str">
        <f t="shared" si="14"/>
        <v/>
      </c>
    </row>
    <row r="40" spans="1:29" x14ac:dyDescent="0.25">
      <c r="A40" s="13" t="str">
        <v/>
      </c>
      <c r="B40" s="15" t="str">
        <f>IFERROR(INDEX(Inscriptions!$B$1:$B$200,A40),"")</f>
        <v/>
      </c>
      <c r="C40" s="15" t="str">
        <f>IFERROR(INDEX(Inscriptions!$C$1:$C$200,A40),"")</f>
        <v/>
      </c>
      <c r="D40" s="45"/>
      <c r="E40" s="32" t="str">
        <f t="shared" si="15"/>
        <v/>
      </c>
      <c r="F40" s="50"/>
      <c r="G40" s="32" t="str">
        <f t="shared" si="0"/>
        <v/>
      </c>
      <c r="H40" s="50"/>
      <c r="I40" s="32" t="str">
        <f t="shared" si="1"/>
        <v/>
      </c>
      <c r="J40" s="50"/>
      <c r="K40" s="35" t="str">
        <f t="shared" si="16"/>
        <v/>
      </c>
      <c r="L40" s="50"/>
      <c r="M40" s="32" t="str">
        <f t="shared" si="17"/>
        <v/>
      </c>
      <c r="N40" s="50"/>
      <c r="O40" s="32" t="str">
        <f t="shared" si="4"/>
        <v/>
      </c>
      <c r="P40" s="49"/>
      <c r="Q40" s="32" t="str">
        <f t="shared" si="5"/>
        <v/>
      </c>
      <c r="R40" s="45"/>
      <c r="U40" t="str">
        <f t="shared" si="6"/>
        <v/>
      </c>
      <c r="V40" t="str">
        <f t="shared" si="7"/>
        <v/>
      </c>
      <c r="W40" t="str">
        <f t="shared" si="8"/>
        <v/>
      </c>
      <c r="X40" t="str">
        <f t="shared" si="9"/>
        <v/>
      </c>
      <c r="Y40" t="str">
        <f t="shared" si="10"/>
        <v/>
      </c>
      <c r="Z40" t="str">
        <f t="shared" si="11"/>
        <v/>
      </c>
      <c r="AA40" t="str">
        <f t="shared" si="12"/>
        <v/>
      </c>
      <c r="AB40" s="39" t="b">
        <f t="shared" si="13"/>
        <v>0</v>
      </c>
      <c r="AC40" s="27" t="str">
        <f t="shared" si="14"/>
        <v/>
      </c>
    </row>
    <row r="41" spans="1:29" x14ac:dyDescent="0.25">
      <c r="A41" s="13" t="str">
        <v/>
      </c>
      <c r="B41" s="15" t="str">
        <f>IFERROR(INDEX(Inscriptions!$B$1:$B$200,A41),"")</f>
        <v/>
      </c>
      <c r="C41" s="15" t="str">
        <f>IFERROR(INDEX(Inscriptions!$C$1:$C$200,A41),"")</f>
        <v/>
      </c>
      <c r="D41" s="45"/>
      <c r="E41" s="32" t="str">
        <f t="shared" si="15"/>
        <v/>
      </c>
      <c r="F41" s="50"/>
      <c r="G41" s="32" t="str">
        <f t="shared" si="0"/>
        <v/>
      </c>
      <c r="H41" s="50"/>
      <c r="I41" s="32" t="str">
        <f t="shared" si="1"/>
        <v/>
      </c>
      <c r="J41" s="50"/>
      <c r="K41" s="35" t="str">
        <f t="shared" si="16"/>
        <v/>
      </c>
      <c r="L41" s="50"/>
      <c r="M41" s="32" t="str">
        <f t="shared" si="17"/>
        <v/>
      </c>
      <c r="N41" s="50"/>
      <c r="O41" s="32" t="str">
        <f t="shared" si="4"/>
        <v/>
      </c>
      <c r="P41" s="49"/>
      <c r="Q41" s="32" t="str">
        <f t="shared" si="5"/>
        <v/>
      </c>
      <c r="R41" s="45"/>
      <c r="U41" t="str">
        <f t="shared" si="6"/>
        <v/>
      </c>
      <c r="V41" t="str">
        <f t="shared" si="7"/>
        <v/>
      </c>
      <c r="W41" t="str">
        <f t="shared" si="8"/>
        <v/>
      </c>
      <c r="X41" t="str">
        <f t="shared" si="9"/>
        <v/>
      </c>
      <c r="Y41" t="str">
        <f t="shared" si="10"/>
        <v/>
      </c>
      <c r="Z41" t="str">
        <f t="shared" si="11"/>
        <v/>
      </c>
      <c r="AA41" t="str">
        <f t="shared" si="12"/>
        <v/>
      </c>
      <c r="AB41" s="39" t="b">
        <f t="shared" si="13"/>
        <v>0</v>
      </c>
      <c r="AC41" s="27" t="str">
        <f t="shared" si="14"/>
        <v/>
      </c>
    </row>
    <row r="42" spans="1:29" x14ac:dyDescent="0.25">
      <c r="A42" s="13" t="str">
        <v/>
      </c>
      <c r="B42" s="15" t="str">
        <f>IFERROR(INDEX(Inscriptions!$B$1:$B$200,A42),"")</f>
        <v/>
      </c>
      <c r="C42" s="15" t="str">
        <f>IFERROR(INDEX(Inscriptions!$C$1:$C$200,A42),"")</f>
        <v/>
      </c>
      <c r="D42" s="45"/>
      <c r="E42" s="32" t="str">
        <f t="shared" si="15"/>
        <v/>
      </c>
      <c r="F42" s="50"/>
      <c r="G42" s="32" t="str">
        <f t="shared" si="0"/>
        <v/>
      </c>
      <c r="H42" s="50"/>
      <c r="I42" s="32" t="str">
        <f t="shared" si="1"/>
        <v/>
      </c>
      <c r="J42" s="50"/>
      <c r="K42" s="35" t="str">
        <f t="shared" si="16"/>
        <v/>
      </c>
      <c r="L42" s="50"/>
      <c r="M42" s="32" t="str">
        <f t="shared" si="17"/>
        <v/>
      </c>
      <c r="N42" s="50"/>
      <c r="O42" s="32" t="str">
        <f t="shared" si="4"/>
        <v/>
      </c>
      <c r="P42" s="50"/>
      <c r="Q42" s="32" t="str">
        <f t="shared" si="5"/>
        <v/>
      </c>
      <c r="R42" s="45"/>
      <c r="U42" t="str">
        <f t="shared" si="6"/>
        <v/>
      </c>
      <c r="V42" t="str">
        <f t="shared" si="7"/>
        <v/>
      </c>
      <c r="W42" t="str">
        <f t="shared" si="8"/>
        <v/>
      </c>
      <c r="X42" t="str">
        <f t="shared" si="9"/>
        <v/>
      </c>
      <c r="Y42" t="str">
        <f t="shared" si="10"/>
        <v/>
      </c>
      <c r="Z42" t="str">
        <f t="shared" si="11"/>
        <v/>
      </c>
      <c r="AA42" t="str">
        <f t="shared" si="12"/>
        <v/>
      </c>
      <c r="AB42" s="39" t="b">
        <f t="shared" si="13"/>
        <v>0</v>
      </c>
      <c r="AC42" s="27" t="str">
        <f t="shared" si="14"/>
        <v/>
      </c>
    </row>
    <row r="43" spans="1:29" x14ac:dyDescent="0.25">
      <c r="A43" s="13" t="str">
        <v/>
      </c>
      <c r="B43" s="15" t="str">
        <f>IFERROR(INDEX(Inscriptions!$B$1:$B$200,A43),"")</f>
        <v/>
      </c>
      <c r="C43" s="15" t="str">
        <f>IFERROR(INDEX(Inscriptions!$C$1:$C$200,A43),"")</f>
        <v/>
      </c>
      <c r="D43" s="45"/>
      <c r="E43" s="32" t="str">
        <f t="shared" si="15"/>
        <v/>
      </c>
      <c r="F43" s="50"/>
      <c r="G43" s="32" t="str">
        <f t="shared" si="0"/>
        <v/>
      </c>
      <c r="H43" s="50"/>
      <c r="I43" s="32" t="str">
        <f t="shared" si="1"/>
        <v/>
      </c>
      <c r="J43" s="50"/>
      <c r="K43" s="35" t="str">
        <f t="shared" si="16"/>
        <v/>
      </c>
      <c r="L43" s="50"/>
      <c r="M43" s="32" t="str">
        <f t="shared" si="17"/>
        <v/>
      </c>
      <c r="N43" s="50"/>
      <c r="O43" s="32" t="str">
        <f t="shared" si="4"/>
        <v/>
      </c>
      <c r="P43" s="50"/>
      <c r="Q43" s="32" t="str">
        <f t="shared" si="5"/>
        <v/>
      </c>
      <c r="R43" s="45"/>
      <c r="U43" t="str">
        <f t="shared" si="6"/>
        <v/>
      </c>
      <c r="V43" t="str">
        <f t="shared" si="7"/>
        <v/>
      </c>
      <c r="W43" t="str">
        <f t="shared" si="8"/>
        <v/>
      </c>
      <c r="X43" t="str">
        <f t="shared" si="9"/>
        <v/>
      </c>
      <c r="Y43" t="str">
        <f t="shared" si="10"/>
        <v/>
      </c>
      <c r="Z43" t="str">
        <f t="shared" si="11"/>
        <v/>
      </c>
      <c r="AA43" t="str">
        <f t="shared" si="12"/>
        <v/>
      </c>
      <c r="AB43" s="39" t="b">
        <f t="shared" si="13"/>
        <v>0</v>
      </c>
      <c r="AC43" s="27" t="str">
        <f t="shared" si="14"/>
        <v/>
      </c>
    </row>
    <row r="44" spans="1:29" x14ac:dyDescent="0.25">
      <c r="A44" s="13" t="str">
        <v/>
      </c>
      <c r="B44" s="15" t="str">
        <f>IFERROR(INDEX(Inscriptions!$B$1:$B$200,A44),"")</f>
        <v/>
      </c>
      <c r="C44" s="15" t="str">
        <f>IFERROR(INDEX(Inscriptions!$C$1:$C$200,A44),"")</f>
        <v/>
      </c>
      <c r="D44" s="45"/>
      <c r="E44" s="32" t="str">
        <f t="shared" si="15"/>
        <v/>
      </c>
      <c r="F44" s="50"/>
      <c r="G44" s="32" t="str">
        <f t="shared" si="0"/>
        <v/>
      </c>
      <c r="H44" s="50"/>
      <c r="I44" s="32" t="str">
        <f t="shared" si="1"/>
        <v/>
      </c>
      <c r="J44" s="50"/>
      <c r="K44" s="35" t="str">
        <f t="shared" si="16"/>
        <v/>
      </c>
      <c r="L44" s="50"/>
      <c r="M44" s="32" t="str">
        <f t="shared" si="17"/>
        <v/>
      </c>
      <c r="N44" s="50"/>
      <c r="O44" s="32" t="str">
        <f t="shared" si="4"/>
        <v/>
      </c>
      <c r="P44" s="50"/>
      <c r="Q44" s="32" t="str">
        <f t="shared" si="5"/>
        <v/>
      </c>
      <c r="R44" s="45"/>
      <c r="U44" t="str">
        <f t="shared" si="6"/>
        <v/>
      </c>
      <c r="V44" t="str">
        <f t="shared" si="7"/>
        <v/>
      </c>
      <c r="W44" t="str">
        <f t="shared" si="8"/>
        <v/>
      </c>
      <c r="X44" t="str">
        <f t="shared" si="9"/>
        <v/>
      </c>
      <c r="Y44" t="str">
        <f t="shared" si="10"/>
        <v/>
      </c>
      <c r="Z44" t="str">
        <f t="shared" si="11"/>
        <v/>
      </c>
      <c r="AA44" t="str">
        <f t="shared" si="12"/>
        <v/>
      </c>
      <c r="AB44" s="39" t="b">
        <f t="shared" si="13"/>
        <v>0</v>
      </c>
      <c r="AC44" s="27" t="str">
        <f t="shared" si="14"/>
        <v/>
      </c>
    </row>
    <row r="45" spans="1:29" x14ac:dyDescent="0.25">
      <c r="A45" s="13" t="str">
        <v/>
      </c>
      <c r="B45" s="15" t="str">
        <f>IFERROR(INDEX(Inscriptions!$B$1:$B$200,A45),"")</f>
        <v/>
      </c>
      <c r="C45" s="15" t="str">
        <f>IFERROR(INDEX(Inscriptions!$C$1:$C$200,A45),"")</f>
        <v/>
      </c>
      <c r="D45" s="45"/>
      <c r="E45" s="32" t="str">
        <f t="shared" si="15"/>
        <v/>
      </c>
      <c r="F45" s="50"/>
      <c r="G45" s="32" t="str">
        <f t="shared" si="0"/>
        <v/>
      </c>
      <c r="H45" s="50"/>
      <c r="I45" s="32" t="str">
        <f t="shared" si="1"/>
        <v/>
      </c>
      <c r="J45" s="50"/>
      <c r="K45" s="35" t="str">
        <f t="shared" si="16"/>
        <v/>
      </c>
      <c r="L45" s="50"/>
      <c r="M45" s="32" t="str">
        <f t="shared" si="17"/>
        <v/>
      </c>
      <c r="N45" s="50"/>
      <c r="O45" s="32" t="str">
        <f t="shared" si="4"/>
        <v/>
      </c>
      <c r="P45" s="50"/>
      <c r="Q45" s="32" t="str">
        <f t="shared" si="5"/>
        <v/>
      </c>
      <c r="R45" s="45"/>
      <c r="U45" t="str">
        <f t="shared" si="6"/>
        <v/>
      </c>
      <c r="V45" t="str">
        <f t="shared" si="7"/>
        <v/>
      </c>
      <c r="W45" t="str">
        <f t="shared" si="8"/>
        <v/>
      </c>
      <c r="X45" t="str">
        <f t="shared" si="9"/>
        <v/>
      </c>
      <c r="Y45" t="str">
        <f t="shared" si="10"/>
        <v/>
      </c>
      <c r="Z45" t="str">
        <f t="shared" si="11"/>
        <v/>
      </c>
      <c r="AA45" t="str">
        <f t="shared" si="12"/>
        <v/>
      </c>
      <c r="AB45" s="39" t="b">
        <f t="shared" si="13"/>
        <v>0</v>
      </c>
      <c r="AC45" s="27" t="str">
        <f t="shared" si="14"/>
        <v/>
      </c>
    </row>
    <row r="46" spans="1:29" x14ac:dyDescent="0.25">
      <c r="A46" s="13" t="str">
        <v/>
      </c>
      <c r="B46" s="15" t="str">
        <f>IFERROR(INDEX(Inscriptions!$B$1:$B$200,A46),"")</f>
        <v/>
      </c>
      <c r="C46" s="15" t="str">
        <f>IFERROR(INDEX(Inscriptions!$C$1:$C$200,A46),"")</f>
        <v/>
      </c>
      <c r="D46" s="45"/>
      <c r="E46" s="32" t="str">
        <f t="shared" si="15"/>
        <v/>
      </c>
      <c r="F46" s="50"/>
      <c r="G46" s="32" t="str">
        <f t="shared" si="0"/>
        <v/>
      </c>
      <c r="H46" s="50"/>
      <c r="I46" s="32" t="str">
        <f t="shared" si="1"/>
        <v/>
      </c>
      <c r="J46" s="50"/>
      <c r="K46" s="35" t="str">
        <f t="shared" si="16"/>
        <v/>
      </c>
      <c r="L46" s="50"/>
      <c r="M46" s="32" t="str">
        <f t="shared" si="17"/>
        <v/>
      </c>
      <c r="N46" s="50"/>
      <c r="O46" s="32" t="str">
        <f t="shared" si="4"/>
        <v/>
      </c>
      <c r="P46" s="50"/>
      <c r="Q46" s="32" t="str">
        <f t="shared" si="5"/>
        <v/>
      </c>
      <c r="R46" s="45"/>
      <c r="U46" t="str">
        <f t="shared" si="6"/>
        <v/>
      </c>
      <c r="V46" t="str">
        <f t="shared" si="7"/>
        <v/>
      </c>
      <c r="W46" t="str">
        <f t="shared" si="8"/>
        <v/>
      </c>
      <c r="X46" t="str">
        <f t="shared" si="9"/>
        <v/>
      </c>
      <c r="Y46" t="str">
        <f t="shared" si="10"/>
        <v/>
      </c>
      <c r="Z46" t="str">
        <f t="shared" si="11"/>
        <v/>
      </c>
      <c r="AA46" t="str">
        <f t="shared" si="12"/>
        <v/>
      </c>
      <c r="AB46" s="39" t="b">
        <f t="shared" si="13"/>
        <v>0</v>
      </c>
      <c r="AC46" s="27" t="str">
        <f t="shared" si="14"/>
        <v/>
      </c>
    </row>
    <row r="47" spans="1:29" x14ac:dyDescent="0.25">
      <c r="A47" s="13" t="str">
        <v/>
      </c>
      <c r="B47" s="15" t="str">
        <f>IFERROR(INDEX(Inscriptions!$B$1:$B$200,A47),"")</f>
        <v/>
      </c>
      <c r="C47" s="15" t="str">
        <f>IFERROR(INDEX(Inscriptions!$C$1:$C$200,A47),"")</f>
        <v/>
      </c>
      <c r="D47" s="45"/>
      <c r="E47" s="32" t="str">
        <f t="shared" si="15"/>
        <v/>
      </c>
      <c r="F47" s="50"/>
      <c r="G47" s="32" t="str">
        <f t="shared" si="0"/>
        <v/>
      </c>
      <c r="H47" s="50"/>
      <c r="I47" s="32" t="str">
        <f t="shared" si="1"/>
        <v/>
      </c>
      <c r="J47" s="50"/>
      <c r="K47" s="35" t="str">
        <f t="shared" si="16"/>
        <v/>
      </c>
      <c r="L47" s="50"/>
      <c r="M47" s="32" t="str">
        <f t="shared" si="17"/>
        <v/>
      </c>
      <c r="N47" s="50"/>
      <c r="O47" s="32" t="str">
        <f t="shared" si="4"/>
        <v/>
      </c>
      <c r="P47" s="49"/>
      <c r="Q47" s="32" t="str">
        <f t="shared" si="5"/>
        <v/>
      </c>
      <c r="R47" s="45"/>
      <c r="U47" t="str">
        <f t="shared" si="6"/>
        <v/>
      </c>
      <c r="V47" t="str">
        <f t="shared" si="7"/>
        <v/>
      </c>
      <c r="W47" t="str">
        <f t="shared" si="8"/>
        <v/>
      </c>
      <c r="X47" t="str">
        <f t="shared" si="9"/>
        <v/>
      </c>
      <c r="Y47" t="str">
        <f t="shared" si="10"/>
        <v/>
      </c>
      <c r="Z47" t="str">
        <f t="shared" si="11"/>
        <v/>
      </c>
      <c r="AA47" t="str">
        <f t="shared" si="12"/>
        <v/>
      </c>
      <c r="AB47" s="39" t="b">
        <f t="shared" si="13"/>
        <v>0</v>
      </c>
      <c r="AC47" s="27" t="str">
        <f t="shared" si="14"/>
        <v/>
      </c>
    </row>
    <row r="48" spans="1:29" x14ac:dyDescent="0.25">
      <c r="A48" s="13" t="str">
        <v/>
      </c>
      <c r="B48" s="15" t="str">
        <f>IFERROR(INDEX(Inscriptions!$B$1:$B$200,A48),"")</f>
        <v/>
      </c>
      <c r="C48" s="15" t="str">
        <f>IFERROR(INDEX(Inscriptions!$C$1:$C$200,A48),"")</f>
        <v/>
      </c>
      <c r="D48" s="45"/>
      <c r="E48" s="32" t="str">
        <f t="shared" si="15"/>
        <v/>
      </c>
      <c r="F48" s="50"/>
      <c r="G48" s="32" t="str">
        <f t="shared" si="0"/>
        <v/>
      </c>
      <c r="H48" s="50"/>
      <c r="I48" s="32" t="str">
        <f t="shared" si="1"/>
        <v/>
      </c>
      <c r="J48" s="50"/>
      <c r="K48" s="35" t="str">
        <f t="shared" si="16"/>
        <v/>
      </c>
      <c r="L48" s="50"/>
      <c r="M48" s="32" t="str">
        <f t="shared" si="17"/>
        <v/>
      </c>
      <c r="N48" s="50"/>
      <c r="O48" s="32" t="str">
        <f t="shared" si="4"/>
        <v/>
      </c>
      <c r="P48" s="49"/>
      <c r="Q48" s="32" t="str">
        <f t="shared" si="5"/>
        <v/>
      </c>
      <c r="R48" s="45"/>
      <c r="U48" t="str">
        <f t="shared" si="6"/>
        <v/>
      </c>
      <c r="V48" t="str">
        <f t="shared" si="7"/>
        <v/>
      </c>
      <c r="W48" t="str">
        <f t="shared" si="8"/>
        <v/>
      </c>
      <c r="X48" t="str">
        <f t="shared" si="9"/>
        <v/>
      </c>
      <c r="Y48" t="str">
        <f t="shared" si="10"/>
        <v/>
      </c>
      <c r="Z48" t="str">
        <f t="shared" si="11"/>
        <v/>
      </c>
      <c r="AA48" t="str">
        <f t="shared" si="12"/>
        <v/>
      </c>
      <c r="AB48" s="39" t="b">
        <f t="shared" si="13"/>
        <v>0</v>
      </c>
      <c r="AC48" s="27" t="str">
        <f t="shared" si="14"/>
        <v/>
      </c>
    </row>
    <row r="49" spans="1:29" x14ac:dyDescent="0.25">
      <c r="A49" s="13" t="str">
        <v/>
      </c>
      <c r="B49" s="15" t="str">
        <f>IFERROR(INDEX(Inscriptions!$B$1:$B$200,A49),"")</f>
        <v/>
      </c>
      <c r="C49" s="15" t="str">
        <f>IFERROR(INDEX(Inscriptions!$C$1:$C$200,A49),"")</f>
        <v/>
      </c>
      <c r="D49" s="43"/>
      <c r="E49" s="32" t="str">
        <f t="shared" si="15"/>
        <v/>
      </c>
      <c r="F49" s="50"/>
      <c r="G49" s="32" t="str">
        <f t="shared" si="0"/>
        <v/>
      </c>
      <c r="H49" s="50"/>
      <c r="I49" s="32" t="str">
        <f t="shared" si="1"/>
        <v/>
      </c>
      <c r="J49" s="50"/>
      <c r="K49" s="35" t="str">
        <f t="shared" si="16"/>
        <v/>
      </c>
      <c r="L49" s="50"/>
      <c r="M49" s="32" t="str">
        <f t="shared" si="17"/>
        <v/>
      </c>
      <c r="N49" s="50"/>
      <c r="O49" s="32" t="str">
        <f t="shared" si="4"/>
        <v/>
      </c>
      <c r="P49" s="49"/>
      <c r="Q49" s="32" t="str">
        <f t="shared" si="5"/>
        <v/>
      </c>
      <c r="R49" s="45"/>
      <c r="U49" t="str">
        <f t="shared" si="6"/>
        <v/>
      </c>
      <c r="V49" t="str">
        <f t="shared" si="7"/>
        <v/>
      </c>
      <c r="W49" t="str">
        <f t="shared" si="8"/>
        <v/>
      </c>
      <c r="X49" t="str">
        <f t="shared" si="9"/>
        <v/>
      </c>
      <c r="Y49" t="str">
        <f t="shared" si="10"/>
        <v/>
      </c>
      <c r="Z49" t="str">
        <f t="shared" si="11"/>
        <v/>
      </c>
      <c r="AA49" t="str">
        <f t="shared" si="12"/>
        <v/>
      </c>
      <c r="AB49" s="39" t="b">
        <f t="shared" si="13"/>
        <v>0</v>
      </c>
      <c r="AC49" s="27" t="str">
        <f t="shared" si="14"/>
        <v/>
      </c>
    </row>
    <row r="50" spans="1:29" x14ac:dyDescent="0.25">
      <c r="A50" s="13" t="str">
        <v/>
      </c>
      <c r="B50" s="15" t="str">
        <f>IFERROR(INDEX(Inscriptions!$B$1:$B$200,A50),"")</f>
        <v/>
      </c>
      <c r="C50" s="15" t="str">
        <f>IFERROR(INDEX(Inscriptions!$C$1:$C$200,A50),"")</f>
        <v/>
      </c>
      <c r="D50" s="55"/>
      <c r="E50" s="32" t="str">
        <f t="shared" si="15"/>
        <v/>
      </c>
      <c r="F50" s="46"/>
      <c r="G50" s="32" t="str">
        <f t="shared" si="0"/>
        <v/>
      </c>
      <c r="H50" s="46"/>
      <c r="I50" s="32" t="str">
        <f t="shared" si="1"/>
        <v/>
      </c>
      <c r="J50" s="46"/>
      <c r="K50" s="35" t="str">
        <f t="shared" si="16"/>
        <v/>
      </c>
      <c r="L50" s="46"/>
      <c r="M50" s="32" t="str">
        <f t="shared" si="17"/>
        <v/>
      </c>
      <c r="N50" s="55"/>
      <c r="O50" s="32" t="str">
        <f t="shared" si="4"/>
        <v/>
      </c>
      <c r="P50" s="55"/>
      <c r="Q50" s="32" t="str">
        <f t="shared" si="5"/>
        <v/>
      </c>
      <c r="R50" s="46"/>
      <c r="U50" t="str">
        <f t="shared" si="6"/>
        <v/>
      </c>
      <c r="V50" t="str">
        <f t="shared" si="7"/>
        <v/>
      </c>
      <c r="W50" t="str">
        <f t="shared" si="8"/>
        <v/>
      </c>
      <c r="X50" t="str">
        <f t="shared" si="9"/>
        <v/>
      </c>
      <c r="Y50" t="str">
        <f t="shared" si="10"/>
        <v/>
      </c>
      <c r="Z50" t="str">
        <f t="shared" si="11"/>
        <v/>
      </c>
      <c r="AA50" t="str">
        <f t="shared" si="12"/>
        <v/>
      </c>
      <c r="AB50" s="40" t="b">
        <f t="shared" si="13"/>
        <v>0</v>
      </c>
      <c r="AC50" s="28" t="str">
        <f t="shared" si="14"/>
        <v/>
      </c>
    </row>
    <row r="51" spans="1:29" x14ac:dyDescent="0.25">
      <c r="A51" s="13" t="str">
        <v/>
      </c>
      <c r="B51" s="15" t="str">
        <f>IFERROR(INDEX(Inscriptions!$B$1:$B$200,A51),"")</f>
        <v/>
      </c>
      <c r="C51" s="15" t="str">
        <f>IFERROR(INDEX(Inscriptions!$C$1:$C$200,A51),"")</f>
        <v/>
      </c>
      <c r="X51" t="str">
        <f t="shared" ref="X51:X54" si="18">IFERROR(RANK(J51,J$7:J$40,1),"")</f>
        <v/>
      </c>
    </row>
    <row r="52" spans="1:29" x14ac:dyDescent="0.25">
      <c r="A52" s="13" t="str">
        <v/>
      </c>
      <c r="B52" s="15" t="str">
        <f>IFERROR(INDEX(Inscriptions!$B$1:$B$200,A52),"")</f>
        <v/>
      </c>
      <c r="C52" s="15" t="str">
        <f>IFERROR(INDEX(Inscriptions!$C$1:$C$200,A52),"")</f>
        <v/>
      </c>
      <c r="X52" t="str">
        <f t="shared" si="18"/>
        <v/>
      </c>
    </row>
    <row r="53" spans="1:29" x14ac:dyDescent="0.25">
      <c r="A53" s="13" t="str">
        <v/>
      </c>
      <c r="B53" s="15" t="str">
        <f>IFERROR(INDEX(Inscriptions!$B$1:$B$200,A53),"")</f>
        <v/>
      </c>
      <c r="C53" s="15" t="str">
        <f>IFERROR(INDEX(Inscriptions!$C$1:$C$200,A53),"")</f>
        <v/>
      </c>
      <c r="X53" t="str">
        <f t="shared" si="18"/>
        <v/>
      </c>
    </row>
    <row r="54" spans="1:29" x14ac:dyDescent="0.25">
      <c r="A54" s="13" t="str">
        <v/>
      </c>
      <c r="B54" s="15" t="str">
        <f>IFERROR(INDEX(Inscriptions!$B$1:$B$200,A54),"")</f>
        <v/>
      </c>
      <c r="C54" s="15" t="str">
        <f>IFERROR(INDEX(Inscriptions!$C$1:$C$200,A54),"")</f>
        <v/>
      </c>
      <c r="X54" t="str">
        <f t="shared" si="18"/>
        <v/>
      </c>
    </row>
    <row r="55" spans="1:29" x14ac:dyDescent="0.25">
      <c r="A55" s="13" t="str">
        <v/>
      </c>
      <c r="B55" s="15" t="str">
        <f>IFERROR(INDEX(Inscriptions!$B$1:$B$200,A55),"")</f>
        <v/>
      </c>
      <c r="C55" s="15" t="str">
        <f>IFERROR(INDEX(Inscriptions!$C$1:$C$200,A55),"")</f>
        <v/>
      </c>
    </row>
    <row r="56" spans="1:29" x14ac:dyDescent="0.25">
      <c r="A56" s="13" t="str">
        <v/>
      </c>
      <c r="B56" s="15" t="str">
        <f>IFERROR(INDEX(Inscriptions!$B$1:$B$200,A56),"")</f>
        <v/>
      </c>
      <c r="C56" s="15" t="str">
        <f>IFERROR(INDEX(Inscriptions!$C$1:$C$200,A56),"")</f>
        <v/>
      </c>
    </row>
    <row r="57" spans="1:29" x14ac:dyDescent="0.25">
      <c r="A57" s="13" t="str">
        <v/>
      </c>
      <c r="B57" s="15" t="str">
        <f>IFERROR(INDEX(Inscriptions!$B$1:$B$200,A57),"")</f>
        <v/>
      </c>
      <c r="C57" s="15" t="str">
        <f>IFERROR(INDEX(Inscriptions!$C$1:$C$200,A57),"")</f>
        <v/>
      </c>
    </row>
    <row r="58" spans="1:29" x14ac:dyDescent="0.25">
      <c r="A58" s="13" t="str">
        <v/>
      </c>
      <c r="B58" s="15" t="str">
        <f>IFERROR(INDEX(Inscriptions!$B$1:$B$200,A58),"")</f>
        <v/>
      </c>
      <c r="C58" s="15" t="str">
        <f>IFERROR(INDEX(Inscriptions!$C$1:$C$200,A58),"")</f>
        <v/>
      </c>
    </row>
    <row r="59" spans="1:29" x14ac:dyDescent="0.25">
      <c r="A59" s="13" t="str">
        <v/>
      </c>
      <c r="B59" s="15" t="str">
        <f>IFERROR(INDEX(Inscriptions!$B$1:$B$200,A59),"")</f>
        <v/>
      </c>
      <c r="C59" s="15" t="str">
        <f>IFERROR(INDEX(Inscriptions!$C$1:$C$200,A59),"")</f>
        <v/>
      </c>
    </row>
    <row r="60" spans="1:29" x14ac:dyDescent="0.25">
      <c r="A60" s="13" t="str">
        <v/>
      </c>
      <c r="B60" s="15" t="str">
        <f>IFERROR(INDEX(Inscriptions!$B$1:$B$200,A60),"")</f>
        <v/>
      </c>
      <c r="C60" s="15" t="str">
        <f>IFERROR(INDEX(Inscriptions!$C$1:$C$200,A60),"")</f>
        <v/>
      </c>
    </row>
    <row r="61" spans="1:29" x14ac:dyDescent="0.25">
      <c r="A61" s="13" t="str">
        <v/>
      </c>
      <c r="B61" s="15" t="str">
        <f>IFERROR(INDEX(Inscriptions!$B$1:$B$200,A61),"")</f>
        <v/>
      </c>
      <c r="C61" s="15" t="str">
        <f>IFERROR(INDEX(Inscriptions!$C$1:$C$200,A61),"")</f>
        <v/>
      </c>
    </row>
    <row r="62" spans="1:29" x14ac:dyDescent="0.25">
      <c r="A62" s="13" t="str">
        <v/>
      </c>
      <c r="B62" s="15" t="str">
        <f>IFERROR(INDEX(Inscriptions!$B$1:$B$200,A62),"")</f>
        <v/>
      </c>
      <c r="C62" s="15" t="str">
        <f>IFERROR(INDEX(Inscriptions!$C$1:$C$200,A62),"")</f>
        <v/>
      </c>
    </row>
    <row r="63" spans="1:29" x14ac:dyDescent="0.25">
      <c r="A63" s="13" t="str">
        <v/>
      </c>
      <c r="B63" s="15" t="str">
        <f>IFERROR(INDEX(Inscriptions!$B$1:$B$200,A63),"")</f>
        <v/>
      </c>
      <c r="C63" s="15" t="str">
        <f>IFERROR(INDEX(Inscriptions!$C$1:$C$200,A63),"")</f>
        <v/>
      </c>
    </row>
    <row r="64" spans="1:29" x14ac:dyDescent="0.25">
      <c r="A64" s="13" t="str">
        <v/>
      </c>
      <c r="B64" s="15" t="str">
        <f>IFERROR(INDEX(Inscriptions!$B$1:$B$200,A64),"")</f>
        <v/>
      </c>
      <c r="C64" s="15" t="str">
        <f>IFERROR(INDEX(Inscriptions!$C$1:$C$200,A64),"")</f>
        <v/>
      </c>
    </row>
    <row r="65" spans="1:3" x14ac:dyDescent="0.25">
      <c r="A65" s="13" t="str">
        <v/>
      </c>
      <c r="B65" s="15" t="str">
        <f>IFERROR(INDEX(Inscriptions!$B$1:$B$200,A65),"")</f>
        <v/>
      </c>
      <c r="C65" s="15" t="str">
        <f>IFERROR(INDEX(Inscriptions!$C$1:$C$200,A65),"")</f>
        <v/>
      </c>
    </row>
    <row r="66" spans="1:3" x14ac:dyDescent="0.25">
      <c r="A66" s="13" t="str">
        <v/>
      </c>
      <c r="B66" s="15" t="str">
        <f>IFERROR(INDEX(Inscriptions!$B$1:$B$200,A66),"")</f>
        <v/>
      </c>
      <c r="C66" s="15" t="str">
        <f>IFERROR(INDEX(Inscriptions!$C$1:$C$200,A66),"")</f>
        <v/>
      </c>
    </row>
    <row r="67" spans="1:3" x14ac:dyDescent="0.25">
      <c r="A67" s="13" t="str">
        <v/>
      </c>
      <c r="B67" s="15" t="str">
        <f>IFERROR(INDEX(Inscriptions!$B$1:$B$200,A67),"")</f>
        <v/>
      </c>
      <c r="C67" s="15" t="str">
        <f>IFERROR(INDEX(Inscriptions!$C$1:$C$200,A67),"")</f>
        <v/>
      </c>
    </row>
    <row r="68" spans="1:3" x14ac:dyDescent="0.25">
      <c r="A68" s="13" t="str">
        <v/>
      </c>
      <c r="B68" s="15" t="str">
        <f>IFERROR(INDEX(Inscriptions!$B$1:$B$200,A68),"")</f>
        <v/>
      </c>
      <c r="C68" s="15" t="str">
        <f>IFERROR(INDEX(Inscriptions!$C$1:$C$200,A68),"")</f>
        <v/>
      </c>
    </row>
    <row r="69" spans="1:3" x14ac:dyDescent="0.25">
      <c r="A69" s="13" t="str">
        <v/>
      </c>
      <c r="B69" s="15" t="str">
        <f>IFERROR(INDEX(Inscriptions!$B$1:$B$200,A69),"")</f>
        <v/>
      </c>
      <c r="C69" s="15" t="str">
        <f>IFERROR(INDEX(Inscriptions!$C$1:$C$200,A69),"")</f>
        <v/>
      </c>
    </row>
    <row r="70" spans="1:3" x14ac:dyDescent="0.25">
      <c r="A70" s="13" t="str">
        <v/>
      </c>
      <c r="B70" s="15" t="str">
        <f>IFERROR(INDEX(Inscriptions!$B$1:$B$200,A70),"")</f>
        <v/>
      </c>
      <c r="C70" s="15" t="str">
        <f>IFERROR(INDEX(Inscriptions!$C$1:$C$200,A70),"")</f>
        <v/>
      </c>
    </row>
    <row r="71" spans="1:3" x14ac:dyDescent="0.25">
      <c r="A71" s="13" t="str">
        <v/>
      </c>
      <c r="B71" s="15" t="str">
        <f>IFERROR(INDEX(Inscriptions!$B$1:$B$200,A71),"")</f>
        <v/>
      </c>
      <c r="C71" s="15" t="str">
        <f>IFERROR(INDEX(Inscriptions!$C$1:$C$200,A71),"")</f>
        <v/>
      </c>
    </row>
    <row r="72" spans="1:3" x14ac:dyDescent="0.25">
      <c r="A72" s="13" t="str">
        <v/>
      </c>
      <c r="B72" s="15" t="str">
        <f>IFERROR(INDEX(Inscriptions!$B$1:$B$200,A72),"")</f>
        <v/>
      </c>
      <c r="C72" s="15" t="str">
        <f>IFERROR(INDEX(Inscriptions!$C$1:$C$200,A72),"")</f>
        <v/>
      </c>
    </row>
    <row r="73" spans="1:3" x14ac:dyDescent="0.25">
      <c r="A73" s="13" t="str">
        <v/>
      </c>
      <c r="B73" s="15" t="str">
        <f>IFERROR(INDEX(Inscriptions!$B$1:$B$200,A73),"")</f>
        <v/>
      </c>
      <c r="C73" s="15" t="str">
        <f>IFERROR(INDEX(Inscriptions!$C$1:$C$200,A73),"")</f>
        <v/>
      </c>
    </row>
    <row r="74" spans="1:3" x14ac:dyDescent="0.25">
      <c r="A74" s="13" t="str">
        <v/>
      </c>
      <c r="B74" s="15" t="str">
        <f>IFERROR(INDEX(Inscriptions!$B$1:$B$200,A74),"")</f>
        <v/>
      </c>
      <c r="C74" s="15" t="str">
        <f>IFERROR(INDEX(Inscriptions!$C$1:$C$200,A74),"")</f>
        <v/>
      </c>
    </row>
    <row r="75" spans="1:3" x14ac:dyDescent="0.25">
      <c r="A75" s="13" t="str">
        <v/>
      </c>
      <c r="B75" s="15" t="str">
        <f>IFERROR(INDEX(Inscriptions!$B$1:$B$200,A75),"")</f>
        <v/>
      </c>
      <c r="C75" s="15" t="str">
        <f>IFERROR(INDEX(Inscriptions!$C$1:$C$200,A75),"")</f>
        <v/>
      </c>
    </row>
    <row r="76" spans="1:3" x14ac:dyDescent="0.25">
      <c r="A76" s="13" t="str">
        <v/>
      </c>
      <c r="B76" s="15" t="str">
        <f>IFERROR(INDEX(Inscriptions!$B$1:$B$200,A76),"")</f>
        <v/>
      </c>
      <c r="C76" s="15" t="str">
        <f>IFERROR(INDEX(Inscriptions!$C$1:$C$200,A76),"")</f>
        <v/>
      </c>
    </row>
    <row r="77" spans="1:3" x14ac:dyDescent="0.25">
      <c r="A77" s="13" t="str">
        <v/>
      </c>
      <c r="B77" s="15" t="str">
        <f>IFERROR(INDEX(Inscriptions!$B$1:$B$200,A77),"")</f>
        <v/>
      </c>
      <c r="C77" s="15" t="str">
        <f>IFERROR(INDEX(Inscriptions!$C$1:$C$200,A77),"")</f>
        <v/>
      </c>
    </row>
    <row r="78" spans="1:3" x14ac:dyDescent="0.25">
      <c r="A78" s="13" t="str">
        <v/>
      </c>
      <c r="B78" s="15" t="str">
        <f>IFERROR(INDEX(Inscriptions!$B$1:$B$200,A78),"")</f>
        <v/>
      </c>
      <c r="C78" s="15" t="str">
        <f>IFERROR(INDEX(Inscriptions!$C$1:$C$200,A78),"")</f>
        <v/>
      </c>
    </row>
    <row r="79" spans="1:3" x14ac:dyDescent="0.25">
      <c r="A79" s="13" t="str">
        <v/>
      </c>
      <c r="B79" s="15" t="str">
        <f>IFERROR(INDEX(Inscriptions!$B$1:$B$200,A79),"")</f>
        <v/>
      </c>
      <c r="C79" s="15" t="str">
        <f>IFERROR(INDEX(Inscriptions!$C$1:$C$200,A79),"")</f>
        <v/>
      </c>
    </row>
    <row r="80" spans="1:3" x14ac:dyDescent="0.25">
      <c r="A80" s="13" t="str">
        <v/>
      </c>
      <c r="B80" s="15" t="str">
        <f>IFERROR(INDEX(Inscriptions!$B$1:$B$200,A80),"")</f>
        <v/>
      </c>
      <c r="C80" s="15" t="str">
        <f>IFERROR(INDEX(Inscriptions!$C$1:$C$200,A80),"")</f>
        <v/>
      </c>
    </row>
    <row r="81" spans="1:3" x14ac:dyDescent="0.25">
      <c r="A81" s="13" t="str">
        <v/>
      </c>
      <c r="B81" s="15" t="str">
        <f>IFERROR(INDEX(Inscriptions!$B$1:$B$200,A81),"")</f>
        <v/>
      </c>
      <c r="C81" s="15" t="str">
        <f>IFERROR(INDEX(Inscriptions!$C$1:$C$200,A81),"")</f>
        <v/>
      </c>
    </row>
    <row r="82" spans="1:3" x14ac:dyDescent="0.25">
      <c r="A82" s="13" t="str">
        <v/>
      </c>
      <c r="B82" s="15" t="str">
        <f>IFERROR(INDEX(Inscriptions!$B$1:$B$200,A82),"")</f>
        <v/>
      </c>
      <c r="C82" s="15" t="str">
        <f>IFERROR(INDEX(Inscriptions!$C$1:$C$200,A82),"")</f>
        <v/>
      </c>
    </row>
    <row r="83" spans="1:3" x14ac:dyDescent="0.25">
      <c r="A83" s="13" t="str">
        <v/>
      </c>
      <c r="B83" s="15" t="str">
        <f>IFERROR(INDEX(Inscriptions!$B$1:$B$200,A83),"")</f>
        <v/>
      </c>
      <c r="C83" s="15" t="str">
        <f>IFERROR(INDEX(Inscriptions!$C$1:$C$200,A83),"")</f>
        <v/>
      </c>
    </row>
    <row r="84" spans="1:3" x14ac:dyDescent="0.25">
      <c r="A84" s="13" t="str">
        <v/>
      </c>
      <c r="B84" s="15" t="str">
        <f>IFERROR(INDEX(Inscriptions!$B$1:$B$200,A84),"")</f>
        <v/>
      </c>
      <c r="C84" s="15" t="str">
        <f>IFERROR(INDEX(Inscriptions!$C$1:$C$200,A84),"")</f>
        <v/>
      </c>
    </row>
    <row r="85" spans="1:3" x14ac:dyDescent="0.25">
      <c r="A85" s="13" t="str">
        <v/>
      </c>
      <c r="B85" s="15" t="str">
        <f>IFERROR(INDEX(Inscriptions!$B$1:$B$200,A85),"")</f>
        <v/>
      </c>
      <c r="C85" s="15" t="str">
        <f>IFERROR(INDEX(Inscriptions!$C$1:$C$200,A85),"")</f>
        <v/>
      </c>
    </row>
    <row r="86" spans="1:3" x14ac:dyDescent="0.25">
      <c r="A86" s="13" t="str">
        <v/>
      </c>
      <c r="B86" s="15" t="str">
        <f>IFERROR(INDEX(Inscriptions!$B$1:$B$200,A86),"")</f>
        <v/>
      </c>
      <c r="C86" s="15" t="str">
        <f>IFERROR(INDEX(Inscriptions!$C$1:$C$200,A86),"")</f>
        <v/>
      </c>
    </row>
    <row r="87" spans="1:3" x14ac:dyDescent="0.25">
      <c r="A87" s="13" t="str">
        <v/>
      </c>
      <c r="B87" s="15" t="str">
        <f>IFERROR(INDEX(Inscriptions!$B$1:$B$200,A87),"")</f>
        <v/>
      </c>
      <c r="C87" s="15" t="str">
        <f>IFERROR(INDEX(Inscriptions!$C$1:$C$200,A87),"")</f>
        <v/>
      </c>
    </row>
    <row r="88" spans="1:3" x14ac:dyDescent="0.25">
      <c r="A88" s="13" t="str">
        <v/>
      </c>
      <c r="B88" s="15" t="str">
        <f>IFERROR(INDEX(Inscriptions!$B$1:$B$200,A88),"")</f>
        <v/>
      </c>
      <c r="C88" s="15" t="str">
        <f>IFERROR(INDEX(Inscriptions!$C$1:$C$200,A88),"")</f>
        <v/>
      </c>
    </row>
    <row r="89" spans="1:3" x14ac:dyDescent="0.25">
      <c r="A89" s="13" t="str">
        <v/>
      </c>
      <c r="B89" s="15" t="str">
        <f>IFERROR(INDEX(Inscriptions!$B$1:$B$200,A89),"")</f>
        <v/>
      </c>
      <c r="C89" s="15" t="str">
        <f>IFERROR(INDEX(Inscriptions!$C$1:$C$200,A89),"")</f>
        <v/>
      </c>
    </row>
    <row r="90" spans="1:3" x14ac:dyDescent="0.25">
      <c r="A90" s="13" t="str">
        <v/>
      </c>
      <c r="B90" s="15" t="str">
        <f>IFERROR(INDEX(Inscriptions!$B$1:$B$200,A90),"")</f>
        <v/>
      </c>
      <c r="C90" s="15" t="str">
        <f>IFERROR(INDEX(Inscriptions!$C$1:$C$200,A90),"")</f>
        <v/>
      </c>
    </row>
    <row r="91" spans="1:3" x14ac:dyDescent="0.25">
      <c r="A91" s="13" t="str">
        <v/>
      </c>
      <c r="B91" s="15" t="str">
        <f>IFERROR(INDEX(Inscriptions!$B$1:$B$200,A91),"")</f>
        <v/>
      </c>
      <c r="C91" s="15" t="str">
        <f>IFERROR(INDEX(Inscriptions!$C$1:$C$200,A91),"")</f>
        <v/>
      </c>
    </row>
    <row r="92" spans="1:3" x14ac:dyDescent="0.25">
      <c r="A92" s="13" t="str">
        <v/>
      </c>
      <c r="B92" s="15" t="str">
        <f>IFERROR(INDEX(Inscriptions!$B$1:$B$200,A92),"")</f>
        <v/>
      </c>
      <c r="C92" s="15" t="str">
        <f>IFERROR(INDEX(Inscriptions!$C$1:$C$200,A92),"")</f>
        <v/>
      </c>
    </row>
    <row r="93" spans="1:3" x14ac:dyDescent="0.25">
      <c r="A93" s="13" t="str">
        <v/>
      </c>
      <c r="B93" s="15" t="str">
        <f>IFERROR(INDEX(Inscriptions!$B$1:$B$200,A93),"")</f>
        <v/>
      </c>
      <c r="C93" s="15" t="str">
        <f>IFERROR(INDEX(Inscriptions!$C$1:$C$200,A93),"")</f>
        <v/>
      </c>
    </row>
    <row r="94" spans="1:3" x14ac:dyDescent="0.25">
      <c r="A94" s="13" t="str">
        <v/>
      </c>
      <c r="B94" s="15" t="str">
        <f>IFERROR(INDEX(Inscriptions!$B$1:$B$200,A94),"")</f>
        <v/>
      </c>
      <c r="C94" s="15" t="str">
        <f>IFERROR(INDEX(Inscriptions!$C$1:$C$200,A94),"")</f>
        <v/>
      </c>
    </row>
    <row r="95" spans="1:3" x14ac:dyDescent="0.25">
      <c r="A95" s="13" t="str">
        <v/>
      </c>
      <c r="B95" s="15" t="str">
        <f>IFERROR(INDEX(Inscriptions!$B$1:$B$200,A95),"")</f>
        <v/>
      </c>
      <c r="C95" s="15" t="str">
        <f>IFERROR(INDEX(Inscriptions!$C$1:$C$200,A95),"")</f>
        <v/>
      </c>
    </row>
    <row r="96" spans="1:3" x14ac:dyDescent="0.25">
      <c r="A96" s="13" t="str">
        <v/>
      </c>
      <c r="B96" s="15" t="str">
        <f>IFERROR(INDEX(Inscriptions!$B$1:$B$200,A96),"")</f>
        <v/>
      </c>
      <c r="C96" s="15" t="str">
        <f>IFERROR(INDEX(Inscriptions!$C$1:$C$200,A96),"")</f>
        <v/>
      </c>
    </row>
    <row r="97" spans="1:3" x14ac:dyDescent="0.25">
      <c r="A97" s="13" t="str">
        <v/>
      </c>
      <c r="B97" s="15" t="str">
        <f>IFERROR(INDEX(Inscriptions!$B$1:$B$200,A97),"")</f>
        <v/>
      </c>
      <c r="C97" s="15" t="str">
        <f>IFERROR(INDEX(Inscriptions!$C$1:$C$200,A97),"")</f>
        <v/>
      </c>
    </row>
    <row r="98" spans="1:3" x14ac:dyDescent="0.25">
      <c r="A98" s="13" t="str">
        <v/>
      </c>
      <c r="B98" s="15" t="str">
        <f>IFERROR(INDEX(Inscriptions!$B$1:$B$200,A98),"")</f>
        <v/>
      </c>
      <c r="C98" s="15" t="str">
        <f>IFERROR(INDEX(Inscriptions!$C$1:$C$200,A98),"")</f>
        <v/>
      </c>
    </row>
    <row r="99" spans="1:3" x14ac:dyDescent="0.25">
      <c r="A99" s="13" t="str">
        <v/>
      </c>
      <c r="B99" s="15" t="str">
        <f>IFERROR(INDEX(Inscriptions!$B$1:$B$200,A99),"")</f>
        <v/>
      </c>
      <c r="C99" s="15" t="str">
        <f>IFERROR(INDEX(Inscriptions!$C$1:$C$200,A99),"")</f>
        <v/>
      </c>
    </row>
    <row r="100" spans="1:3" x14ac:dyDescent="0.25">
      <c r="A100" s="13" t="str">
        <v/>
      </c>
      <c r="B100" s="15" t="str">
        <f>IFERROR(INDEX(Inscriptions!$B$1:$B$200,A100),"")</f>
        <v/>
      </c>
      <c r="C100" s="15" t="str">
        <f>IFERROR(INDEX(Inscriptions!$C$1:$C$200,A100),"")</f>
        <v/>
      </c>
    </row>
    <row r="101" spans="1:3" x14ac:dyDescent="0.25">
      <c r="A101" s="13" t="str">
        <v/>
      </c>
      <c r="B101" s="15" t="str">
        <f>IFERROR(INDEX(Inscriptions!$B$1:$B$200,A101),"")</f>
        <v/>
      </c>
      <c r="C101" s="15" t="str">
        <f>IFERROR(INDEX(Inscriptions!$C$1:$C$200,A101),"")</f>
        <v/>
      </c>
    </row>
    <row r="102" spans="1:3" x14ac:dyDescent="0.25">
      <c r="A102" s="13" t="str">
        <v/>
      </c>
      <c r="B102" s="15" t="str">
        <f>IFERROR(INDEX(Inscriptions!$B$1:$B$200,A102),"")</f>
        <v/>
      </c>
      <c r="C102" s="15" t="str">
        <f>IFERROR(INDEX(Inscriptions!$C$1:$C$200,A102),"")</f>
        <v/>
      </c>
    </row>
    <row r="103" spans="1:3" x14ac:dyDescent="0.25">
      <c r="A103" s="13" t="str">
        <v/>
      </c>
      <c r="B103" s="15" t="str">
        <f>IFERROR(INDEX(Inscriptions!$B$1:$B$200,A103),"")</f>
        <v/>
      </c>
      <c r="C103" s="15" t="str">
        <f>IFERROR(INDEX(Inscriptions!$C$1:$C$200,A103),"")</f>
        <v/>
      </c>
    </row>
    <row r="104" spans="1:3" x14ac:dyDescent="0.25">
      <c r="A104" s="13" t="str">
        <v/>
      </c>
      <c r="B104" s="15" t="str">
        <f>IFERROR(INDEX(Inscriptions!$B$1:$B$200,A104),"")</f>
        <v/>
      </c>
      <c r="C104" s="15" t="str">
        <f>IFERROR(INDEX(Inscriptions!$C$1:$C$200,A104),"")</f>
        <v/>
      </c>
    </row>
    <row r="105" spans="1:3" x14ac:dyDescent="0.25">
      <c r="A105" s="13" t="str">
        <v/>
      </c>
      <c r="B105" s="15" t="str">
        <f>IFERROR(INDEX(Inscriptions!$B$1:$B$200,A105),"")</f>
        <v/>
      </c>
      <c r="C105" s="15" t="str">
        <f>IFERROR(INDEX(Inscriptions!$C$1:$C$200,A105),"")</f>
        <v/>
      </c>
    </row>
    <row r="106" spans="1:3" x14ac:dyDescent="0.25">
      <c r="A106" s="13" t="str">
        <v/>
      </c>
      <c r="B106" s="15" t="str">
        <f>IFERROR(INDEX(Inscriptions!$B$1:$B$200,A106),"")</f>
        <v/>
      </c>
      <c r="C106" s="15" t="str">
        <f>IFERROR(INDEX(Inscriptions!$C$1:$C$200,A106),"")</f>
        <v/>
      </c>
    </row>
    <row r="107" spans="1:3" x14ac:dyDescent="0.25">
      <c r="A107" s="13" t="str">
        <v/>
      </c>
      <c r="B107" s="15" t="str">
        <f>IFERROR(INDEX(Inscriptions!$B$1:$B$200,A107),"")</f>
        <v/>
      </c>
      <c r="C107" s="15" t="str">
        <f>IFERROR(INDEX(Inscriptions!$C$1:$C$200,A107),"")</f>
        <v/>
      </c>
    </row>
    <row r="108" spans="1:3" x14ac:dyDescent="0.25">
      <c r="A108" s="13" t="str">
        <v/>
      </c>
      <c r="B108" s="15" t="str">
        <f>IFERROR(INDEX(Inscriptions!$B$1:$B$200,A108),"")</f>
        <v/>
      </c>
      <c r="C108" s="15" t="str">
        <f>IFERROR(INDEX(Inscriptions!$C$1:$C$200,A108),"")</f>
        <v/>
      </c>
    </row>
    <row r="109" spans="1:3" x14ac:dyDescent="0.25">
      <c r="A109" s="13" t="str">
        <v/>
      </c>
      <c r="B109" s="15" t="str">
        <f>IFERROR(INDEX(Inscriptions!$B$1:$B$200,A109),"")</f>
        <v/>
      </c>
      <c r="C109" s="15" t="str">
        <f>IFERROR(INDEX(Inscriptions!$C$1:$C$200,A109),"")</f>
        <v/>
      </c>
    </row>
    <row r="110" spans="1:3" x14ac:dyDescent="0.25">
      <c r="A110" s="13" t="str">
        <v/>
      </c>
      <c r="B110" s="15" t="str">
        <f>IFERROR(INDEX(Inscriptions!$B$1:$B$200,A110),"")</f>
        <v/>
      </c>
      <c r="C110" s="15" t="str">
        <f>IFERROR(INDEX(Inscriptions!$C$1:$C$200,A110),"")</f>
        <v/>
      </c>
    </row>
    <row r="111" spans="1:3" x14ac:dyDescent="0.25">
      <c r="A111" s="13" t="str">
        <v/>
      </c>
      <c r="B111" s="15" t="str">
        <f>IFERROR(INDEX(Inscriptions!$B$1:$B$200,A111),"")</f>
        <v/>
      </c>
      <c r="C111" s="15" t="str">
        <f>IFERROR(INDEX(Inscriptions!$C$1:$C$200,A111),"")</f>
        <v/>
      </c>
    </row>
    <row r="112" spans="1:3" x14ac:dyDescent="0.25">
      <c r="A112" s="13" t="str">
        <v/>
      </c>
      <c r="B112" s="15" t="str">
        <f>IFERROR(INDEX(Inscriptions!$B$1:$B$200,A112),"")</f>
        <v/>
      </c>
      <c r="C112" s="15" t="str">
        <f>IFERROR(INDEX(Inscriptions!$C$1:$C$200,A112),"")</f>
        <v/>
      </c>
    </row>
    <row r="113" spans="1:3" x14ac:dyDescent="0.25">
      <c r="A113" s="13" t="str">
        <v/>
      </c>
      <c r="B113" s="15" t="str">
        <f>IFERROR(INDEX(Inscriptions!$B$1:$B$200,A113),"")</f>
        <v/>
      </c>
      <c r="C113" s="15" t="str">
        <f>IFERROR(INDEX(Inscriptions!$C$1:$C$200,A113),"")</f>
        <v/>
      </c>
    </row>
    <row r="114" spans="1:3" x14ac:dyDescent="0.25">
      <c r="A114" s="13" t="str">
        <v/>
      </c>
      <c r="B114" s="15" t="str">
        <f>IFERROR(INDEX(Inscriptions!$B$1:$B$200,A114),"")</f>
        <v/>
      </c>
      <c r="C114" s="15" t="str">
        <f>IFERROR(INDEX(Inscriptions!$C$1:$C$200,A114),"")</f>
        <v/>
      </c>
    </row>
    <row r="115" spans="1:3" x14ac:dyDescent="0.25">
      <c r="A115" s="13" t="str">
        <v/>
      </c>
      <c r="B115" s="15" t="str">
        <f>IFERROR(INDEX(Inscriptions!$B$1:$B$200,A115),"")</f>
        <v/>
      </c>
      <c r="C115" s="15" t="str">
        <f>IFERROR(INDEX(Inscriptions!$C$1:$C$200,A115),"")</f>
        <v/>
      </c>
    </row>
    <row r="116" spans="1:3" x14ac:dyDescent="0.25">
      <c r="A116" s="13" t="str">
        <v/>
      </c>
      <c r="B116" s="15" t="str">
        <f>IFERROR(INDEX(Inscriptions!$B$1:$B$200,A116),"")</f>
        <v/>
      </c>
      <c r="C116" s="15" t="str">
        <f>IFERROR(INDEX(Inscriptions!$C$1:$C$200,A116),"")</f>
        <v/>
      </c>
    </row>
    <row r="117" spans="1:3" x14ac:dyDescent="0.25">
      <c r="A117" s="13" t="str">
        <v/>
      </c>
      <c r="B117" s="15" t="str">
        <f>IFERROR(INDEX(Inscriptions!$B$1:$B$200,A117),"")</f>
        <v/>
      </c>
      <c r="C117" s="15" t="str">
        <f>IFERROR(INDEX(Inscriptions!$C$1:$C$200,A117),"")</f>
        <v/>
      </c>
    </row>
    <row r="118" spans="1:3" x14ac:dyDescent="0.25">
      <c r="A118" s="13" t="str">
        <v/>
      </c>
      <c r="B118" s="15" t="str">
        <f>IFERROR(INDEX(Inscriptions!$B$1:$B$200,A118),"")</f>
        <v/>
      </c>
      <c r="C118" s="15" t="str">
        <f>IFERROR(INDEX(Inscriptions!$C$1:$C$200,A118),"")</f>
        <v/>
      </c>
    </row>
    <row r="119" spans="1:3" x14ac:dyDescent="0.25">
      <c r="A119" s="13" t="str">
        <v/>
      </c>
      <c r="B119" s="15" t="str">
        <f>IFERROR(INDEX(Inscriptions!$B$1:$B$200,A119),"")</f>
        <v/>
      </c>
      <c r="C119" s="15" t="str">
        <f>IFERROR(INDEX(Inscriptions!$C$1:$C$200,A119),"")</f>
        <v/>
      </c>
    </row>
    <row r="120" spans="1:3" x14ac:dyDescent="0.25">
      <c r="A120" s="13" t="str">
        <v/>
      </c>
      <c r="B120" s="15" t="str">
        <f>IFERROR(INDEX(Inscriptions!$B$1:$B$200,A120),"")</f>
        <v/>
      </c>
      <c r="C120" s="15" t="str">
        <f>IFERROR(INDEX(Inscriptions!$C$1:$C$200,A120),"")</f>
        <v/>
      </c>
    </row>
    <row r="121" spans="1:3" x14ac:dyDescent="0.25">
      <c r="A121" s="13" t="str">
        <v/>
      </c>
      <c r="B121" s="15" t="str">
        <f>IFERROR(INDEX(Inscriptions!$B$1:$B$200,A121),"")</f>
        <v/>
      </c>
      <c r="C121" s="15" t="str">
        <f>IFERROR(INDEX(Inscriptions!$C$1:$C$200,A121),"")</f>
        <v/>
      </c>
    </row>
    <row r="122" spans="1:3" x14ac:dyDescent="0.25">
      <c r="A122" s="13" t="str">
        <v/>
      </c>
      <c r="B122" s="15" t="str">
        <f>IFERROR(INDEX(Inscriptions!$B$1:$B$200,A122),"")</f>
        <v/>
      </c>
      <c r="C122" s="15" t="str">
        <f>IFERROR(INDEX(Inscriptions!$C$1:$C$200,A122),"")</f>
        <v/>
      </c>
    </row>
    <row r="123" spans="1:3" x14ac:dyDescent="0.25">
      <c r="A123" s="13" t="str">
        <v/>
      </c>
      <c r="B123" s="15" t="str">
        <f>IFERROR(INDEX(Inscriptions!$B$1:$B$200,A123),"")</f>
        <v/>
      </c>
      <c r="C123" s="15" t="str">
        <f>IFERROR(INDEX(Inscriptions!$C$1:$C$200,A123),"")</f>
        <v/>
      </c>
    </row>
    <row r="124" spans="1:3" x14ac:dyDescent="0.25">
      <c r="A124" s="13" t="str">
        <v/>
      </c>
      <c r="B124" s="15" t="str">
        <f>IFERROR(INDEX(Inscriptions!$B$1:$B$200,A124),"")</f>
        <v/>
      </c>
      <c r="C124" s="15" t="str">
        <f>IFERROR(INDEX(Inscriptions!$C$1:$C$200,A124),"")</f>
        <v/>
      </c>
    </row>
    <row r="125" spans="1:3" x14ac:dyDescent="0.25">
      <c r="A125" s="13" t="str">
        <v/>
      </c>
      <c r="B125" s="15" t="str">
        <f>IFERROR(INDEX(Inscriptions!$B$1:$B$200,A125),"")</f>
        <v/>
      </c>
      <c r="C125" s="15" t="str">
        <f>IFERROR(INDEX(Inscriptions!$C$1:$C$200,A125),"")</f>
        <v/>
      </c>
    </row>
    <row r="126" spans="1:3" x14ac:dyDescent="0.25">
      <c r="A126" s="13" t="str">
        <v/>
      </c>
      <c r="B126" s="15" t="str">
        <f>IFERROR(INDEX(Inscriptions!$B$1:$B$200,A126),"")</f>
        <v/>
      </c>
      <c r="C126" s="15" t="str">
        <f>IFERROR(INDEX(Inscriptions!$C$1:$C$200,A126),"")</f>
        <v/>
      </c>
    </row>
    <row r="127" spans="1:3" x14ac:dyDescent="0.25">
      <c r="A127" s="13" t="str">
        <v/>
      </c>
      <c r="B127" s="15" t="str">
        <f>IFERROR(INDEX(Inscriptions!$B$1:$B$200,A127),"")</f>
        <v/>
      </c>
      <c r="C127" s="15" t="str">
        <f>IFERROR(INDEX(Inscriptions!$C$1:$C$200,A127),"")</f>
        <v/>
      </c>
    </row>
    <row r="128" spans="1:3" x14ac:dyDescent="0.25">
      <c r="A128" s="13" t="str">
        <v/>
      </c>
      <c r="B128" s="15" t="str">
        <f>IFERROR(INDEX(Inscriptions!$B$1:$B$200,A128),"")</f>
        <v/>
      </c>
      <c r="C128" s="15" t="str">
        <f>IFERROR(INDEX(Inscriptions!$C$1:$C$200,A128),"")</f>
        <v/>
      </c>
    </row>
    <row r="129" spans="1:3" x14ac:dyDescent="0.25">
      <c r="A129" s="13" t="str">
        <v/>
      </c>
      <c r="B129" s="15" t="str">
        <f>IFERROR(INDEX(Inscriptions!$B$1:$B$200,A129),"")</f>
        <v/>
      </c>
      <c r="C129" s="15" t="str">
        <f>IFERROR(INDEX(Inscriptions!$C$1:$C$200,A129),"")</f>
        <v/>
      </c>
    </row>
    <row r="130" spans="1:3" x14ac:dyDescent="0.25">
      <c r="A130" s="13" t="str">
        <v/>
      </c>
      <c r="B130" s="15" t="str">
        <f>IFERROR(INDEX(Inscriptions!$B$1:$B$200,A130),"")</f>
        <v/>
      </c>
      <c r="C130" s="15" t="str">
        <f>IFERROR(INDEX(Inscriptions!$C$1:$C$200,A130),"")</f>
        <v/>
      </c>
    </row>
    <row r="131" spans="1:3" x14ac:dyDescent="0.25">
      <c r="A131" s="13" t="str">
        <v/>
      </c>
      <c r="B131" s="15" t="str">
        <f>IFERROR(INDEX(Inscriptions!$B$1:$B$200,A131),"")</f>
        <v/>
      </c>
      <c r="C131" s="15" t="str">
        <f>IFERROR(INDEX(Inscriptions!$C$1:$C$200,A131),"")</f>
        <v/>
      </c>
    </row>
    <row r="132" spans="1:3" x14ac:dyDescent="0.25">
      <c r="A132" s="13" t="str">
        <v/>
      </c>
      <c r="B132" s="15" t="str">
        <f>IFERROR(INDEX(Inscriptions!$B$1:$B$200,A132),"")</f>
        <v/>
      </c>
      <c r="C132" s="15" t="str">
        <f>IFERROR(INDEX(Inscriptions!$C$1:$C$200,A132),"")</f>
        <v/>
      </c>
    </row>
    <row r="133" spans="1:3" x14ac:dyDescent="0.25">
      <c r="A133" s="13" t="str">
        <v/>
      </c>
      <c r="B133" s="15" t="str">
        <f>IFERROR(INDEX(Inscriptions!$B$1:$B$200,A133),"")</f>
        <v/>
      </c>
      <c r="C133" s="15" t="str">
        <f>IFERROR(INDEX(Inscriptions!$C$1:$C$200,A133),"")</f>
        <v/>
      </c>
    </row>
    <row r="134" spans="1:3" x14ac:dyDescent="0.25">
      <c r="A134" s="13" t="str">
        <v/>
      </c>
      <c r="B134" s="15" t="str">
        <f>IFERROR(INDEX(Inscriptions!$B$1:$B$200,A134),"")</f>
        <v/>
      </c>
      <c r="C134" s="15" t="str">
        <f>IFERROR(INDEX(Inscriptions!$C$1:$C$200,A134),"")</f>
        <v/>
      </c>
    </row>
    <row r="135" spans="1:3" x14ac:dyDescent="0.25">
      <c r="A135" s="13" t="str">
        <v/>
      </c>
      <c r="B135" s="15" t="str">
        <f>IFERROR(INDEX(Inscriptions!$B$1:$B$200,A135),"")</f>
        <v/>
      </c>
      <c r="C135" s="15" t="str">
        <f>IFERROR(INDEX(Inscriptions!$C$1:$C$200,A135),"")</f>
        <v/>
      </c>
    </row>
    <row r="136" spans="1:3" x14ac:dyDescent="0.25">
      <c r="A136" s="13" t="str">
        <v/>
      </c>
      <c r="B136" s="15" t="str">
        <f>IFERROR(INDEX(Inscriptions!$B$1:$B$200,A136),"")</f>
        <v/>
      </c>
      <c r="C136" s="15" t="str">
        <f>IFERROR(INDEX(Inscriptions!$C$1:$C$200,A136),"")</f>
        <v/>
      </c>
    </row>
    <row r="137" spans="1:3" x14ac:dyDescent="0.25">
      <c r="A137" s="13" t="str">
        <v/>
      </c>
      <c r="B137" s="15" t="str">
        <f>IFERROR(INDEX(Inscriptions!$B$1:$B$200,A137),"")</f>
        <v/>
      </c>
      <c r="C137" s="15" t="str">
        <f>IFERROR(INDEX(Inscriptions!$C$1:$C$200,A137),"")</f>
        <v/>
      </c>
    </row>
    <row r="138" spans="1:3" x14ac:dyDescent="0.25">
      <c r="A138" s="13" t="str">
        <v/>
      </c>
      <c r="B138" s="15" t="str">
        <f>IFERROR(INDEX(Inscriptions!$B$1:$B$200,A138),"")</f>
        <v/>
      </c>
      <c r="C138" s="15" t="str">
        <f>IFERROR(INDEX(Inscriptions!$C$1:$C$200,A138),"")</f>
        <v/>
      </c>
    </row>
    <row r="139" spans="1:3" x14ac:dyDescent="0.25">
      <c r="A139" s="13" t="str">
        <v/>
      </c>
      <c r="B139" s="15" t="str">
        <f>IFERROR(INDEX(Inscriptions!$B$1:$B$200,A139),"")</f>
        <v/>
      </c>
      <c r="C139" s="15" t="str">
        <f>IFERROR(INDEX(Inscriptions!$C$1:$C$200,A139),"")</f>
        <v/>
      </c>
    </row>
    <row r="140" spans="1:3" x14ac:dyDescent="0.25">
      <c r="A140" s="13" t="str">
        <v/>
      </c>
      <c r="B140" s="15" t="str">
        <f>IFERROR(INDEX(Inscriptions!$B$1:$B$200,A140),"")</f>
        <v/>
      </c>
      <c r="C140" s="15" t="str">
        <f>IFERROR(INDEX(Inscriptions!$C$1:$C$200,A140),"")</f>
        <v/>
      </c>
    </row>
    <row r="141" spans="1:3" x14ac:dyDescent="0.25">
      <c r="A141" s="13" t="str">
        <v/>
      </c>
      <c r="B141" s="15" t="str">
        <f>IFERROR(INDEX(Inscriptions!$B$1:$B$200,A141),"")</f>
        <v/>
      </c>
      <c r="C141" s="15" t="str">
        <f>IFERROR(INDEX(Inscriptions!$C$1:$C$200,A141),"")</f>
        <v/>
      </c>
    </row>
    <row r="142" spans="1:3" x14ac:dyDescent="0.25">
      <c r="A142" s="13" t="str">
        <v/>
      </c>
      <c r="B142" s="15" t="str">
        <f>IFERROR(INDEX(Inscriptions!$B$1:$B$200,A142),"")</f>
        <v/>
      </c>
      <c r="C142" s="15" t="str">
        <f>IFERROR(INDEX(Inscriptions!$C$1:$C$200,A142),"")</f>
        <v/>
      </c>
    </row>
    <row r="143" spans="1:3" x14ac:dyDescent="0.25">
      <c r="A143" s="13" t="str">
        <v/>
      </c>
      <c r="B143" s="15" t="str">
        <f>IFERROR(INDEX(Inscriptions!$B$1:$B$200,A143),"")</f>
        <v/>
      </c>
      <c r="C143" s="15" t="str">
        <f>IFERROR(INDEX(Inscriptions!$C$1:$C$200,A143),"")</f>
        <v/>
      </c>
    </row>
    <row r="144" spans="1:3" x14ac:dyDescent="0.25">
      <c r="A144" s="13" t="str">
        <v/>
      </c>
      <c r="B144" s="15" t="str">
        <f>IFERROR(INDEX(Inscriptions!$B$1:$B$200,A144),"")</f>
        <v/>
      </c>
      <c r="C144" s="15" t="str">
        <f>IFERROR(INDEX(Inscriptions!$C$1:$C$200,A144),"")</f>
        <v/>
      </c>
    </row>
    <row r="145" spans="1:3" x14ac:dyDescent="0.25">
      <c r="A145" s="13" t="str">
        <v/>
      </c>
      <c r="B145" s="15" t="str">
        <f>IFERROR(INDEX(Inscriptions!$B$1:$B$200,A145),"")</f>
        <v/>
      </c>
      <c r="C145" s="15" t="str">
        <f>IFERROR(INDEX(Inscriptions!$C$1:$C$200,A145),"")</f>
        <v/>
      </c>
    </row>
    <row r="146" spans="1:3" x14ac:dyDescent="0.25">
      <c r="A146" s="13" t="str">
        <v/>
      </c>
      <c r="B146" s="15" t="str">
        <f>IFERROR(INDEX(Inscriptions!$B$1:$B$200,A146),"")</f>
        <v/>
      </c>
      <c r="C146" s="15" t="str">
        <f>IFERROR(INDEX(Inscriptions!$C$1:$C$200,A146),"")</f>
        <v/>
      </c>
    </row>
    <row r="147" spans="1:3" x14ac:dyDescent="0.25">
      <c r="A147" s="13" t="str">
        <v/>
      </c>
      <c r="B147" s="15" t="str">
        <f>IFERROR(INDEX(Inscriptions!$B$1:$B$200,A147),"")</f>
        <v/>
      </c>
      <c r="C147" s="15" t="str">
        <f>IFERROR(INDEX(Inscriptions!$C$1:$C$200,A147),"")</f>
        <v/>
      </c>
    </row>
    <row r="148" spans="1:3" x14ac:dyDescent="0.25">
      <c r="A148" s="13" t="str">
        <v/>
      </c>
      <c r="B148" s="15" t="str">
        <f>IFERROR(INDEX(Inscriptions!$B$1:$B$200,A148),"")</f>
        <v/>
      </c>
      <c r="C148" s="15" t="str">
        <f>IFERROR(INDEX(Inscriptions!$C$1:$C$200,A148),"")</f>
        <v/>
      </c>
    </row>
    <row r="149" spans="1:3" x14ac:dyDescent="0.25">
      <c r="A149" s="13" t="str">
        <v/>
      </c>
      <c r="B149" s="15" t="str">
        <f>IFERROR(INDEX(Inscriptions!$B$1:$B$200,A149),"")</f>
        <v/>
      </c>
      <c r="C149" s="15" t="str">
        <f>IFERROR(INDEX(Inscriptions!$C$1:$C$200,A149),"")</f>
        <v/>
      </c>
    </row>
    <row r="150" spans="1:3" x14ac:dyDescent="0.25">
      <c r="A150" s="13" t="str">
        <v/>
      </c>
      <c r="B150" s="15" t="str">
        <f>IFERROR(INDEX(Inscriptions!$B$1:$B$200,A150),"")</f>
        <v/>
      </c>
      <c r="C150" s="15" t="str">
        <f>IFERROR(INDEX(Inscriptions!$C$1:$C$200,A150),"")</f>
        <v/>
      </c>
    </row>
    <row r="151" spans="1:3" x14ac:dyDescent="0.25">
      <c r="A151" s="13" t="str">
        <v/>
      </c>
      <c r="B151" s="15" t="str">
        <f>IFERROR(INDEX(Inscriptions!$B$1:$B$200,A151),"")</f>
        <v/>
      </c>
      <c r="C151" s="15" t="str">
        <f>IFERROR(INDEX(Inscriptions!$C$1:$C$200,A151),"")</f>
        <v/>
      </c>
    </row>
    <row r="152" spans="1:3" x14ac:dyDescent="0.25">
      <c r="A152" s="13" t="str">
        <v/>
      </c>
      <c r="B152" s="15" t="str">
        <f>IFERROR(INDEX(Inscriptions!$B$1:$B$200,A152),"")</f>
        <v/>
      </c>
      <c r="C152" s="15" t="str">
        <f>IFERROR(INDEX(Inscriptions!$C$1:$C$200,A152),"")</f>
        <v/>
      </c>
    </row>
    <row r="153" spans="1:3" x14ac:dyDescent="0.25">
      <c r="A153" s="13" t="str">
        <v/>
      </c>
      <c r="B153" s="15" t="str">
        <f>IFERROR(INDEX(Inscriptions!$B$1:$B$200,A153),"")</f>
        <v/>
      </c>
      <c r="C153" s="15" t="str">
        <f>IFERROR(INDEX(Inscriptions!$C$1:$C$200,A153),"")</f>
        <v/>
      </c>
    </row>
    <row r="154" spans="1:3" x14ac:dyDescent="0.25">
      <c r="A154" s="13" t="str">
        <v/>
      </c>
      <c r="B154" s="15" t="str">
        <f>IFERROR(INDEX(Inscriptions!$B$1:$B$200,A154),"")</f>
        <v/>
      </c>
      <c r="C154" s="15" t="str">
        <f>IFERROR(INDEX(Inscriptions!$C$1:$C$200,A154),"")</f>
        <v/>
      </c>
    </row>
    <row r="155" spans="1:3" x14ac:dyDescent="0.25">
      <c r="A155" s="13" t="str">
        <v/>
      </c>
      <c r="B155" s="15" t="str">
        <f>IFERROR(INDEX(Inscriptions!$B$1:$B$200,A155),"")</f>
        <v/>
      </c>
      <c r="C155" s="15" t="str">
        <f>IFERROR(INDEX(Inscriptions!$C$1:$C$200,A155),"")</f>
        <v/>
      </c>
    </row>
    <row r="156" spans="1:3" x14ac:dyDescent="0.25">
      <c r="A156" s="13" t="str">
        <v/>
      </c>
      <c r="B156" s="15" t="str">
        <f>IFERROR(INDEX(Inscriptions!$B$1:$B$200,A156),"")</f>
        <v/>
      </c>
      <c r="C156" s="15" t="str">
        <f>IFERROR(INDEX(Inscriptions!$C$1:$C$200,A156),"")</f>
        <v/>
      </c>
    </row>
    <row r="157" spans="1:3" x14ac:dyDescent="0.25">
      <c r="A157" s="13" t="str">
        <v/>
      </c>
      <c r="B157" s="15" t="str">
        <f>IFERROR(INDEX(Inscriptions!$B$1:$B$200,A157),"")</f>
        <v/>
      </c>
      <c r="C157" s="15" t="str">
        <f>IFERROR(INDEX(Inscriptions!$C$1:$C$200,A157),"")</f>
        <v/>
      </c>
    </row>
    <row r="158" spans="1:3" x14ac:dyDescent="0.25">
      <c r="A158" s="13" t="str">
        <v/>
      </c>
      <c r="B158" s="15" t="str">
        <f>IFERROR(INDEX(Inscriptions!$B$1:$B$200,A158),"")</f>
        <v/>
      </c>
      <c r="C158" s="15" t="str">
        <f>IFERROR(INDEX(Inscriptions!$C$1:$C$200,A158),"")</f>
        <v/>
      </c>
    </row>
    <row r="159" spans="1:3" x14ac:dyDescent="0.25">
      <c r="A159" s="13" t="str">
        <v/>
      </c>
      <c r="B159" s="15" t="str">
        <f>IFERROR(INDEX(Inscriptions!$B$1:$B$200,A159),"")</f>
        <v/>
      </c>
      <c r="C159" s="15" t="str">
        <f>IFERROR(INDEX(Inscriptions!$C$1:$C$200,A159),"")</f>
        <v/>
      </c>
    </row>
    <row r="160" spans="1:3" x14ac:dyDescent="0.25">
      <c r="A160" s="13" t="str">
        <v/>
      </c>
      <c r="B160" s="15" t="str">
        <f>IFERROR(INDEX(Inscriptions!$B$1:$B$200,A160),"")</f>
        <v/>
      </c>
      <c r="C160" s="15" t="str">
        <f>IFERROR(INDEX(Inscriptions!$C$1:$C$200,A160),"")</f>
        <v/>
      </c>
    </row>
    <row r="161" spans="1:3" x14ac:dyDescent="0.25">
      <c r="A161" s="13" t="str">
        <v/>
      </c>
      <c r="B161" s="15" t="str">
        <f>IFERROR(INDEX(Inscriptions!$B$1:$B$200,A161),"")</f>
        <v/>
      </c>
      <c r="C161" s="15" t="str">
        <f>IFERROR(INDEX(Inscriptions!$C$1:$C$200,A161),"")</f>
        <v/>
      </c>
    </row>
    <row r="162" spans="1:3" x14ac:dyDescent="0.25">
      <c r="A162" s="13" t="str">
        <v/>
      </c>
      <c r="B162" s="15" t="str">
        <f>IFERROR(INDEX(Inscriptions!$B$1:$B$200,A162),"")</f>
        <v/>
      </c>
      <c r="C162" s="15" t="str">
        <f>IFERROR(INDEX(Inscriptions!$C$1:$C$200,A162),"")</f>
        <v/>
      </c>
    </row>
    <row r="163" spans="1:3" x14ac:dyDescent="0.25">
      <c r="A163" s="13" t="str">
        <v/>
      </c>
      <c r="B163" s="15" t="str">
        <f>IFERROR(INDEX(Inscriptions!$B$1:$B$200,A163),"")</f>
        <v/>
      </c>
      <c r="C163" s="15" t="str">
        <f>IFERROR(INDEX(Inscriptions!$C$1:$C$200,A163),"")</f>
        <v/>
      </c>
    </row>
    <row r="164" spans="1:3" x14ac:dyDescent="0.25">
      <c r="A164" s="13" t="str">
        <v/>
      </c>
      <c r="B164" s="15" t="str">
        <f>IFERROR(INDEX(Inscriptions!$B$1:$B$200,A164),"")</f>
        <v/>
      </c>
      <c r="C164" s="15" t="str">
        <f>IFERROR(INDEX(Inscriptions!$C$1:$C$200,A164),"")</f>
        <v/>
      </c>
    </row>
    <row r="165" spans="1:3" x14ac:dyDescent="0.25">
      <c r="A165" s="13" t="str">
        <v/>
      </c>
      <c r="B165" s="15" t="str">
        <f>IFERROR(INDEX(Inscriptions!$B$1:$B$200,A165),"")</f>
        <v/>
      </c>
      <c r="C165" s="15" t="str">
        <f>IFERROR(INDEX(Inscriptions!$C$1:$C$200,A165),"")</f>
        <v/>
      </c>
    </row>
    <row r="166" spans="1:3" x14ac:dyDescent="0.25">
      <c r="A166" s="13" t="str">
        <v/>
      </c>
      <c r="B166" s="15" t="str">
        <f>IFERROR(INDEX(Inscriptions!$B$1:$B$200,A166),"")</f>
        <v/>
      </c>
      <c r="C166" s="15" t="str">
        <f>IFERROR(INDEX(Inscriptions!$C$1:$C$200,A166),"")</f>
        <v/>
      </c>
    </row>
    <row r="167" spans="1:3" x14ac:dyDescent="0.25">
      <c r="A167" s="13" t="str">
        <v/>
      </c>
      <c r="B167" s="15" t="str">
        <f>IFERROR(INDEX(Inscriptions!$B$1:$B$200,A167),"")</f>
        <v/>
      </c>
      <c r="C167" s="15" t="str">
        <f>IFERROR(INDEX(Inscriptions!$C$1:$C$200,A167),"")</f>
        <v/>
      </c>
    </row>
    <row r="168" spans="1:3" x14ac:dyDescent="0.25">
      <c r="A168" s="13" t="str">
        <v/>
      </c>
      <c r="B168" s="15" t="str">
        <f>IFERROR(INDEX(Inscriptions!$B$1:$B$200,A168),"")</f>
        <v/>
      </c>
      <c r="C168" s="15" t="str">
        <f>IFERROR(INDEX(Inscriptions!$C$1:$C$200,A168),"")</f>
        <v/>
      </c>
    </row>
    <row r="169" spans="1:3" x14ac:dyDescent="0.25">
      <c r="A169" s="13" t="str">
        <v/>
      </c>
      <c r="B169" s="15" t="str">
        <f>IFERROR(INDEX(Inscriptions!$B$1:$B$200,A169),"")</f>
        <v/>
      </c>
      <c r="C169" s="15" t="str">
        <f>IFERROR(INDEX(Inscriptions!$C$1:$C$200,A169),"")</f>
        <v/>
      </c>
    </row>
    <row r="170" spans="1:3" x14ac:dyDescent="0.25">
      <c r="A170" s="13" t="str">
        <v/>
      </c>
      <c r="B170" s="15" t="str">
        <f>IFERROR(INDEX(Inscriptions!$B$1:$B$200,A170),"")</f>
        <v/>
      </c>
      <c r="C170" s="15" t="str">
        <f>IFERROR(INDEX(Inscriptions!$C$1:$C$200,A170),"")</f>
        <v/>
      </c>
    </row>
    <row r="171" spans="1:3" x14ac:dyDescent="0.25">
      <c r="A171" s="13" t="str">
        <v/>
      </c>
      <c r="B171" s="15" t="str">
        <f>IFERROR(INDEX(Inscriptions!$B$1:$B$200,A171),"")</f>
        <v/>
      </c>
      <c r="C171" s="15" t="str">
        <f>IFERROR(INDEX(Inscriptions!$C$1:$C$200,A171),"")</f>
        <v/>
      </c>
    </row>
    <row r="172" spans="1:3" x14ac:dyDescent="0.25">
      <c r="A172" s="13" t="str">
        <v/>
      </c>
      <c r="B172" s="15" t="str">
        <f>IFERROR(INDEX(Inscriptions!$B$1:$B$200,A172),"")</f>
        <v/>
      </c>
      <c r="C172" s="15" t="str">
        <f>IFERROR(INDEX(Inscriptions!$C$1:$C$200,A172),"")</f>
        <v/>
      </c>
    </row>
    <row r="173" spans="1:3" x14ac:dyDescent="0.25">
      <c r="A173" s="13" t="str">
        <v/>
      </c>
      <c r="B173" s="15" t="str">
        <f>IFERROR(INDEX(Inscriptions!$B$1:$B$200,A173),"")</f>
        <v/>
      </c>
      <c r="C173" s="15" t="str">
        <f>IFERROR(INDEX(Inscriptions!$C$1:$C$200,A173),"")</f>
        <v/>
      </c>
    </row>
    <row r="174" spans="1:3" x14ac:dyDescent="0.25">
      <c r="A174" s="13" t="str">
        <v/>
      </c>
      <c r="B174" s="15" t="str">
        <f>IFERROR(INDEX(Inscriptions!$B$1:$B$200,A174),"")</f>
        <v/>
      </c>
      <c r="C174" s="15" t="str">
        <f>IFERROR(INDEX(Inscriptions!$C$1:$C$200,A174),"")</f>
        <v/>
      </c>
    </row>
    <row r="175" spans="1:3" x14ac:dyDescent="0.25">
      <c r="A175" s="13" t="str">
        <v/>
      </c>
      <c r="B175" s="15" t="str">
        <f>IFERROR(INDEX(Inscriptions!$B$1:$B$200,A175),"")</f>
        <v/>
      </c>
      <c r="C175" s="15" t="str">
        <f>IFERROR(INDEX(Inscriptions!$C$1:$C$200,A175),"")</f>
        <v/>
      </c>
    </row>
    <row r="176" spans="1:3" x14ac:dyDescent="0.25">
      <c r="A176" s="13" t="str">
        <v/>
      </c>
      <c r="B176" s="15" t="str">
        <f>IFERROR(INDEX(Inscriptions!$B$1:$B$200,A176),"")</f>
        <v/>
      </c>
      <c r="C176" s="15" t="str">
        <f>IFERROR(INDEX(Inscriptions!$C$1:$C$200,A176),"")</f>
        <v/>
      </c>
    </row>
    <row r="177" spans="1:3" x14ac:dyDescent="0.25">
      <c r="A177" s="13" t="str">
        <v/>
      </c>
      <c r="B177" s="15" t="str">
        <f>IFERROR(INDEX(Inscriptions!$B$1:$B$200,A177),"")</f>
        <v/>
      </c>
      <c r="C177" s="15" t="str">
        <f>IFERROR(INDEX(Inscriptions!$C$1:$C$200,A177),"")</f>
        <v/>
      </c>
    </row>
    <row r="178" spans="1:3" x14ac:dyDescent="0.25">
      <c r="A178" s="13" t="str">
        <v/>
      </c>
      <c r="B178" s="15" t="str">
        <f>IFERROR(INDEX(Inscriptions!$B$1:$B$200,A178),"")</f>
        <v/>
      </c>
      <c r="C178" s="15" t="str">
        <f>IFERROR(INDEX(Inscriptions!$C$1:$C$200,A178),"")</f>
        <v/>
      </c>
    </row>
    <row r="179" spans="1:3" x14ac:dyDescent="0.25">
      <c r="A179" s="13" t="str">
        <v/>
      </c>
      <c r="B179" s="15" t="str">
        <f>IFERROR(INDEX(Inscriptions!$B$1:$B$200,A179),"")</f>
        <v/>
      </c>
      <c r="C179" s="15" t="str">
        <f>IFERROR(INDEX(Inscriptions!$C$1:$C$200,A179),"")</f>
        <v/>
      </c>
    </row>
    <row r="180" spans="1:3" x14ac:dyDescent="0.25">
      <c r="A180" s="13" t="str">
        <v/>
      </c>
      <c r="B180" s="15" t="str">
        <f>IFERROR(INDEX(Inscriptions!$B$1:$B$200,A180),"")</f>
        <v/>
      </c>
      <c r="C180" s="15" t="str">
        <f>IFERROR(INDEX(Inscriptions!$C$1:$C$200,A180),"")</f>
        <v/>
      </c>
    </row>
    <row r="181" spans="1:3" x14ac:dyDescent="0.25">
      <c r="A181" s="13" t="str">
        <v/>
      </c>
      <c r="B181" s="15" t="str">
        <f>IFERROR(INDEX(Inscriptions!$B$1:$B$200,A181),"")</f>
        <v/>
      </c>
      <c r="C181" s="15" t="str">
        <f>IFERROR(INDEX(Inscriptions!$C$1:$C$200,A181),"")</f>
        <v/>
      </c>
    </row>
    <row r="182" spans="1:3" x14ac:dyDescent="0.25">
      <c r="A182" s="13" t="str">
        <v/>
      </c>
      <c r="B182" s="15" t="str">
        <f>IFERROR(INDEX(Inscriptions!$B$1:$B$200,A182),"")</f>
        <v/>
      </c>
      <c r="C182" s="15" t="str">
        <f>IFERROR(INDEX(Inscriptions!$C$1:$C$200,A182),"")</f>
        <v/>
      </c>
    </row>
    <row r="183" spans="1:3" x14ac:dyDescent="0.25">
      <c r="A183" s="13" t="str">
        <v/>
      </c>
      <c r="B183" s="15" t="str">
        <f>IFERROR(INDEX(Inscriptions!$B$1:$B$200,A183),"")</f>
        <v/>
      </c>
      <c r="C183" s="15" t="str">
        <f>IFERROR(INDEX(Inscriptions!$C$1:$C$200,A183),"")</f>
        <v/>
      </c>
    </row>
    <row r="184" spans="1:3" x14ac:dyDescent="0.25">
      <c r="A184" s="13" t="str">
        <v/>
      </c>
      <c r="B184" s="15" t="str">
        <f>IFERROR(INDEX(Inscriptions!$B$1:$B$200,A184),"")</f>
        <v/>
      </c>
      <c r="C184" s="15" t="str">
        <f>IFERROR(INDEX(Inscriptions!$C$1:$C$200,A184),"")</f>
        <v/>
      </c>
    </row>
    <row r="185" spans="1:3" x14ac:dyDescent="0.25">
      <c r="A185" s="13" t="str">
        <v/>
      </c>
      <c r="B185" s="15" t="str">
        <f>IFERROR(INDEX(Inscriptions!$B$1:$B$200,A185),"")</f>
        <v/>
      </c>
      <c r="C185" s="15" t="str">
        <f>IFERROR(INDEX(Inscriptions!$C$1:$C$200,A185),"")</f>
        <v/>
      </c>
    </row>
    <row r="186" spans="1:3" x14ac:dyDescent="0.25">
      <c r="A186" s="13" t="str">
        <v/>
      </c>
      <c r="B186" s="15" t="str">
        <f>IFERROR(INDEX(Inscriptions!$B$1:$B$200,A186),"")</f>
        <v/>
      </c>
      <c r="C186" s="15" t="str">
        <f>IFERROR(INDEX(Inscriptions!$C$1:$C$200,A186),"")</f>
        <v/>
      </c>
    </row>
    <row r="187" spans="1:3" x14ac:dyDescent="0.25">
      <c r="A187" s="13" t="str">
        <v/>
      </c>
      <c r="B187" s="15" t="str">
        <f>IFERROR(INDEX(Inscriptions!$B$1:$B$200,A187),"")</f>
        <v/>
      </c>
      <c r="C187" s="15" t="str">
        <f>IFERROR(INDEX(Inscriptions!$C$1:$C$200,A187),"")</f>
        <v/>
      </c>
    </row>
    <row r="188" spans="1:3" x14ac:dyDescent="0.25">
      <c r="A188" s="13" t="str">
        <v/>
      </c>
      <c r="B188" s="15" t="str">
        <f>IFERROR(INDEX(Inscriptions!$B$1:$B$200,A188),"")</f>
        <v/>
      </c>
      <c r="C188" s="15" t="str">
        <f>IFERROR(INDEX(Inscriptions!$C$1:$C$200,A188),"")</f>
        <v/>
      </c>
    </row>
    <row r="189" spans="1:3" x14ac:dyDescent="0.25">
      <c r="A189" s="13" t="str">
        <v/>
      </c>
      <c r="B189" s="15" t="str">
        <f>IFERROR(INDEX(Inscriptions!$B$1:$B$200,A189),"")</f>
        <v/>
      </c>
      <c r="C189" s="15" t="str">
        <f>IFERROR(INDEX(Inscriptions!$C$1:$C$200,A189),"")</f>
        <v/>
      </c>
    </row>
    <row r="190" spans="1:3" x14ac:dyDescent="0.25">
      <c r="A190" s="13" t="str">
        <v/>
      </c>
      <c r="B190" s="15" t="str">
        <f>IFERROR(INDEX(Inscriptions!$B$1:$B$200,A190),"")</f>
        <v/>
      </c>
      <c r="C190" s="15" t="str">
        <f>IFERROR(INDEX(Inscriptions!$C$1:$C$200,A190),"")</f>
        <v/>
      </c>
    </row>
    <row r="191" spans="1:3" x14ac:dyDescent="0.25">
      <c r="A191" s="13" t="str">
        <v/>
      </c>
      <c r="B191" s="15" t="str">
        <f>IFERROR(INDEX(Inscriptions!$B$1:$B$200,A191),"")</f>
        <v/>
      </c>
      <c r="C191" s="15" t="str">
        <f>IFERROR(INDEX(Inscriptions!$C$1:$C$200,A191),"")</f>
        <v/>
      </c>
    </row>
    <row r="192" spans="1:3" x14ac:dyDescent="0.25">
      <c r="A192" s="13" t="str">
        <v/>
      </c>
      <c r="B192" s="15" t="str">
        <f>IFERROR(INDEX(Inscriptions!$B$1:$B$200,A192),"")</f>
        <v/>
      </c>
      <c r="C192" s="15" t="str">
        <f>IFERROR(INDEX(Inscriptions!$C$1:$C$200,A192),"")</f>
        <v/>
      </c>
    </row>
    <row r="193" spans="1:3" x14ac:dyDescent="0.25">
      <c r="A193" s="13" t="str">
        <v/>
      </c>
      <c r="B193" s="15" t="str">
        <f>IFERROR(INDEX(Inscriptions!$B$1:$B$200,A193),"")</f>
        <v/>
      </c>
      <c r="C193" s="15" t="str">
        <f>IFERROR(INDEX(Inscriptions!$C$1:$C$200,A193),"")</f>
        <v/>
      </c>
    </row>
    <row r="194" spans="1:3" x14ac:dyDescent="0.25">
      <c r="A194" s="13" t="str">
        <v/>
      </c>
      <c r="B194" s="15" t="str">
        <f>IFERROR(INDEX(Inscriptions!$B$1:$B$200,A194),"")</f>
        <v/>
      </c>
      <c r="C194" s="15" t="str">
        <f>IFERROR(INDEX(Inscriptions!$C$1:$C$200,A194),"")</f>
        <v/>
      </c>
    </row>
    <row r="195" spans="1:3" x14ac:dyDescent="0.25">
      <c r="A195" s="13" t="str">
        <v/>
      </c>
      <c r="B195" s="15" t="str">
        <f>IFERROR(INDEX(Inscriptions!$B$1:$B$200,A195),"")</f>
        <v/>
      </c>
      <c r="C195" s="15" t="str">
        <f>IFERROR(INDEX(Inscriptions!$C$1:$C$200,A195),"")</f>
        <v/>
      </c>
    </row>
    <row r="196" spans="1:3" x14ac:dyDescent="0.25">
      <c r="A196" s="13" t="str">
        <v/>
      </c>
      <c r="B196" s="15" t="str">
        <f>IFERROR(INDEX(Inscriptions!$B$1:$B$200,A196),"")</f>
        <v/>
      </c>
      <c r="C196" s="15" t="str">
        <f>IFERROR(INDEX(Inscriptions!$C$1:$C$200,A196),"")</f>
        <v/>
      </c>
    </row>
    <row r="197" spans="1:3" x14ac:dyDescent="0.25">
      <c r="A197" s="13" t="str">
        <v/>
      </c>
      <c r="B197" s="15" t="str">
        <f>IFERROR(INDEX(Inscriptions!$B$1:$B$200,A197),"")</f>
        <v/>
      </c>
      <c r="C197" s="15" t="str">
        <f>IFERROR(INDEX(Inscriptions!$C$1:$C$200,A197),"")</f>
        <v/>
      </c>
    </row>
    <row r="198" spans="1:3" x14ac:dyDescent="0.25">
      <c r="A198" s="13" t="str">
        <v/>
      </c>
      <c r="B198" s="15" t="str">
        <f>IFERROR(INDEX(Inscriptions!$B$1:$B$200,A198),"")</f>
        <v/>
      </c>
      <c r="C198" s="15" t="str">
        <f>IFERROR(INDEX(Inscriptions!$C$1:$C$200,A198),"")</f>
        <v/>
      </c>
    </row>
    <row r="199" spans="1:3" x14ac:dyDescent="0.25">
      <c r="A199" s="13" t="str">
        <v/>
      </c>
      <c r="B199" s="15" t="str">
        <f>IFERROR(INDEX(Inscriptions!$B$1:$B$200,A199),"")</f>
        <v/>
      </c>
      <c r="C199" s="15" t="str">
        <f>IFERROR(INDEX(Inscriptions!$C$1:$C$200,A199),"")</f>
        <v/>
      </c>
    </row>
    <row r="200" spans="1:3" x14ac:dyDescent="0.25">
      <c r="A200" s="13" t="str">
        <v/>
      </c>
      <c r="B200" s="15" t="str">
        <f>IFERROR(INDEX(Inscriptions!$B$1:$B$200,A200),"")</f>
        <v/>
      </c>
      <c r="C200" s="15" t="str">
        <f>IFERROR(INDEX(Inscriptions!$C$1:$C$200,A200),"")</f>
        <v/>
      </c>
    </row>
  </sheetData>
  <mergeCells count="3">
    <mergeCell ref="D2:R2"/>
    <mergeCell ref="D4:R4"/>
    <mergeCell ref="AF7:AG7"/>
  </mergeCells>
  <conditionalFormatting sqref="AC7:AC54">
    <cfRule type="colorScale" priority="2">
      <colorScale>
        <cfvo type="num" val="1"/>
        <cfvo type="num" val="2"/>
        <color rgb="FFFF7128"/>
        <color rgb="FFFFEF9C"/>
      </colorScale>
    </cfRule>
    <cfRule type="top10" dxfId="7" priority="3" bottom="1" rank="3"/>
  </conditionalFormatting>
  <conditionalFormatting sqref="AC7:AC50">
    <cfRule type="cellIs" priority="1" operator="between">
      <formula>2</formula>
      <formula>2</formula>
    </cfRule>
  </conditionalFormatting>
  <dataValidations count="1">
    <dataValidation errorStyle="warning" allowBlank="1" showInputMessage="1" showErrorMessage="1" promptTitle="ATTENTION" prompt="Si 0 points, inscrire 1 dans la cellule" sqref="J7:J50"/>
  </dataValidations>
  <pageMargins left="0.75" right="0.75" top="1" bottom="1" header="0.5" footer="0.5"/>
  <pageSetup paperSize="9" orientation="portrait"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0"/>
  <sheetViews>
    <sheetView showZeros="0" topLeftCell="B1" zoomScale="90" zoomScaleNormal="90" zoomScalePageLayoutView="90" workbookViewId="0">
      <pane ySplit="6" topLeftCell="A7" activePane="bottomLeft" state="frozen"/>
      <selection activeCell="A2" sqref="A2"/>
      <selection pane="bottomLeft" activeCell="D2" sqref="D2:R2"/>
    </sheetView>
  </sheetViews>
  <sheetFormatPr baseColWidth="10" defaultRowHeight="15.75" x14ac:dyDescent="0.25"/>
  <cols>
    <col min="1" max="1" width="0" style="13" hidden="1" customWidth="1"/>
    <col min="3" max="3" width="17.875" customWidth="1"/>
    <col min="5" max="5" width="2.625" style="13" customWidth="1"/>
    <col min="7" max="7" width="2.625" style="13" customWidth="1"/>
    <col min="9" max="9" width="2.625" style="13" customWidth="1"/>
    <col min="11" max="11" width="2.625" style="13" customWidth="1"/>
    <col min="13" max="13" width="2.625" style="13" customWidth="1"/>
    <col min="15" max="15" width="2.625" style="13" customWidth="1"/>
    <col min="17" max="17" width="2.625" style="13" customWidth="1"/>
    <col min="19" max="27" width="10.875" hidden="1" customWidth="1"/>
    <col min="28" max="28" width="10.875" customWidth="1"/>
    <col min="30" max="30" width="4.125" customWidth="1"/>
    <col min="31" max="31" width="4" customWidth="1"/>
    <col min="33" max="33" width="16" customWidth="1"/>
  </cols>
  <sheetData>
    <row r="1" spans="1:33" ht="17.25" customHeight="1" thickBot="1" x14ac:dyDescent="0.3">
      <c r="A1" s="56" t="s">
        <v>134</v>
      </c>
    </row>
    <row r="2" spans="1:33" ht="40.5" customHeight="1" thickBot="1" x14ac:dyDescent="0.3">
      <c r="A2" s="14"/>
      <c r="B2" s="14"/>
      <c r="D2" s="87" t="s">
        <v>258</v>
      </c>
      <c r="E2" s="88"/>
      <c r="F2" s="88"/>
      <c r="G2" s="88"/>
      <c r="H2" s="88"/>
      <c r="I2" s="88"/>
      <c r="J2" s="88"/>
      <c r="K2" s="88"/>
      <c r="L2" s="88"/>
      <c r="M2" s="88"/>
      <c r="N2" s="88"/>
      <c r="O2" s="88"/>
      <c r="P2" s="88"/>
      <c r="Q2" s="88"/>
      <c r="R2" s="89"/>
    </row>
    <row r="3" spans="1:33" ht="16.5" thickBot="1" x14ac:dyDescent="0.3"/>
    <row r="4" spans="1:33" ht="78.95" customHeight="1" thickBot="1" x14ac:dyDescent="0.3">
      <c r="D4" s="84" t="s">
        <v>40</v>
      </c>
      <c r="E4" s="85"/>
      <c r="F4" s="85"/>
      <c r="G4" s="85"/>
      <c r="H4" s="85"/>
      <c r="I4" s="85"/>
      <c r="J4" s="85"/>
      <c r="K4" s="85"/>
      <c r="L4" s="85"/>
      <c r="M4" s="85"/>
      <c r="N4" s="85"/>
      <c r="O4" s="85"/>
      <c r="P4" s="85"/>
      <c r="Q4" s="85"/>
      <c r="R4" s="86"/>
      <c r="S4" s="24"/>
      <c r="AC4" s="13"/>
      <c r="AD4" s="23"/>
    </row>
    <row r="6" spans="1:33" ht="48.95" customHeight="1" thickBot="1" x14ac:dyDescent="0.3">
      <c r="B6" s="10" t="s">
        <v>1</v>
      </c>
      <c r="C6" s="10" t="s">
        <v>31</v>
      </c>
      <c r="D6" s="11" t="s">
        <v>32</v>
      </c>
      <c r="E6" s="12" t="s">
        <v>207</v>
      </c>
      <c r="F6" s="11" t="s">
        <v>33</v>
      </c>
      <c r="G6" s="12" t="s">
        <v>207</v>
      </c>
      <c r="H6" s="11" t="s">
        <v>34</v>
      </c>
      <c r="I6" s="12" t="s">
        <v>207</v>
      </c>
      <c r="J6" s="11" t="s">
        <v>35</v>
      </c>
      <c r="K6" s="25" t="s">
        <v>207</v>
      </c>
      <c r="L6" s="11" t="s">
        <v>36</v>
      </c>
      <c r="M6" s="12" t="s">
        <v>207</v>
      </c>
      <c r="N6" s="11" t="s">
        <v>37</v>
      </c>
      <c r="O6" s="12" t="s">
        <v>207</v>
      </c>
      <c r="P6" s="11" t="s">
        <v>38</v>
      </c>
      <c r="Q6" s="12" t="s">
        <v>207</v>
      </c>
      <c r="R6" s="11" t="s">
        <v>39</v>
      </c>
      <c r="U6" s="12" t="s">
        <v>32</v>
      </c>
      <c r="V6" s="12" t="s">
        <v>33</v>
      </c>
      <c r="W6" s="12" t="s">
        <v>34</v>
      </c>
      <c r="X6" s="12" t="s">
        <v>35</v>
      </c>
      <c r="Y6" s="12" t="s">
        <v>36</v>
      </c>
      <c r="Z6" s="12" t="s">
        <v>37</v>
      </c>
      <c r="AA6" s="12" t="s">
        <v>38</v>
      </c>
      <c r="AB6" s="37" t="s">
        <v>41</v>
      </c>
      <c r="AC6" s="41" t="s">
        <v>42</v>
      </c>
    </row>
    <row r="7" spans="1:33" ht="16.5" thickBot="1" x14ac:dyDescent="0.3">
      <c r="A7" s="36">
        <f t="array" ref="A7:A200">IFERROR(SMALL(IF(EXACT($A$1,Inscriptions!$D$2:$D$200),ROW(Inscriptions!$A$2:$A$200)),Inscriptions!$A$2:$A$200),"")</f>
        <v>67</v>
      </c>
      <c r="B7" s="15" t="str">
        <f>IFERROR(INDEX(Inscriptions!$B$1:$B$200,A7),"")</f>
        <v>Agachon</v>
      </c>
      <c r="C7" s="15" t="str">
        <f>IFERROR(INDEX(Inscriptions!$C$1:$C$200,A7),"")</f>
        <v>Dupin Dimiti</v>
      </c>
      <c r="D7" s="42"/>
      <c r="E7" s="29" t="str">
        <f>EQUATION</f>
        <v/>
      </c>
      <c r="F7" s="47"/>
      <c r="G7" s="33" t="str">
        <f>V7</f>
        <v/>
      </c>
      <c r="H7" s="51"/>
      <c r="I7" s="33" t="str">
        <f>W7</f>
        <v/>
      </c>
      <c r="J7" s="52"/>
      <c r="K7" s="34" t="str">
        <f>X7</f>
        <v/>
      </c>
      <c r="L7" s="51"/>
      <c r="M7" s="33" t="str">
        <f>Y7</f>
        <v/>
      </c>
      <c r="N7" s="51"/>
      <c r="O7" s="33" t="str">
        <f>Z7</f>
        <v/>
      </c>
      <c r="P7" s="51"/>
      <c r="Q7" s="33" t="str">
        <f>AA7</f>
        <v/>
      </c>
      <c r="R7" s="42"/>
      <c r="U7" t="str">
        <f>IFERROR(RANK(D7,D$7:D$50,1),"")</f>
        <v/>
      </c>
      <c r="V7" t="str">
        <f>IFERROR(RANK(F7,F$7:F$50,1),"")</f>
        <v/>
      </c>
      <c r="W7" t="str">
        <f>IFERROR(RANK(H7,H$7:H$50,1),"")</f>
        <v/>
      </c>
      <c r="X7" t="str">
        <f>IFERROR(RANK(J7,J$7:J$50,0),"")</f>
        <v/>
      </c>
      <c r="Y7" t="str">
        <f>IFERROR(RANK(L7,L$7:L$50,1),"")</f>
        <v/>
      </c>
      <c r="Z7" t="str">
        <f>IFERROR(RANK(N7,N$7:N$50,1),"")</f>
        <v/>
      </c>
      <c r="AA7" t="str">
        <f>IFERROR(RANK(P7,P$7:P$50,1),"")</f>
        <v/>
      </c>
      <c r="AB7" s="38" t="b">
        <f>IF(R7="OUI",9999,IF(SUM(U7:AA7)&gt;0,SUM(U7:AA7)))</f>
        <v>0</v>
      </c>
      <c r="AC7" s="26" t="str">
        <f>IFERROR(RANK(AB7,AB$7:AB$50,1),"")</f>
        <v/>
      </c>
      <c r="AF7" s="90" t="s">
        <v>257</v>
      </c>
      <c r="AG7" s="91"/>
    </row>
    <row r="8" spans="1:33" ht="16.5" thickBot="1" x14ac:dyDescent="0.3">
      <c r="A8" s="36">
        <v>68</v>
      </c>
      <c r="B8" s="15" t="str">
        <f>IFERROR(INDEX(Inscriptions!$B$1:$B$200,A8),"")</f>
        <v>Agachon</v>
      </c>
      <c r="C8" s="15" t="str">
        <f>IFERROR(INDEX(Inscriptions!$C$1:$C$200,A8),"")</f>
        <v>Camarena Nicolas</v>
      </c>
      <c r="D8" s="43"/>
      <c r="E8" s="30" t="str">
        <f>U8</f>
        <v/>
      </c>
      <c r="F8" s="44"/>
      <c r="G8" s="32" t="str">
        <f t="shared" ref="G8:G50" si="0">V8</f>
        <v/>
      </c>
      <c r="H8" s="48"/>
      <c r="I8" s="32" t="str">
        <f t="shared" ref="I8:I50" si="1">W8</f>
        <v/>
      </c>
      <c r="J8" s="53"/>
      <c r="K8" s="35" t="str">
        <f t="shared" ref="K8:K23" si="2">X8</f>
        <v/>
      </c>
      <c r="L8" s="48"/>
      <c r="M8" s="32" t="str">
        <f t="shared" ref="M8:M23" si="3">Y8</f>
        <v/>
      </c>
      <c r="N8" s="48"/>
      <c r="O8" s="32" t="str">
        <f t="shared" ref="O8:O50" si="4">Z8</f>
        <v/>
      </c>
      <c r="P8" s="48"/>
      <c r="Q8" s="32" t="str">
        <f t="shared" ref="Q8:Q50" si="5">AA8</f>
        <v/>
      </c>
      <c r="R8" s="43"/>
      <c r="U8" t="str">
        <f t="shared" ref="U8:U50" si="6">IFERROR(RANK(D8,D$7:D$50,1),"")</f>
        <v/>
      </c>
      <c r="V8" t="str">
        <f t="shared" ref="V8:V50" si="7">IFERROR(RANK(F8,F$7:F$50,1),"")</f>
        <v/>
      </c>
      <c r="W8" t="str">
        <f t="shared" ref="W8:W50" si="8">IFERROR(RANK(H8,H$7:H$50,1),"")</f>
        <v/>
      </c>
      <c r="X8" t="str">
        <f t="shared" ref="X8:X50" si="9">IFERROR(RANK(J8,J$7:J$50,0),"")</f>
        <v/>
      </c>
      <c r="Y8" t="str">
        <f t="shared" ref="Y8:Y50" si="10">IFERROR(RANK(L8,L$7:L$50,1),"")</f>
        <v/>
      </c>
      <c r="Z8" t="str">
        <f t="shared" ref="Z8:Z50" si="11">IFERROR(RANK(N8,N$7:N$50,1),"")</f>
        <v/>
      </c>
      <c r="AA8" t="str">
        <f t="shared" ref="AA8:AA50" si="12">IFERROR(RANK(P8,P$7:P$50,1),"")</f>
        <v/>
      </c>
      <c r="AB8" s="39" t="b">
        <f t="shared" ref="AB8:AB50" si="13">IF(R8="OUI",9999,IF(SUM(U8:AA8)&gt;0,SUM(U8:AA8)))</f>
        <v>0</v>
      </c>
      <c r="AC8" s="27" t="str">
        <f t="shared" ref="AC8:AC50" si="14">IFERROR(RANK(AB8,AB$7:AB$50,1),"")</f>
        <v/>
      </c>
      <c r="AF8" s="78" t="s">
        <v>1</v>
      </c>
      <c r="AG8" s="79" t="s">
        <v>256</v>
      </c>
    </row>
    <row r="9" spans="1:33" x14ac:dyDescent="0.25">
      <c r="A9" s="36">
        <v>69</v>
      </c>
      <c r="B9" s="15" t="str">
        <f>IFERROR(INDEX(Inscriptions!$B$1:$B$200,A9),"")</f>
        <v>Agachon</v>
      </c>
      <c r="C9" s="15" t="str">
        <f>IFERROR(INDEX(Inscriptions!$C$1:$C$200,A9),"")</f>
        <v>Bussson Thomas</v>
      </c>
      <c r="D9" s="43"/>
      <c r="E9" s="30" t="str">
        <f t="shared" ref="E9:E50" si="15">U9</f>
        <v/>
      </c>
      <c r="F9" s="44"/>
      <c r="G9" s="32" t="str">
        <f t="shared" si="0"/>
        <v/>
      </c>
      <c r="H9" s="48"/>
      <c r="I9" s="32" t="str">
        <f t="shared" si="1"/>
        <v/>
      </c>
      <c r="J9" s="53"/>
      <c r="K9" s="35" t="str">
        <f t="shared" si="2"/>
        <v/>
      </c>
      <c r="L9" s="48"/>
      <c r="M9" s="32" t="str">
        <f t="shared" si="3"/>
        <v/>
      </c>
      <c r="N9" s="48"/>
      <c r="O9" s="32" t="str">
        <f t="shared" si="4"/>
        <v/>
      </c>
      <c r="P9" s="48"/>
      <c r="Q9" s="32" t="str">
        <f t="shared" si="5"/>
        <v/>
      </c>
      <c r="R9" s="43"/>
      <c r="S9" s="23"/>
      <c r="T9" s="23"/>
      <c r="U9" t="str">
        <f t="shared" si="6"/>
        <v/>
      </c>
      <c r="V9" t="str">
        <f t="shared" si="7"/>
        <v/>
      </c>
      <c r="W9" t="str">
        <f t="shared" si="8"/>
        <v/>
      </c>
      <c r="X9" t="str">
        <f t="shared" si="9"/>
        <v/>
      </c>
      <c r="Y9" t="str">
        <f t="shared" si="10"/>
        <v/>
      </c>
      <c r="Z9" t="str">
        <f t="shared" si="11"/>
        <v/>
      </c>
      <c r="AA9" t="str">
        <f t="shared" si="12"/>
        <v/>
      </c>
      <c r="AB9" s="39" t="b">
        <f t="shared" si="13"/>
        <v>0</v>
      </c>
      <c r="AC9" s="27" t="str">
        <f t="shared" si="14"/>
        <v/>
      </c>
      <c r="AE9" s="66">
        <v>1</v>
      </c>
      <c r="AF9" s="67"/>
      <c r="AG9" s="68"/>
    </row>
    <row r="10" spans="1:33" x14ac:dyDescent="0.25">
      <c r="A10" s="36">
        <v>70</v>
      </c>
      <c r="B10" s="15" t="str">
        <f>IFERROR(INDEX(Inscriptions!$B$1:$B$200,A10),"")</f>
        <v>Agachon</v>
      </c>
      <c r="C10" s="15" t="str">
        <f>IFERROR(INDEX(Inscriptions!$C$1:$C$200,A10),"")</f>
        <v>Bussson Maxime</v>
      </c>
      <c r="D10" s="43"/>
      <c r="E10" s="30" t="str">
        <f t="shared" si="15"/>
        <v/>
      </c>
      <c r="F10" s="44"/>
      <c r="G10" s="32" t="str">
        <f t="shared" si="0"/>
        <v/>
      </c>
      <c r="H10" s="48"/>
      <c r="I10" s="32" t="str">
        <f t="shared" si="1"/>
        <v/>
      </c>
      <c r="J10" s="53"/>
      <c r="K10" s="35" t="str">
        <f t="shared" si="2"/>
        <v/>
      </c>
      <c r="L10" s="48"/>
      <c r="M10" s="32" t="str">
        <f t="shared" si="3"/>
        <v/>
      </c>
      <c r="N10" s="48"/>
      <c r="O10" s="32" t="str">
        <f t="shared" si="4"/>
        <v/>
      </c>
      <c r="P10" s="48"/>
      <c r="Q10" s="32" t="str">
        <f t="shared" si="5"/>
        <v/>
      </c>
      <c r="R10" s="45"/>
      <c r="U10" t="str">
        <f t="shared" si="6"/>
        <v/>
      </c>
      <c r="V10" t="str">
        <f t="shared" si="7"/>
        <v/>
      </c>
      <c r="W10" t="str">
        <f t="shared" si="8"/>
        <v/>
      </c>
      <c r="X10" t="str">
        <f t="shared" si="9"/>
        <v/>
      </c>
      <c r="Y10" t="str">
        <f t="shared" si="10"/>
        <v/>
      </c>
      <c r="Z10" t="str">
        <f t="shared" si="11"/>
        <v/>
      </c>
      <c r="AA10" t="str">
        <f t="shared" si="12"/>
        <v/>
      </c>
      <c r="AB10" s="39" t="b">
        <f t="shared" si="13"/>
        <v>0</v>
      </c>
      <c r="AC10" s="27" t="str">
        <f t="shared" si="14"/>
        <v/>
      </c>
      <c r="AE10" s="69">
        <v>2</v>
      </c>
      <c r="AF10" s="70"/>
      <c r="AG10" s="71"/>
    </row>
    <row r="11" spans="1:33" ht="16.5" thickBot="1" x14ac:dyDescent="0.3">
      <c r="A11" s="36">
        <v>71</v>
      </c>
      <c r="B11" s="15" t="str">
        <f>IFERROR(INDEX(Inscriptions!$B$1:$B$200,A11),"")</f>
        <v>Agachon</v>
      </c>
      <c r="C11" s="15" t="str">
        <f>IFERROR(INDEX(Inscriptions!$C$1:$C$200,A11),"")</f>
        <v>De Carvalho Tony</v>
      </c>
      <c r="D11" s="43"/>
      <c r="E11" s="30" t="str">
        <f t="shared" si="15"/>
        <v/>
      </c>
      <c r="F11" s="44"/>
      <c r="G11" s="32" t="str">
        <f t="shared" si="0"/>
        <v/>
      </c>
      <c r="H11" s="48"/>
      <c r="I11" s="32" t="str">
        <f t="shared" si="1"/>
        <v/>
      </c>
      <c r="J11" s="53"/>
      <c r="K11" s="35" t="str">
        <f t="shared" si="2"/>
        <v/>
      </c>
      <c r="L11" s="48"/>
      <c r="M11" s="32" t="str">
        <f t="shared" si="3"/>
        <v/>
      </c>
      <c r="N11" s="48"/>
      <c r="O11" s="32" t="str">
        <f t="shared" si="4"/>
        <v/>
      </c>
      <c r="P11" s="48"/>
      <c r="Q11" s="32" t="str">
        <f t="shared" si="5"/>
        <v/>
      </c>
      <c r="R11" s="45"/>
      <c r="U11" t="str">
        <f t="shared" si="6"/>
        <v/>
      </c>
      <c r="V11" t="str">
        <f t="shared" si="7"/>
        <v/>
      </c>
      <c r="W11" t="str">
        <f t="shared" si="8"/>
        <v/>
      </c>
      <c r="X11" t="str">
        <f t="shared" si="9"/>
        <v/>
      </c>
      <c r="Y11" t="str">
        <f t="shared" si="10"/>
        <v/>
      </c>
      <c r="Z11" t="str">
        <f t="shared" si="11"/>
        <v/>
      </c>
      <c r="AA11" t="str">
        <f t="shared" si="12"/>
        <v/>
      </c>
      <c r="AB11" s="39" t="b">
        <f t="shared" si="13"/>
        <v>0</v>
      </c>
      <c r="AC11" s="27" t="str">
        <f t="shared" si="14"/>
        <v/>
      </c>
      <c r="AE11" s="72">
        <v>3</v>
      </c>
      <c r="AF11" s="73"/>
      <c r="AG11" s="74"/>
    </row>
    <row r="12" spans="1:33" x14ac:dyDescent="0.25">
      <c r="A12" s="13">
        <v>72</v>
      </c>
      <c r="B12" s="15" t="str">
        <f>IFERROR(INDEX(Inscriptions!$B$1:$B$200,A12),"")</f>
        <v>Rouquayrol</v>
      </c>
      <c r="C12" s="15" t="str">
        <f>IFERROR(INDEX(Inscriptions!$C$1:$C$200,A12),"")</f>
        <v>Calaret Emile</v>
      </c>
      <c r="D12" s="43"/>
      <c r="E12" s="31" t="str">
        <f t="shared" si="15"/>
        <v/>
      </c>
      <c r="F12" s="44"/>
      <c r="G12" s="32" t="str">
        <f t="shared" si="0"/>
        <v/>
      </c>
      <c r="H12" s="48"/>
      <c r="I12" s="32" t="str">
        <f t="shared" si="1"/>
        <v/>
      </c>
      <c r="J12" s="53"/>
      <c r="K12" s="35" t="str">
        <f t="shared" si="2"/>
        <v/>
      </c>
      <c r="L12" s="48"/>
      <c r="M12" s="32" t="str">
        <f t="shared" si="3"/>
        <v/>
      </c>
      <c r="N12" s="48"/>
      <c r="O12" s="32" t="str">
        <f t="shared" si="4"/>
        <v/>
      </c>
      <c r="P12" s="48"/>
      <c r="Q12" s="32" t="str">
        <f t="shared" si="5"/>
        <v/>
      </c>
      <c r="R12" s="45"/>
      <c r="U12" t="str">
        <f t="shared" si="6"/>
        <v/>
      </c>
      <c r="V12" t="str">
        <f t="shared" si="7"/>
        <v/>
      </c>
      <c r="W12" t="str">
        <f t="shared" si="8"/>
        <v/>
      </c>
      <c r="X12" t="str">
        <f t="shared" si="9"/>
        <v/>
      </c>
      <c r="Y12" t="str">
        <f t="shared" si="10"/>
        <v/>
      </c>
      <c r="Z12" t="str">
        <f t="shared" si="11"/>
        <v/>
      </c>
      <c r="AA12" t="str">
        <f t="shared" si="12"/>
        <v/>
      </c>
      <c r="AB12" s="39" t="b">
        <f t="shared" si="13"/>
        <v>0</v>
      </c>
      <c r="AC12" s="27" t="str">
        <f t="shared" si="14"/>
        <v/>
      </c>
    </row>
    <row r="13" spans="1:33" x14ac:dyDescent="0.25">
      <c r="A13" s="13">
        <v>73</v>
      </c>
      <c r="B13" s="15" t="str">
        <f>IFERROR(INDEX(Inscriptions!$B$1:$B$200,A13),"")</f>
        <v>Capdenac</v>
      </c>
      <c r="C13" s="15" t="str">
        <f>IFERROR(INDEX(Inscriptions!$C$1:$C$200,A13),"")</f>
        <v>Fauquier Blandin</v>
      </c>
      <c r="D13" s="43"/>
      <c r="E13" s="31" t="str">
        <f t="shared" si="15"/>
        <v/>
      </c>
      <c r="F13" s="44"/>
      <c r="G13" s="32" t="str">
        <f t="shared" si="0"/>
        <v/>
      </c>
      <c r="H13" s="48"/>
      <c r="I13" s="32" t="str">
        <f t="shared" si="1"/>
        <v/>
      </c>
      <c r="J13" s="53"/>
      <c r="K13" s="35" t="str">
        <f t="shared" si="2"/>
        <v/>
      </c>
      <c r="L13" s="48"/>
      <c r="M13" s="32" t="str">
        <f t="shared" si="3"/>
        <v/>
      </c>
      <c r="N13" s="48"/>
      <c r="O13" s="32" t="str">
        <f t="shared" si="4"/>
        <v/>
      </c>
      <c r="P13" s="48"/>
      <c r="Q13" s="32" t="str">
        <f t="shared" si="5"/>
        <v/>
      </c>
      <c r="R13" s="45"/>
      <c r="U13" t="str">
        <f t="shared" si="6"/>
        <v/>
      </c>
      <c r="V13" t="str">
        <f t="shared" si="7"/>
        <v/>
      </c>
      <c r="W13" t="str">
        <f t="shared" si="8"/>
        <v/>
      </c>
      <c r="X13" t="str">
        <f t="shared" si="9"/>
        <v/>
      </c>
      <c r="Y13" t="str">
        <f t="shared" si="10"/>
        <v/>
      </c>
      <c r="Z13" t="str">
        <f t="shared" si="11"/>
        <v/>
      </c>
      <c r="AA13" t="str">
        <f t="shared" si="12"/>
        <v/>
      </c>
      <c r="AB13" s="39" t="b">
        <f t="shared" si="13"/>
        <v>0</v>
      </c>
      <c r="AC13" s="27" t="str">
        <f t="shared" si="14"/>
        <v/>
      </c>
    </row>
    <row r="14" spans="1:33" x14ac:dyDescent="0.25">
      <c r="A14" s="13">
        <v>74</v>
      </c>
      <c r="B14" s="15" t="str">
        <f>IFERROR(INDEX(Inscriptions!$B$1:$B$200,A14),"")</f>
        <v>Capdenac</v>
      </c>
      <c r="C14" s="15" t="str">
        <f>IFERROR(INDEX(Inscriptions!$C$1:$C$200,A14),"")</f>
        <v>Garreau Gabriel</v>
      </c>
      <c r="D14" s="43"/>
      <c r="E14" s="31" t="str">
        <f t="shared" si="15"/>
        <v/>
      </c>
      <c r="F14" s="44"/>
      <c r="G14" s="32" t="str">
        <f t="shared" si="0"/>
        <v/>
      </c>
      <c r="H14" s="48"/>
      <c r="I14" s="32" t="str">
        <f t="shared" si="1"/>
        <v/>
      </c>
      <c r="J14" s="53"/>
      <c r="K14" s="35" t="str">
        <f t="shared" si="2"/>
        <v/>
      </c>
      <c r="L14" s="48"/>
      <c r="M14" s="32" t="str">
        <f t="shared" si="3"/>
        <v/>
      </c>
      <c r="N14" s="48"/>
      <c r="O14" s="32" t="str">
        <f t="shared" si="4"/>
        <v/>
      </c>
      <c r="P14" s="48"/>
      <c r="Q14" s="32" t="str">
        <f t="shared" si="5"/>
        <v/>
      </c>
      <c r="R14" s="45"/>
      <c r="U14" t="str">
        <f t="shared" si="6"/>
        <v/>
      </c>
      <c r="V14" t="str">
        <f t="shared" si="7"/>
        <v/>
      </c>
      <c r="W14" t="str">
        <f t="shared" si="8"/>
        <v/>
      </c>
      <c r="X14" t="str">
        <f t="shared" si="9"/>
        <v/>
      </c>
      <c r="Y14" t="str">
        <f t="shared" si="10"/>
        <v/>
      </c>
      <c r="Z14" t="str">
        <f t="shared" si="11"/>
        <v/>
      </c>
      <c r="AA14" t="str">
        <f t="shared" si="12"/>
        <v/>
      </c>
      <c r="AB14" s="39" t="b">
        <f t="shared" si="13"/>
        <v>0</v>
      </c>
      <c r="AC14" s="27" t="str">
        <f t="shared" si="14"/>
        <v/>
      </c>
    </row>
    <row r="15" spans="1:33" x14ac:dyDescent="0.25">
      <c r="A15" s="13">
        <v>75</v>
      </c>
      <c r="B15" s="15" t="str">
        <f>IFERROR(INDEX(Inscriptions!$B$1:$B$200,A15),"")</f>
        <v>ATOS</v>
      </c>
      <c r="C15" s="15" t="str">
        <f>IFERROR(INDEX(Inscriptions!$C$1:$C$200,A15),"")</f>
        <v>Clarac Florent</v>
      </c>
      <c r="D15" s="43"/>
      <c r="E15" s="31" t="str">
        <f t="shared" si="15"/>
        <v/>
      </c>
      <c r="F15" s="44"/>
      <c r="G15" s="32" t="str">
        <f t="shared" si="0"/>
        <v/>
      </c>
      <c r="H15" s="48"/>
      <c r="I15" s="32" t="str">
        <f t="shared" si="1"/>
        <v/>
      </c>
      <c r="J15" s="53"/>
      <c r="K15" s="35" t="str">
        <f t="shared" si="2"/>
        <v/>
      </c>
      <c r="L15" s="48"/>
      <c r="M15" s="32" t="str">
        <f t="shared" si="3"/>
        <v/>
      </c>
      <c r="N15" s="48"/>
      <c r="O15" s="32" t="str">
        <f t="shared" si="4"/>
        <v/>
      </c>
      <c r="P15" s="48"/>
      <c r="Q15" s="32" t="str">
        <f t="shared" si="5"/>
        <v/>
      </c>
      <c r="R15" s="45"/>
      <c r="U15" t="str">
        <f t="shared" si="6"/>
        <v/>
      </c>
      <c r="V15" t="str">
        <f t="shared" si="7"/>
        <v/>
      </c>
      <c r="W15" t="str">
        <f t="shared" si="8"/>
        <v/>
      </c>
      <c r="X15" t="str">
        <f t="shared" si="9"/>
        <v/>
      </c>
      <c r="Y15" t="str">
        <f t="shared" si="10"/>
        <v/>
      </c>
      <c r="Z15" t="str">
        <f t="shared" si="11"/>
        <v/>
      </c>
      <c r="AA15" t="str">
        <f t="shared" si="12"/>
        <v/>
      </c>
      <c r="AB15" s="39" t="b">
        <f t="shared" si="13"/>
        <v>0</v>
      </c>
      <c r="AC15" s="27" t="str">
        <f t="shared" si="14"/>
        <v/>
      </c>
    </row>
    <row r="16" spans="1:33" x14ac:dyDescent="0.25">
      <c r="A16" s="13">
        <v>76</v>
      </c>
      <c r="B16" s="15" t="str">
        <f>IFERROR(INDEX(Inscriptions!$B$1:$B$200,A16),"")</f>
        <v>GPES</v>
      </c>
      <c r="C16" s="15" t="str">
        <f>IFERROR(INDEX(Inscriptions!$C$1:$C$200,A16),"")</f>
        <v>Vincent Raphael</v>
      </c>
      <c r="D16" s="43"/>
      <c r="E16" s="31" t="str">
        <f t="shared" si="15"/>
        <v/>
      </c>
      <c r="F16" s="44"/>
      <c r="G16" s="32" t="str">
        <f>V16</f>
        <v/>
      </c>
      <c r="H16" s="48"/>
      <c r="I16" s="32" t="str">
        <f t="shared" si="1"/>
        <v/>
      </c>
      <c r="J16" s="53"/>
      <c r="K16" s="35" t="str">
        <f t="shared" si="2"/>
        <v/>
      </c>
      <c r="L16" s="48"/>
      <c r="M16" s="32" t="str">
        <f t="shared" si="3"/>
        <v/>
      </c>
      <c r="N16" s="48"/>
      <c r="O16" s="32" t="str">
        <f t="shared" si="4"/>
        <v/>
      </c>
      <c r="P16" s="48"/>
      <c r="Q16" s="32" t="str">
        <f t="shared" si="5"/>
        <v/>
      </c>
      <c r="R16" s="45"/>
      <c r="U16" t="str">
        <f t="shared" si="6"/>
        <v/>
      </c>
      <c r="V16" t="str">
        <f t="shared" si="7"/>
        <v/>
      </c>
      <c r="W16" t="str">
        <f t="shared" si="8"/>
        <v/>
      </c>
      <c r="X16" t="str">
        <f t="shared" si="9"/>
        <v/>
      </c>
      <c r="Y16" t="str">
        <f t="shared" si="10"/>
        <v/>
      </c>
      <c r="Z16" t="str">
        <f t="shared" si="11"/>
        <v/>
      </c>
      <c r="AA16" t="str">
        <f t="shared" si="12"/>
        <v/>
      </c>
      <c r="AB16" s="39" t="b">
        <f t="shared" si="13"/>
        <v>0</v>
      </c>
      <c r="AC16" s="27" t="str">
        <f t="shared" si="14"/>
        <v/>
      </c>
    </row>
    <row r="17" spans="1:29" x14ac:dyDescent="0.25">
      <c r="A17" s="13">
        <v>77</v>
      </c>
      <c r="B17" s="15" t="str">
        <f>IFERROR(INDEX(Inscriptions!$B$1:$B$200,A17),"")</f>
        <v>GPES</v>
      </c>
      <c r="C17" s="15" t="str">
        <f>IFERROR(INDEX(Inscriptions!$C$1:$C$200,A17),"")</f>
        <v>Denis Julian</v>
      </c>
      <c r="D17" s="43"/>
      <c r="E17" s="31" t="str">
        <f t="shared" si="15"/>
        <v/>
      </c>
      <c r="F17" s="44"/>
      <c r="G17" s="32" t="str">
        <f t="shared" si="0"/>
        <v/>
      </c>
      <c r="H17" s="48"/>
      <c r="I17" s="32" t="str">
        <f t="shared" si="1"/>
        <v/>
      </c>
      <c r="J17" s="53"/>
      <c r="K17" s="35" t="str">
        <f t="shared" si="2"/>
        <v/>
      </c>
      <c r="L17" s="48"/>
      <c r="M17" s="32" t="str">
        <f t="shared" si="3"/>
        <v/>
      </c>
      <c r="N17" s="48"/>
      <c r="O17" s="32" t="str">
        <f t="shared" si="4"/>
        <v/>
      </c>
      <c r="P17" s="48"/>
      <c r="Q17" s="32" t="str">
        <f t="shared" si="5"/>
        <v/>
      </c>
      <c r="R17" s="45"/>
      <c r="U17" t="str">
        <f t="shared" si="6"/>
        <v/>
      </c>
      <c r="V17" t="str">
        <f t="shared" si="7"/>
        <v/>
      </c>
      <c r="W17" t="str">
        <f t="shared" si="8"/>
        <v/>
      </c>
      <c r="X17" t="str">
        <f t="shared" si="9"/>
        <v/>
      </c>
      <c r="Y17" t="str">
        <f t="shared" si="10"/>
        <v/>
      </c>
      <c r="Z17" t="str">
        <f t="shared" si="11"/>
        <v/>
      </c>
      <c r="AA17" t="str">
        <f t="shared" si="12"/>
        <v/>
      </c>
      <c r="AB17" s="39" t="b">
        <f t="shared" si="13"/>
        <v>0</v>
      </c>
      <c r="AC17" s="27" t="str">
        <f t="shared" si="14"/>
        <v/>
      </c>
    </row>
    <row r="18" spans="1:29" x14ac:dyDescent="0.25">
      <c r="A18" s="13">
        <v>78</v>
      </c>
      <c r="B18" s="15" t="str">
        <f>IFERROR(INDEX(Inscriptions!$B$1:$B$200,A18),"")</f>
        <v>GPES</v>
      </c>
      <c r="C18" s="15" t="str">
        <f>IFERROR(INDEX(Inscriptions!$C$1:$C$200,A18),"")</f>
        <v>Boussioux Lucas</v>
      </c>
      <c r="D18" s="43"/>
      <c r="E18" s="31" t="str">
        <f t="shared" si="15"/>
        <v/>
      </c>
      <c r="F18" s="44"/>
      <c r="G18" s="32" t="str">
        <f t="shared" si="0"/>
        <v/>
      </c>
      <c r="H18" s="48"/>
      <c r="I18" s="32" t="str">
        <f t="shared" si="1"/>
        <v/>
      </c>
      <c r="J18" s="53"/>
      <c r="K18" s="35" t="str">
        <f t="shared" si="2"/>
        <v/>
      </c>
      <c r="L18" s="48"/>
      <c r="M18" s="32" t="str">
        <f t="shared" si="3"/>
        <v/>
      </c>
      <c r="N18" s="48"/>
      <c r="O18" s="32" t="str">
        <f t="shared" si="4"/>
        <v/>
      </c>
      <c r="P18" s="48"/>
      <c r="Q18" s="32" t="str">
        <f t="shared" si="5"/>
        <v/>
      </c>
      <c r="R18" s="45"/>
      <c r="U18" t="str">
        <f t="shared" si="6"/>
        <v/>
      </c>
      <c r="V18" t="str">
        <f t="shared" si="7"/>
        <v/>
      </c>
      <c r="W18" t="str">
        <f t="shared" si="8"/>
        <v/>
      </c>
      <c r="X18" t="str">
        <f t="shared" si="9"/>
        <v/>
      </c>
      <c r="Y18" t="str">
        <f t="shared" si="10"/>
        <v/>
      </c>
      <c r="Z18" t="str">
        <f t="shared" si="11"/>
        <v/>
      </c>
      <c r="AA18" t="str">
        <f t="shared" si="12"/>
        <v/>
      </c>
      <c r="AB18" s="39" t="b">
        <f t="shared" si="13"/>
        <v>0</v>
      </c>
      <c r="AC18" s="27" t="str">
        <f t="shared" si="14"/>
        <v/>
      </c>
    </row>
    <row r="19" spans="1:29" x14ac:dyDescent="0.25">
      <c r="A19" s="13">
        <v>79</v>
      </c>
      <c r="B19" s="15" t="str">
        <f>IFERROR(INDEX(Inscriptions!$B$1:$B$200,A19),"")</f>
        <v>Léo Lagrange</v>
      </c>
      <c r="C19" s="15" t="str">
        <f>IFERROR(INDEX(Inscriptions!$C$1:$C$200,A19),"")</f>
        <v>Andres Clement</v>
      </c>
      <c r="D19" s="43"/>
      <c r="E19" s="31" t="str">
        <f t="shared" si="15"/>
        <v/>
      </c>
      <c r="F19" s="44"/>
      <c r="G19" s="32" t="str">
        <f t="shared" si="0"/>
        <v/>
      </c>
      <c r="H19" s="48"/>
      <c r="I19" s="32" t="str">
        <f t="shared" si="1"/>
        <v/>
      </c>
      <c r="J19" s="53"/>
      <c r="K19" s="35" t="str">
        <f t="shared" si="2"/>
        <v/>
      </c>
      <c r="L19" s="48"/>
      <c r="M19" s="32" t="str">
        <f t="shared" si="3"/>
        <v/>
      </c>
      <c r="N19" s="48"/>
      <c r="O19" s="32" t="str">
        <f t="shared" si="4"/>
        <v/>
      </c>
      <c r="P19" s="48"/>
      <c r="Q19" s="32" t="str">
        <f t="shared" si="5"/>
        <v/>
      </c>
      <c r="R19" s="45"/>
      <c r="U19" t="str">
        <f t="shared" si="6"/>
        <v/>
      </c>
      <c r="V19" t="str">
        <f t="shared" si="7"/>
        <v/>
      </c>
      <c r="W19" t="str">
        <f t="shared" si="8"/>
        <v/>
      </c>
      <c r="X19" t="str">
        <f t="shared" si="9"/>
        <v/>
      </c>
      <c r="Y19" t="str">
        <f t="shared" si="10"/>
        <v/>
      </c>
      <c r="Z19" t="str">
        <f t="shared" si="11"/>
        <v/>
      </c>
      <c r="AA19" t="str">
        <f t="shared" si="12"/>
        <v/>
      </c>
      <c r="AB19" s="39" t="b">
        <f t="shared" si="13"/>
        <v>0</v>
      </c>
      <c r="AC19" s="27" t="str">
        <f t="shared" si="14"/>
        <v/>
      </c>
    </row>
    <row r="20" spans="1:29" x14ac:dyDescent="0.25">
      <c r="A20" s="13">
        <v>80</v>
      </c>
      <c r="B20" s="15" t="str">
        <f>IFERROR(INDEX(Inscriptions!$B$1:$B$200,A20),"")</f>
        <v>Léo Lagrange</v>
      </c>
      <c r="C20" s="15" t="str">
        <f>IFERROR(INDEX(Inscriptions!$C$1:$C$200,A20),"")</f>
        <v>Orduna Mathieu</v>
      </c>
      <c r="D20" s="43"/>
      <c r="E20" s="31" t="str">
        <f t="shared" si="15"/>
        <v/>
      </c>
      <c r="F20" s="44"/>
      <c r="G20" s="32" t="str">
        <f t="shared" si="0"/>
        <v/>
      </c>
      <c r="H20" s="48"/>
      <c r="I20" s="32" t="str">
        <f t="shared" si="1"/>
        <v/>
      </c>
      <c r="J20" s="53"/>
      <c r="K20" s="35" t="str">
        <f t="shared" si="2"/>
        <v/>
      </c>
      <c r="L20" s="48"/>
      <c r="M20" s="32" t="str">
        <f t="shared" si="3"/>
        <v/>
      </c>
      <c r="N20" s="48"/>
      <c r="O20" s="32" t="str">
        <f t="shared" si="4"/>
        <v/>
      </c>
      <c r="P20" s="48"/>
      <c r="Q20" s="32" t="str">
        <f t="shared" si="5"/>
        <v/>
      </c>
      <c r="R20" s="45"/>
      <c r="U20" t="str">
        <f t="shared" si="6"/>
        <v/>
      </c>
      <c r="V20" t="str">
        <f t="shared" si="7"/>
        <v/>
      </c>
      <c r="W20" t="str">
        <f t="shared" si="8"/>
        <v/>
      </c>
      <c r="X20" t="str">
        <f t="shared" si="9"/>
        <v/>
      </c>
      <c r="Y20" t="str">
        <f t="shared" si="10"/>
        <v/>
      </c>
      <c r="Z20" t="str">
        <f t="shared" si="11"/>
        <v/>
      </c>
      <c r="AA20" t="str">
        <f t="shared" si="12"/>
        <v/>
      </c>
      <c r="AB20" s="39" t="b">
        <f t="shared" si="13"/>
        <v>0</v>
      </c>
      <c r="AC20" s="27" t="str">
        <f t="shared" si="14"/>
        <v/>
      </c>
    </row>
    <row r="21" spans="1:29" x14ac:dyDescent="0.25">
      <c r="A21" s="13">
        <v>81</v>
      </c>
      <c r="B21" s="15" t="str">
        <f>IFERROR(INDEX(Inscriptions!$B$1:$B$200,A21),"")</f>
        <v>Léo Lagrange</v>
      </c>
      <c r="C21" s="15" t="str">
        <f>IFERROR(INDEX(Inscriptions!$C$1:$C$200,A21),"")</f>
        <v>Megelink Oscar</v>
      </c>
      <c r="D21" s="44"/>
      <c r="E21" s="32" t="str">
        <f t="shared" si="15"/>
        <v/>
      </c>
      <c r="F21" s="48"/>
      <c r="G21" s="32" t="str">
        <f t="shared" si="0"/>
        <v/>
      </c>
      <c r="H21" s="48"/>
      <c r="I21" s="32" t="str">
        <f t="shared" si="1"/>
        <v/>
      </c>
      <c r="J21" s="53"/>
      <c r="K21" s="35" t="str">
        <f t="shared" si="2"/>
        <v/>
      </c>
      <c r="L21" s="48"/>
      <c r="M21" s="32" t="str">
        <f t="shared" si="3"/>
        <v/>
      </c>
      <c r="N21" s="48"/>
      <c r="O21" s="32" t="str">
        <f t="shared" si="4"/>
        <v/>
      </c>
      <c r="P21" s="48"/>
      <c r="Q21" s="32" t="str">
        <f t="shared" si="5"/>
        <v/>
      </c>
      <c r="R21" s="45"/>
      <c r="U21" t="str">
        <f t="shared" si="6"/>
        <v/>
      </c>
      <c r="V21" t="str">
        <f t="shared" si="7"/>
        <v/>
      </c>
      <c r="W21" t="str">
        <f t="shared" si="8"/>
        <v/>
      </c>
      <c r="X21" t="str">
        <f t="shared" si="9"/>
        <v/>
      </c>
      <c r="Y21" t="str">
        <f t="shared" si="10"/>
        <v/>
      </c>
      <c r="Z21" t="str">
        <f t="shared" si="11"/>
        <v/>
      </c>
      <c r="AA21" t="str">
        <f t="shared" si="12"/>
        <v/>
      </c>
      <c r="AB21" s="39" t="b">
        <f t="shared" si="13"/>
        <v>0</v>
      </c>
      <c r="AC21" s="27" t="str">
        <f t="shared" si="14"/>
        <v/>
      </c>
    </row>
    <row r="22" spans="1:29" x14ac:dyDescent="0.25">
      <c r="A22" s="13">
        <v>82</v>
      </c>
      <c r="B22" s="15" t="str">
        <f>IFERROR(INDEX(Inscriptions!$B$1:$B$200,A22),"")</f>
        <v>ASU</v>
      </c>
      <c r="C22" s="15" t="str">
        <f>IFERROR(INDEX(Inscriptions!$C$1:$C$200,A22),"")</f>
        <v>Martineau Matheo</v>
      </c>
      <c r="D22" s="44"/>
      <c r="E22" s="32" t="str">
        <f t="shared" si="15"/>
        <v/>
      </c>
      <c r="F22" s="48"/>
      <c r="G22" s="32" t="str">
        <f t="shared" si="0"/>
        <v/>
      </c>
      <c r="H22" s="48"/>
      <c r="I22" s="32" t="str">
        <f t="shared" si="1"/>
        <v/>
      </c>
      <c r="J22" s="53"/>
      <c r="K22" s="35" t="str">
        <f t="shared" si="2"/>
        <v/>
      </c>
      <c r="L22" s="48"/>
      <c r="M22" s="32" t="str">
        <f t="shared" si="3"/>
        <v/>
      </c>
      <c r="N22" s="48"/>
      <c r="O22" s="32" t="str">
        <f t="shared" si="4"/>
        <v/>
      </c>
      <c r="P22" s="48"/>
      <c r="Q22" s="32" t="str">
        <f t="shared" si="5"/>
        <v/>
      </c>
      <c r="R22" s="45"/>
      <c r="U22" t="str">
        <f t="shared" si="6"/>
        <v/>
      </c>
      <c r="V22" t="str">
        <f t="shared" si="7"/>
        <v/>
      </c>
      <c r="W22" t="str">
        <f t="shared" si="8"/>
        <v/>
      </c>
      <c r="X22" t="str">
        <f t="shared" si="9"/>
        <v/>
      </c>
      <c r="Y22" t="str">
        <f t="shared" si="10"/>
        <v/>
      </c>
      <c r="Z22" t="str">
        <f t="shared" si="11"/>
        <v/>
      </c>
      <c r="AA22" t="str">
        <f t="shared" si="12"/>
        <v/>
      </c>
      <c r="AB22" s="39" t="b">
        <f t="shared" si="13"/>
        <v>0</v>
      </c>
      <c r="AC22" s="27" t="str">
        <f t="shared" si="14"/>
        <v/>
      </c>
    </row>
    <row r="23" spans="1:29" x14ac:dyDescent="0.25">
      <c r="A23" s="13">
        <v>83</v>
      </c>
      <c r="B23" s="15" t="str">
        <f>IFERROR(INDEX(Inscriptions!$B$1:$B$200,A23),"")</f>
        <v>ASU</v>
      </c>
      <c r="C23" s="15" t="str">
        <f>IFERROR(INDEX(Inscriptions!$C$1:$C$200,A23),"")</f>
        <v xml:space="preserve">Gras Elie </v>
      </c>
      <c r="D23" s="44"/>
      <c r="E23" s="32" t="str">
        <f t="shared" si="15"/>
        <v/>
      </c>
      <c r="F23" s="48"/>
      <c r="G23" s="32" t="str">
        <f t="shared" si="0"/>
        <v/>
      </c>
      <c r="H23" s="48"/>
      <c r="I23" s="32" t="str">
        <f t="shared" si="1"/>
        <v/>
      </c>
      <c r="J23" s="53"/>
      <c r="K23" s="35" t="str">
        <f t="shared" si="2"/>
        <v/>
      </c>
      <c r="L23" s="48"/>
      <c r="M23" s="32" t="str">
        <f t="shared" si="3"/>
        <v/>
      </c>
      <c r="N23" s="48"/>
      <c r="O23" s="32" t="str">
        <f t="shared" si="4"/>
        <v/>
      </c>
      <c r="P23" s="48"/>
      <c r="Q23" s="32" t="str">
        <f t="shared" si="5"/>
        <v/>
      </c>
      <c r="R23" s="45"/>
      <c r="S23" s="23"/>
      <c r="T23" s="23"/>
      <c r="U23" t="str">
        <f t="shared" si="6"/>
        <v/>
      </c>
      <c r="V23" t="str">
        <f t="shared" si="7"/>
        <v/>
      </c>
      <c r="W23" t="str">
        <f t="shared" si="8"/>
        <v/>
      </c>
      <c r="X23" t="str">
        <f t="shared" si="9"/>
        <v/>
      </c>
      <c r="Y23" t="str">
        <f t="shared" si="10"/>
        <v/>
      </c>
      <c r="Z23" t="str">
        <f t="shared" si="11"/>
        <v/>
      </c>
      <c r="AA23" t="str">
        <f t="shared" si="12"/>
        <v/>
      </c>
      <c r="AB23" s="39" t="b">
        <f t="shared" si="13"/>
        <v>0</v>
      </c>
      <c r="AC23" s="27" t="str">
        <f t="shared" si="14"/>
        <v/>
      </c>
    </row>
    <row r="24" spans="1:29" x14ac:dyDescent="0.25">
      <c r="A24" s="13">
        <v>84</v>
      </c>
      <c r="B24" s="15" t="str">
        <f>IFERROR(INDEX(Inscriptions!$B$1:$B$200,A24),"")</f>
        <v>ASU</v>
      </c>
      <c r="C24" s="15" t="str">
        <f>IFERROR(INDEX(Inscriptions!$C$1:$C$200,A24),"")</f>
        <v>Delmas Colas</v>
      </c>
      <c r="D24" s="44"/>
      <c r="E24" s="32" t="str">
        <f t="shared" si="15"/>
        <v/>
      </c>
      <c r="F24" s="49"/>
      <c r="G24" s="32" t="str">
        <f t="shared" si="0"/>
        <v/>
      </c>
      <c r="H24" s="49"/>
      <c r="I24" s="32" t="str">
        <f t="shared" si="1"/>
        <v/>
      </c>
      <c r="J24" s="54"/>
      <c r="K24" s="35"/>
      <c r="L24" s="49"/>
      <c r="M24" s="32"/>
      <c r="N24" s="49"/>
      <c r="O24" s="32"/>
      <c r="P24" s="49"/>
      <c r="Q24" s="32" t="str">
        <f t="shared" si="5"/>
        <v/>
      </c>
      <c r="R24" s="45"/>
      <c r="U24" t="str">
        <f t="shared" si="6"/>
        <v/>
      </c>
      <c r="V24" t="str">
        <f t="shared" si="7"/>
        <v/>
      </c>
      <c r="W24" t="str">
        <f t="shared" si="8"/>
        <v/>
      </c>
      <c r="X24" t="str">
        <f t="shared" si="9"/>
        <v/>
      </c>
      <c r="Y24" t="str">
        <f t="shared" si="10"/>
        <v/>
      </c>
      <c r="Z24" t="str">
        <f t="shared" si="11"/>
        <v/>
      </c>
      <c r="AA24" t="str">
        <f t="shared" si="12"/>
        <v/>
      </c>
      <c r="AB24" s="39" t="b">
        <f t="shared" si="13"/>
        <v>0</v>
      </c>
      <c r="AC24" s="27" t="str">
        <f t="shared" si="14"/>
        <v/>
      </c>
    </row>
    <row r="25" spans="1:29" x14ac:dyDescent="0.25">
      <c r="A25" s="13">
        <v>85</v>
      </c>
      <c r="B25" s="15" t="str">
        <f>IFERROR(INDEX(Inscriptions!$B$1:$B$200,A25),"")</f>
        <v>Gaillac</v>
      </c>
      <c r="C25" s="15" t="str">
        <f>IFERROR(INDEX(Inscriptions!$C$1:$C$200,A25),"")</f>
        <v>Monsarrat Clément</v>
      </c>
      <c r="D25" s="43"/>
      <c r="E25" s="32" t="str">
        <f t="shared" si="15"/>
        <v/>
      </c>
      <c r="F25" s="49"/>
      <c r="G25" s="32" t="str">
        <f t="shared" si="0"/>
        <v/>
      </c>
      <c r="H25" s="49"/>
      <c r="I25" s="32" t="str">
        <f t="shared" si="1"/>
        <v/>
      </c>
      <c r="J25" s="54"/>
      <c r="K25" s="35" t="str">
        <f t="shared" ref="K25:K50" si="16">X25</f>
        <v/>
      </c>
      <c r="L25" s="49"/>
      <c r="M25" s="32" t="str">
        <f t="shared" ref="M25:M50" si="17">Y25</f>
        <v/>
      </c>
      <c r="N25" s="49"/>
      <c r="O25" s="32" t="str">
        <f t="shared" si="4"/>
        <v/>
      </c>
      <c r="P25" s="49"/>
      <c r="Q25" s="32" t="str">
        <f t="shared" si="5"/>
        <v/>
      </c>
      <c r="R25" s="45"/>
      <c r="U25" t="str">
        <f t="shared" si="6"/>
        <v/>
      </c>
      <c r="V25" t="str">
        <f t="shared" si="7"/>
        <v/>
      </c>
      <c r="W25" t="str">
        <f t="shared" si="8"/>
        <v/>
      </c>
      <c r="X25" t="str">
        <f t="shared" si="9"/>
        <v/>
      </c>
      <c r="Y25" t="str">
        <f t="shared" si="10"/>
        <v/>
      </c>
      <c r="Z25" t="str">
        <f t="shared" si="11"/>
        <v/>
      </c>
      <c r="AA25" t="str">
        <f t="shared" si="12"/>
        <v/>
      </c>
      <c r="AB25" s="39" t="b">
        <f t="shared" si="13"/>
        <v>0</v>
      </c>
      <c r="AC25" s="27" t="str">
        <f t="shared" si="14"/>
        <v/>
      </c>
    </row>
    <row r="26" spans="1:29" x14ac:dyDescent="0.25">
      <c r="A26" s="13">
        <v>86</v>
      </c>
      <c r="B26" s="15" t="str">
        <f>IFERROR(INDEX(Inscriptions!$B$1:$B$200,A26),"")</f>
        <v>CSGA66</v>
      </c>
      <c r="C26" s="15" t="str">
        <f>IFERROR(INDEX(Inscriptions!$C$1:$C$200,A26),"")</f>
        <v>Schosser Hugo</v>
      </c>
      <c r="D26" s="43"/>
      <c r="E26" s="32" t="str">
        <f t="shared" si="15"/>
        <v/>
      </c>
      <c r="F26" s="49"/>
      <c r="G26" s="32" t="str">
        <f t="shared" si="0"/>
        <v/>
      </c>
      <c r="H26" s="49"/>
      <c r="I26" s="32" t="str">
        <f t="shared" si="1"/>
        <v/>
      </c>
      <c r="J26" s="54"/>
      <c r="K26" s="35" t="str">
        <f t="shared" si="16"/>
        <v/>
      </c>
      <c r="L26" s="49"/>
      <c r="M26" s="32" t="str">
        <f t="shared" si="17"/>
        <v/>
      </c>
      <c r="N26" s="49"/>
      <c r="O26" s="32" t="str">
        <f t="shared" si="4"/>
        <v/>
      </c>
      <c r="P26" s="49"/>
      <c r="Q26" s="32" t="str">
        <f t="shared" si="5"/>
        <v/>
      </c>
      <c r="R26" s="45"/>
      <c r="U26" t="str">
        <f t="shared" si="6"/>
        <v/>
      </c>
      <c r="V26" t="str">
        <f t="shared" si="7"/>
        <v/>
      </c>
      <c r="W26" t="str">
        <f t="shared" si="8"/>
        <v/>
      </c>
      <c r="X26" t="str">
        <f t="shared" si="9"/>
        <v/>
      </c>
      <c r="Y26" t="str">
        <f t="shared" si="10"/>
        <v/>
      </c>
      <c r="Z26" t="str">
        <f t="shared" si="11"/>
        <v/>
      </c>
      <c r="AA26" t="str">
        <f t="shared" si="12"/>
        <v/>
      </c>
      <c r="AB26" s="39" t="b">
        <f t="shared" si="13"/>
        <v>0</v>
      </c>
      <c r="AC26" s="27" t="str">
        <f t="shared" si="14"/>
        <v/>
      </c>
    </row>
    <row r="27" spans="1:29" x14ac:dyDescent="0.25">
      <c r="A27" s="13">
        <v>87</v>
      </c>
      <c r="B27" s="15" t="str">
        <f>IFERROR(INDEX(Inscriptions!$B$1:$B$200,A27),"")</f>
        <v>Hippo Lunel</v>
      </c>
      <c r="C27" s="15" t="str">
        <f>IFERROR(INDEX(Inscriptions!$C$1:$C$200,A27),"")</f>
        <v>Fois Lorenzo</v>
      </c>
      <c r="D27" s="43"/>
      <c r="E27" s="32" t="str">
        <f t="shared" si="15"/>
        <v/>
      </c>
      <c r="F27" s="49"/>
      <c r="G27" s="32" t="str">
        <f t="shared" si="0"/>
        <v/>
      </c>
      <c r="H27" s="49"/>
      <c r="I27" s="32" t="str">
        <f t="shared" si="1"/>
        <v/>
      </c>
      <c r="J27" s="54"/>
      <c r="K27" s="35" t="str">
        <f t="shared" si="16"/>
        <v/>
      </c>
      <c r="L27" s="49"/>
      <c r="M27" s="32" t="str">
        <f t="shared" si="17"/>
        <v/>
      </c>
      <c r="N27" s="49"/>
      <c r="O27" s="32" t="str">
        <f t="shared" si="4"/>
        <v/>
      </c>
      <c r="P27" s="49"/>
      <c r="Q27" s="32" t="str">
        <f t="shared" si="5"/>
        <v/>
      </c>
      <c r="R27" s="45"/>
      <c r="U27" t="str">
        <f t="shared" si="6"/>
        <v/>
      </c>
      <c r="V27" t="str">
        <f t="shared" si="7"/>
        <v/>
      </c>
      <c r="W27" t="str">
        <f t="shared" si="8"/>
        <v/>
      </c>
      <c r="X27" t="str">
        <f t="shared" si="9"/>
        <v/>
      </c>
      <c r="Y27" t="str">
        <f t="shared" si="10"/>
        <v/>
      </c>
      <c r="Z27" t="str">
        <f t="shared" si="11"/>
        <v/>
      </c>
      <c r="AA27" t="str">
        <f t="shared" si="12"/>
        <v/>
      </c>
      <c r="AB27" s="39" t="b">
        <f t="shared" si="13"/>
        <v>0</v>
      </c>
      <c r="AC27" s="27" t="str">
        <f t="shared" si="14"/>
        <v/>
      </c>
    </row>
    <row r="28" spans="1:29" x14ac:dyDescent="0.25">
      <c r="A28" s="13">
        <v>88</v>
      </c>
      <c r="B28" s="15" t="str">
        <f>IFERROR(INDEX(Inscriptions!$B$1:$B$200,A28),"")</f>
        <v>Hippo Lunel</v>
      </c>
      <c r="C28" s="15" t="str">
        <f>IFERROR(INDEX(Inscriptions!$C$1:$C$200,A28),"")</f>
        <v>Alory Tristan</v>
      </c>
      <c r="D28" s="43"/>
      <c r="E28" s="32" t="str">
        <f t="shared" si="15"/>
        <v/>
      </c>
      <c r="F28" s="49"/>
      <c r="G28" s="32" t="str">
        <f t="shared" si="0"/>
        <v/>
      </c>
      <c r="H28" s="49"/>
      <c r="I28" s="32" t="str">
        <f t="shared" si="1"/>
        <v/>
      </c>
      <c r="J28" s="54"/>
      <c r="K28" s="35" t="str">
        <f t="shared" si="16"/>
        <v/>
      </c>
      <c r="L28" s="49"/>
      <c r="M28" s="32" t="str">
        <f t="shared" si="17"/>
        <v/>
      </c>
      <c r="N28" s="49"/>
      <c r="O28" s="32" t="str">
        <f t="shared" si="4"/>
        <v/>
      </c>
      <c r="P28" s="49"/>
      <c r="Q28" s="32" t="str">
        <f t="shared" si="5"/>
        <v/>
      </c>
      <c r="R28" s="45"/>
      <c r="U28" t="str">
        <f t="shared" si="6"/>
        <v/>
      </c>
      <c r="V28" t="str">
        <f t="shared" si="7"/>
        <v/>
      </c>
      <c r="W28" t="str">
        <f t="shared" si="8"/>
        <v/>
      </c>
      <c r="X28" t="str">
        <f t="shared" si="9"/>
        <v/>
      </c>
      <c r="Y28" t="str">
        <f t="shared" si="10"/>
        <v/>
      </c>
      <c r="Z28" t="str">
        <f t="shared" si="11"/>
        <v/>
      </c>
      <c r="AA28" t="str">
        <f t="shared" si="12"/>
        <v/>
      </c>
      <c r="AB28" s="39" t="b">
        <f t="shared" si="13"/>
        <v>0</v>
      </c>
      <c r="AC28" s="27" t="str">
        <f t="shared" si="14"/>
        <v/>
      </c>
    </row>
    <row r="29" spans="1:29" x14ac:dyDescent="0.25">
      <c r="A29" s="13">
        <v>89</v>
      </c>
      <c r="B29" s="15" t="str">
        <f>IFERROR(INDEX(Inscriptions!$B$1:$B$200,A29),"")</f>
        <v>Hippo Lunel</v>
      </c>
      <c r="C29" s="15" t="str">
        <f>IFERROR(INDEX(Inscriptions!$C$1:$C$200,A29),"")</f>
        <v>Doblas Noé</v>
      </c>
      <c r="D29" s="43"/>
      <c r="E29" s="32" t="str">
        <f t="shared" si="15"/>
        <v/>
      </c>
      <c r="F29" s="49"/>
      <c r="G29" s="32" t="str">
        <f t="shared" si="0"/>
        <v/>
      </c>
      <c r="H29" s="49"/>
      <c r="I29" s="32" t="str">
        <f t="shared" si="1"/>
        <v/>
      </c>
      <c r="J29" s="54"/>
      <c r="K29" s="35" t="str">
        <f t="shared" si="16"/>
        <v/>
      </c>
      <c r="L29" s="49"/>
      <c r="M29" s="32" t="str">
        <f t="shared" si="17"/>
        <v/>
      </c>
      <c r="N29" s="49"/>
      <c r="O29" s="32" t="str">
        <f t="shared" si="4"/>
        <v/>
      </c>
      <c r="P29" s="49"/>
      <c r="Q29" s="32" t="str">
        <f t="shared" si="5"/>
        <v/>
      </c>
      <c r="R29" s="45"/>
      <c r="U29" t="str">
        <f t="shared" si="6"/>
        <v/>
      </c>
      <c r="V29" t="str">
        <f t="shared" si="7"/>
        <v/>
      </c>
      <c r="W29" t="str">
        <f t="shared" si="8"/>
        <v/>
      </c>
      <c r="X29" t="str">
        <f t="shared" si="9"/>
        <v/>
      </c>
      <c r="Y29" t="str">
        <f t="shared" si="10"/>
        <v/>
      </c>
      <c r="Z29" t="str">
        <f t="shared" si="11"/>
        <v/>
      </c>
      <c r="AA29" t="str">
        <f t="shared" si="12"/>
        <v/>
      </c>
      <c r="AB29" s="39" t="b">
        <f t="shared" si="13"/>
        <v>0</v>
      </c>
      <c r="AC29" s="27" t="str">
        <f t="shared" si="14"/>
        <v/>
      </c>
    </row>
    <row r="30" spans="1:29" x14ac:dyDescent="0.25">
      <c r="A30" s="13">
        <v>90</v>
      </c>
      <c r="B30" s="15" t="str">
        <f>IFERROR(INDEX(Inscriptions!$B$1:$B$200,A30),"")</f>
        <v>Cahors</v>
      </c>
      <c r="C30" s="15" t="str">
        <f>IFERROR(INDEX(Inscriptions!$C$1:$C$200,A30),"")</f>
        <v>Thomas Antonin</v>
      </c>
      <c r="D30" s="43"/>
      <c r="E30" s="32" t="str">
        <f t="shared" si="15"/>
        <v/>
      </c>
      <c r="F30" s="49"/>
      <c r="G30" s="32" t="str">
        <f t="shared" si="0"/>
        <v/>
      </c>
      <c r="H30" s="49"/>
      <c r="I30" s="32" t="str">
        <f t="shared" si="1"/>
        <v/>
      </c>
      <c r="J30" s="54"/>
      <c r="K30" s="35" t="str">
        <f t="shared" si="16"/>
        <v/>
      </c>
      <c r="L30" s="49"/>
      <c r="M30" s="32" t="str">
        <f t="shared" si="17"/>
        <v/>
      </c>
      <c r="N30" s="49"/>
      <c r="O30" s="32" t="str">
        <f t="shared" si="4"/>
        <v/>
      </c>
      <c r="P30" s="49"/>
      <c r="Q30" s="32" t="str">
        <f t="shared" si="5"/>
        <v/>
      </c>
      <c r="R30" s="45"/>
      <c r="U30" t="str">
        <f t="shared" si="6"/>
        <v/>
      </c>
      <c r="V30" t="str">
        <f t="shared" si="7"/>
        <v/>
      </c>
      <c r="W30" t="str">
        <f t="shared" si="8"/>
        <v/>
      </c>
      <c r="X30" t="str">
        <f t="shared" si="9"/>
        <v/>
      </c>
      <c r="Y30" t="str">
        <f t="shared" si="10"/>
        <v/>
      </c>
      <c r="Z30" t="str">
        <f t="shared" si="11"/>
        <v/>
      </c>
      <c r="AA30" t="str">
        <f t="shared" si="12"/>
        <v/>
      </c>
      <c r="AB30" s="39" t="b">
        <f t="shared" si="13"/>
        <v>0</v>
      </c>
      <c r="AC30" s="27" t="str">
        <f t="shared" si="14"/>
        <v/>
      </c>
    </row>
    <row r="31" spans="1:29" x14ac:dyDescent="0.25">
      <c r="A31" s="13">
        <v>91</v>
      </c>
      <c r="B31" s="15" t="str">
        <f>IFERROR(INDEX(Inscriptions!$B$1:$B$200,A31),"")</f>
        <v>Cahors</v>
      </c>
      <c r="C31" s="15" t="str">
        <f>IFERROR(INDEX(Inscriptions!$C$1:$C$200,A31),"")</f>
        <v>Adam Antoine</v>
      </c>
      <c r="D31" s="45"/>
      <c r="E31" s="32" t="str">
        <f t="shared" si="15"/>
        <v/>
      </c>
      <c r="F31" s="50"/>
      <c r="G31" s="32" t="str">
        <f t="shared" si="0"/>
        <v/>
      </c>
      <c r="H31" s="50"/>
      <c r="I31" s="32" t="str">
        <f t="shared" si="1"/>
        <v/>
      </c>
      <c r="J31" s="50"/>
      <c r="K31" s="35" t="str">
        <f t="shared" si="16"/>
        <v/>
      </c>
      <c r="L31" s="50"/>
      <c r="M31" s="32" t="str">
        <f t="shared" si="17"/>
        <v/>
      </c>
      <c r="N31" s="50"/>
      <c r="O31" s="32" t="str">
        <f t="shared" si="4"/>
        <v/>
      </c>
      <c r="P31" s="50"/>
      <c r="Q31" s="32" t="str">
        <f t="shared" si="5"/>
        <v/>
      </c>
      <c r="R31" s="45"/>
      <c r="U31" t="str">
        <f t="shared" si="6"/>
        <v/>
      </c>
      <c r="V31" t="str">
        <f t="shared" si="7"/>
        <v/>
      </c>
      <c r="W31" t="str">
        <f t="shared" si="8"/>
        <v/>
      </c>
      <c r="X31" t="str">
        <f t="shared" si="9"/>
        <v/>
      </c>
      <c r="Y31" t="str">
        <f t="shared" si="10"/>
        <v/>
      </c>
      <c r="Z31" t="str">
        <f t="shared" si="11"/>
        <v/>
      </c>
      <c r="AA31" t="str">
        <f t="shared" si="12"/>
        <v/>
      </c>
      <c r="AB31" s="39" t="b">
        <f t="shared" si="13"/>
        <v>0</v>
      </c>
      <c r="AC31" s="27" t="str">
        <f t="shared" si="14"/>
        <v/>
      </c>
    </row>
    <row r="32" spans="1:29" x14ac:dyDescent="0.25">
      <c r="A32" s="13">
        <v>92</v>
      </c>
      <c r="B32" s="15" t="str">
        <f>IFERROR(INDEX(Inscriptions!$B$1:$B$200,A32),"")</f>
        <v>CSPG</v>
      </c>
      <c r="C32" s="15" t="str">
        <f>IFERROR(INDEX(Inscriptions!$C$1:$C$200,A32),"")</f>
        <v>Desforges Lucas</v>
      </c>
      <c r="D32" s="45"/>
      <c r="E32" s="32" t="str">
        <f t="shared" si="15"/>
        <v/>
      </c>
      <c r="F32" s="50"/>
      <c r="G32" s="32" t="str">
        <f t="shared" si="0"/>
        <v/>
      </c>
      <c r="H32" s="50"/>
      <c r="I32" s="32" t="str">
        <f t="shared" si="1"/>
        <v/>
      </c>
      <c r="J32" s="50"/>
      <c r="K32" s="35" t="str">
        <f t="shared" si="16"/>
        <v/>
      </c>
      <c r="L32" s="50"/>
      <c r="M32" s="32" t="str">
        <f t="shared" si="17"/>
        <v/>
      </c>
      <c r="N32" s="49"/>
      <c r="O32" s="32" t="str">
        <f t="shared" si="4"/>
        <v/>
      </c>
      <c r="P32" s="50"/>
      <c r="Q32" s="32" t="str">
        <f t="shared" si="5"/>
        <v/>
      </c>
      <c r="R32" s="45"/>
      <c r="U32" t="str">
        <f t="shared" si="6"/>
        <v/>
      </c>
      <c r="V32" t="str">
        <f t="shared" si="7"/>
        <v/>
      </c>
      <c r="W32" t="str">
        <f t="shared" si="8"/>
        <v/>
      </c>
      <c r="X32" t="str">
        <f t="shared" si="9"/>
        <v/>
      </c>
      <c r="Y32" t="str">
        <f t="shared" si="10"/>
        <v/>
      </c>
      <c r="Z32" t="str">
        <f t="shared" si="11"/>
        <v/>
      </c>
      <c r="AA32" t="str">
        <f t="shared" si="12"/>
        <v/>
      </c>
      <c r="AB32" s="39" t="b">
        <f t="shared" si="13"/>
        <v>0</v>
      </c>
      <c r="AC32" s="27" t="str">
        <f t="shared" si="14"/>
        <v/>
      </c>
    </row>
    <row r="33" spans="1:29" x14ac:dyDescent="0.25">
      <c r="A33" s="13">
        <v>93</v>
      </c>
      <c r="B33" s="15" t="str">
        <f>IFERROR(INDEX(Inscriptions!$B$1:$B$200,A33),"")</f>
        <v>CSPG</v>
      </c>
      <c r="C33" s="15" t="str">
        <f>IFERROR(INDEX(Inscriptions!$C$1:$C$200,A33),"")</f>
        <v>Tari Julien</v>
      </c>
      <c r="D33" s="45"/>
      <c r="E33" s="32" t="str">
        <f t="shared" si="15"/>
        <v/>
      </c>
      <c r="F33" s="50"/>
      <c r="G33" s="32" t="str">
        <f t="shared" si="0"/>
        <v/>
      </c>
      <c r="H33" s="50"/>
      <c r="I33" s="32" t="str">
        <f t="shared" si="1"/>
        <v/>
      </c>
      <c r="J33" s="50"/>
      <c r="K33" s="35" t="str">
        <f t="shared" si="16"/>
        <v/>
      </c>
      <c r="L33" s="50"/>
      <c r="M33" s="32" t="str">
        <f t="shared" si="17"/>
        <v/>
      </c>
      <c r="N33" s="50"/>
      <c r="O33" s="32" t="str">
        <f t="shared" si="4"/>
        <v/>
      </c>
      <c r="P33" s="49"/>
      <c r="Q33" s="32" t="str">
        <f t="shared" si="5"/>
        <v/>
      </c>
      <c r="R33" s="45"/>
      <c r="U33" t="str">
        <f t="shared" si="6"/>
        <v/>
      </c>
      <c r="V33" t="str">
        <f t="shared" si="7"/>
        <v/>
      </c>
      <c r="W33" t="str">
        <f t="shared" si="8"/>
        <v/>
      </c>
      <c r="X33" t="str">
        <f t="shared" si="9"/>
        <v/>
      </c>
      <c r="Y33" t="str">
        <f t="shared" si="10"/>
        <v/>
      </c>
      <c r="Z33" t="str">
        <f t="shared" si="11"/>
        <v/>
      </c>
      <c r="AA33" t="str">
        <f t="shared" si="12"/>
        <v/>
      </c>
      <c r="AB33" s="39" t="b">
        <f t="shared" si="13"/>
        <v>0</v>
      </c>
      <c r="AC33" s="27" t="str">
        <f t="shared" si="14"/>
        <v/>
      </c>
    </row>
    <row r="34" spans="1:29" x14ac:dyDescent="0.25">
      <c r="A34" s="13">
        <v>94</v>
      </c>
      <c r="B34" s="15" t="str">
        <f>IFERROR(INDEX(Inscriptions!$B$1:$B$200,A34),"")</f>
        <v>Bergerac</v>
      </c>
      <c r="C34" s="15" t="str">
        <f>IFERROR(INDEX(Inscriptions!$C$1:$C$200,A34),"")</f>
        <v>Bazeille Remi</v>
      </c>
      <c r="D34" s="45"/>
      <c r="E34" s="32" t="str">
        <f t="shared" si="15"/>
        <v/>
      </c>
      <c r="F34" s="50"/>
      <c r="G34" s="32" t="str">
        <f t="shared" si="0"/>
        <v/>
      </c>
      <c r="H34" s="50"/>
      <c r="I34" s="32" t="str">
        <f t="shared" si="1"/>
        <v/>
      </c>
      <c r="J34" s="50"/>
      <c r="K34" s="35" t="str">
        <f t="shared" si="16"/>
        <v/>
      </c>
      <c r="L34" s="50"/>
      <c r="M34" s="32" t="str">
        <f t="shared" si="17"/>
        <v/>
      </c>
      <c r="N34" s="50"/>
      <c r="O34" s="32" t="str">
        <f t="shared" si="4"/>
        <v/>
      </c>
      <c r="P34" s="50"/>
      <c r="Q34" s="32" t="str">
        <f t="shared" si="5"/>
        <v/>
      </c>
      <c r="R34" s="45"/>
      <c r="U34" t="str">
        <f t="shared" si="6"/>
        <v/>
      </c>
      <c r="V34" t="str">
        <f t="shared" si="7"/>
        <v/>
      </c>
      <c r="W34" t="str">
        <f t="shared" si="8"/>
        <v/>
      </c>
      <c r="X34" t="str">
        <f t="shared" si="9"/>
        <v/>
      </c>
      <c r="Y34" t="str">
        <f t="shared" si="10"/>
        <v/>
      </c>
      <c r="Z34" t="str">
        <f t="shared" si="11"/>
        <v/>
      </c>
      <c r="AA34" t="str">
        <f t="shared" si="12"/>
        <v/>
      </c>
      <c r="AB34" s="39" t="b">
        <f t="shared" si="13"/>
        <v>0</v>
      </c>
      <c r="AC34" s="27" t="str">
        <f t="shared" si="14"/>
        <v/>
      </c>
    </row>
    <row r="35" spans="1:29" x14ac:dyDescent="0.25">
      <c r="A35" s="13">
        <v>95</v>
      </c>
      <c r="B35" s="15" t="str">
        <f>IFERROR(INDEX(Inscriptions!$B$1:$B$200,A35),"")</f>
        <v>Hippo St Gillois</v>
      </c>
      <c r="C35" s="15" t="str">
        <f>IFERROR(INDEX(Inscriptions!$C$1:$C$200,A35),"")</f>
        <v>Dumas Maxime</v>
      </c>
      <c r="D35" s="45"/>
      <c r="E35" s="32" t="str">
        <f t="shared" si="15"/>
        <v/>
      </c>
      <c r="F35" s="50"/>
      <c r="G35" s="32" t="str">
        <f t="shared" si="0"/>
        <v/>
      </c>
      <c r="H35" s="50"/>
      <c r="I35" s="32" t="str">
        <f t="shared" si="1"/>
        <v/>
      </c>
      <c r="J35" s="50"/>
      <c r="K35" s="35" t="str">
        <f t="shared" si="16"/>
        <v/>
      </c>
      <c r="L35" s="50"/>
      <c r="M35" s="32" t="str">
        <f t="shared" si="17"/>
        <v/>
      </c>
      <c r="N35" s="50"/>
      <c r="O35" s="32" t="str">
        <f t="shared" si="4"/>
        <v/>
      </c>
      <c r="P35" s="50"/>
      <c r="Q35" s="32" t="str">
        <f t="shared" si="5"/>
        <v/>
      </c>
      <c r="R35" s="45"/>
      <c r="U35" t="str">
        <f t="shared" si="6"/>
        <v/>
      </c>
      <c r="V35" t="str">
        <f t="shared" si="7"/>
        <v/>
      </c>
      <c r="W35" t="str">
        <f t="shared" si="8"/>
        <v/>
      </c>
      <c r="X35" t="str">
        <f t="shared" si="9"/>
        <v/>
      </c>
      <c r="Y35" t="str">
        <f t="shared" si="10"/>
        <v/>
      </c>
      <c r="Z35" t="str">
        <f t="shared" si="11"/>
        <v/>
      </c>
      <c r="AA35" t="str">
        <f t="shared" si="12"/>
        <v/>
      </c>
      <c r="AB35" s="39" t="b">
        <f t="shared" si="13"/>
        <v>0</v>
      </c>
      <c r="AC35" s="27" t="str">
        <f t="shared" si="14"/>
        <v/>
      </c>
    </row>
    <row r="36" spans="1:29" x14ac:dyDescent="0.25">
      <c r="A36" s="13">
        <v>96</v>
      </c>
      <c r="B36" s="15" t="str">
        <f>IFERROR(INDEX(Inscriptions!$B$1:$B$200,A36),"")</f>
        <v>Mirepoix</v>
      </c>
      <c r="C36" s="15" t="str">
        <f>IFERROR(INDEX(Inscriptions!$C$1:$C$200,A36),"")</f>
        <v>Magana Romain</v>
      </c>
      <c r="D36" s="45"/>
      <c r="E36" s="32" t="str">
        <f t="shared" si="15"/>
        <v/>
      </c>
      <c r="F36" s="50"/>
      <c r="G36" s="32" t="str">
        <f t="shared" si="0"/>
        <v/>
      </c>
      <c r="H36" s="50"/>
      <c r="I36" s="32" t="str">
        <f t="shared" si="1"/>
        <v/>
      </c>
      <c r="J36" s="50"/>
      <c r="K36" s="35" t="str">
        <f t="shared" si="16"/>
        <v/>
      </c>
      <c r="L36" s="50"/>
      <c r="M36" s="32" t="str">
        <f t="shared" si="17"/>
        <v/>
      </c>
      <c r="N36" s="50"/>
      <c r="O36" s="32" t="str">
        <f t="shared" si="4"/>
        <v/>
      </c>
      <c r="P36" s="50"/>
      <c r="Q36" s="32" t="str">
        <f t="shared" si="5"/>
        <v/>
      </c>
      <c r="R36" s="45"/>
      <c r="U36" t="str">
        <f t="shared" si="6"/>
        <v/>
      </c>
      <c r="V36" t="str">
        <f t="shared" si="7"/>
        <v/>
      </c>
      <c r="W36" t="str">
        <f t="shared" si="8"/>
        <v/>
      </c>
      <c r="X36" t="str">
        <f t="shared" si="9"/>
        <v/>
      </c>
      <c r="Y36" t="str">
        <f t="shared" si="10"/>
        <v/>
      </c>
      <c r="Z36" t="str">
        <f t="shared" si="11"/>
        <v/>
      </c>
      <c r="AA36" t="str">
        <f t="shared" si="12"/>
        <v/>
      </c>
      <c r="AB36" s="39" t="b">
        <f t="shared" si="13"/>
        <v>0</v>
      </c>
      <c r="AC36" s="27" t="str">
        <f t="shared" si="14"/>
        <v/>
      </c>
    </row>
    <row r="37" spans="1:29" x14ac:dyDescent="0.25">
      <c r="A37" s="13">
        <v>97</v>
      </c>
      <c r="B37" s="15" t="str">
        <f>IFERROR(INDEX(Inscriptions!$B$1:$B$200,A37),"")</f>
        <v>CS Ruthénois</v>
      </c>
      <c r="C37" s="15" t="str">
        <f>IFERROR(INDEX(Inscriptions!$C$1:$C$200,A37),"")</f>
        <v>Deneboude Baptiste</v>
      </c>
      <c r="D37" s="45"/>
      <c r="E37" s="32" t="str">
        <f t="shared" si="15"/>
        <v/>
      </c>
      <c r="F37" s="50"/>
      <c r="G37" s="32" t="str">
        <f t="shared" si="0"/>
        <v/>
      </c>
      <c r="H37" s="50"/>
      <c r="I37" s="32" t="str">
        <f t="shared" si="1"/>
        <v/>
      </c>
      <c r="J37" s="50"/>
      <c r="K37" s="35" t="str">
        <f t="shared" si="16"/>
        <v/>
      </c>
      <c r="L37" s="50"/>
      <c r="M37" s="32" t="str">
        <f t="shared" si="17"/>
        <v/>
      </c>
      <c r="N37" s="50"/>
      <c r="O37" s="32" t="str">
        <f t="shared" si="4"/>
        <v/>
      </c>
      <c r="P37" s="50"/>
      <c r="Q37" s="32" t="str">
        <f t="shared" si="5"/>
        <v/>
      </c>
      <c r="R37" s="45"/>
      <c r="U37" t="str">
        <f t="shared" si="6"/>
        <v/>
      </c>
      <c r="V37" t="str">
        <f t="shared" si="7"/>
        <v/>
      </c>
      <c r="W37" t="str">
        <f t="shared" si="8"/>
        <v/>
      </c>
      <c r="X37" t="str">
        <f t="shared" si="9"/>
        <v/>
      </c>
      <c r="Y37" t="str">
        <f t="shared" si="10"/>
        <v/>
      </c>
      <c r="Z37" t="str">
        <f t="shared" si="11"/>
        <v/>
      </c>
      <c r="AA37" t="str">
        <f t="shared" si="12"/>
        <v/>
      </c>
      <c r="AB37" s="39" t="b">
        <f t="shared" si="13"/>
        <v>0</v>
      </c>
      <c r="AC37" s="27" t="str">
        <f t="shared" si="14"/>
        <v/>
      </c>
    </row>
    <row r="38" spans="1:29" x14ac:dyDescent="0.25">
      <c r="A38" s="13">
        <v>98</v>
      </c>
      <c r="B38" s="15" t="str">
        <f>IFERROR(INDEX(Inscriptions!$B$1:$B$200,A38),"")</f>
        <v>CS Ruthénois</v>
      </c>
      <c r="C38" s="15" t="str">
        <f>IFERROR(INDEX(Inscriptions!$C$1:$C$200,A38),"")</f>
        <v>Cimolinno Elie</v>
      </c>
      <c r="D38" s="45"/>
      <c r="E38" s="32" t="str">
        <f t="shared" si="15"/>
        <v/>
      </c>
      <c r="F38" s="50"/>
      <c r="G38" s="32" t="str">
        <f t="shared" si="0"/>
        <v/>
      </c>
      <c r="H38" s="50"/>
      <c r="I38" s="32" t="str">
        <f t="shared" si="1"/>
        <v/>
      </c>
      <c r="J38" s="50"/>
      <c r="K38" s="35" t="str">
        <f t="shared" si="16"/>
        <v/>
      </c>
      <c r="L38" s="50"/>
      <c r="M38" s="32" t="str">
        <f t="shared" si="17"/>
        <v/>
      </c>
      <c r="N38" s="50"/>
      <c r="O38" s="32" t="str">
        <f t="shared" si="4"/>
        <v/>
      </c>
      <c r="P38" s="50"/>
      <c r="Q38" s="32" t="str">
        <f t="shared" si="5"/>
        <v/>
      </c>
      <c r="R38" s="45"/>
      <c r="U38" t="str">
        <f t="shared" si="6"/>
        <v/>
      </c>
      <c r="V38" t="str">
        <f t="shared" si="7"/>
        <v/>
      </c>
      <c r="W38" t="str">
        <f t="shared" si="8"/>
        <v/>
      </c>
      <c r="X38" t="str">
        <f t="shared" si="9"/>
        <v/>
      </c>
      <c r="Y38" t="str">
        <f t="shared" si="10"/>
        <v/>
      </c>
      <c r="Z38" t="str">
        <f t="shared" si="11"/>
        <v/>
      </c>
      <c r="AA38" t="str">
        <f t="shared" si="12"/>
        <v/>
      </c>
      <c r="AB38" s="39" t="b">
        <f t="shared" si="13"/>
        <v>0</v>
      </c>
      <c r="AC38" s="27" t="str">
        <f t="shared" si="14"/>
        <v/>
      </c>
    </row>
    <row r="39" spans="1:29" x14ac:dyDescent="0.25">
      <c r="A39" s="13" t="str">
        <v/>
      </c>
      <c r="B39" s="15" t="str">
        <f>IFERROR(INDEX(Inscriptions!$B$1:$B$200,A39),"")</f>
        <v/>
      </c>
      <c r="C39" s="15" t="str">
        <f>IFERROR(INDEX(Inscriptions!$C$1:$C$200,A39),"")</f>
        <v/>
      </c>
      <c r="D39" s="45"/>
      <c r="E39" s="32" t="str">
        <f t="shared" si="15"/>
        <v/>
      </c>
      <c r="F39" s="50"/>
      <c r="G39" s="32" t="str">
        <f t="shared" si="0"/>
        <v/>
      </c>
      <c r="H39" s="50"/>
      <c r="I39" s="32" t="str">
        <f t="shared" si="1"/>
        <v/>
      </c>
      <c r="J39" s="50"/>
      <c r="K39" s="35" t="str">
        <f t="shared" si="16"/>
        <v/>
      </c>
      <c r="L39" s="50"/>
      <c r="M39" s="32" t="str">
        <f t="shared" si="17"/>
        <v/>
      </c>
      <c r="N39" s="50"/>
      <c r="O39" s="32" t="str">
        <f t="shared" si="4"/>
        <v/>
      </c>
      <c r="P39" s="50"/>
      <c r="Q39" s="32" t="str">
        <f t="shared" si="5"/>
        <v/>
      </c>
      <c r="R39" s="45"/>
      <c r="U39" t="str">
        <f t="shared" si="6"/>
        <v/>
      </c>
      <c r="V39" t="str">
        <f t="shared" si="7"/>
        <v/>
      </c>
      <c r="W39" t="str">
        <f t="shared" si="8"/>
        <v/>
      </c>
      <c r="X39" t="str">
        <f t="shared" si="9"/>
        <v/>
      </c>
      <c r="Y39" t="str">
        <f t="shared" si="10"/>
        <v/>
      </c>
      <c r="Z39" t="str">
        <f t="shared" si="11"/>
        <v/>
      </c>
      <c r="AA39" t="str">
        <f t="shared" si="12"/>
        <v/>
      </c>
      <c r="AB39" s="39" t="b">
        <f t="shared" si="13"/>
        <v>0</v>
      </c>
      <c r="AC39" s="27" t="str">
        <f t="shared" si="14"/>
        <v/>
      </c>
    </row>
    <row r="40" spans="1:29" x14ac:dyDescent="0.25">
      <c r="A40" s="13" t="str">
        <v/>
      </c>
      <c r="B40" s="15" t="str">
        <f>IFERROR(INDEX(Inscriptions!$B$1:$B$200,A40),"")</f>
        <v/>
      </c>
      <c r="C40" s="15" t="str">
        <f>IFERROR(INDEX(Inscriptions!$C$1:$C$200,A40),"")</f>
        <v/>
      </c>
      <c r="D40" s="45"/>
      <c r="E40" s="32" t="str">
        <f t="shared" si="15"/>
        <v/>
      </c>
      <c r="F40" s="50"/>
      <c r="G40" s="32" t="str">
        <f t="shared" si="0"/>
        <v/>
      </c>
      <c r="H40" s="50"/>
      <c r="I40" s="32" t="str">
        <f t="shared" si="1"/>
        <v/>
      </c>
      <c r="J40" s="50"/>
      <c r="K40" s="35" t="str">
        <f t="shared" si="16"/>
        <v/>
      </c>
      <c r="L40" s="50"/>
      <c r="M40" s="32" t="str">
        <f t="shared" si="17"/>
        <v/>
      </c>
      <c r="N40" s="50"/>
      <c r="O40" s="32" t="str">
        <f t="shared" si="4"/>
        <v/>
      </c>
      <c r="P40" s="49"/>
      <c r="Q40" s="32" t="str">
        <f t="shared" si="5"/>
        <v/>
      </c>
      <c r="R40" s="45"/>
      <c r="U40" t="str">
        <f t="shared" si="6"/>
        <v/>
      </c>
      <c r="V40" t="str">
        <f t="shared" si="7"/>
        <v/>
      </c>
      <c r="W40" t="str">
        <f t="shared" si="8"/>
        <v/>
      </c>
      <c r="X40" t="str">
        <f t="shared" si="9"/>
        <v/>
      </c>
      <c r="Y40" t="str">
        <f t="shared" si="10"/>
        <v/>
      </c>
      <c r="Z40" t="str">
        <f t="shared" si="11"/>
        <v/>
      </c>
      <c r="AA40" t="str">
        <f t="shared" si="12"/>
        <v/>
      </c>
      <c r="AB40" s="39" t="b">
        <f t="shared" si="13"/>
        <v>0</v>
      </c>
      <c r="AC40" s="27" t="str">
        <f t="shared" si="14"/>
        <v/>
      </c>
    </row>
    <row r="41" spans="1:29" x14ac:dyDescent="0.25">
      <c r="A41" s="13" t="str">
        <v/>
      </c>
      <c r="B41" s="15" t="str">
        <f>IFERROR(INDEX(Inscriptions!$B$1:$B$200,A41),"")</f>
        <v/>
      </c>
      <c r="C41" s="15" t="str">
        <f>IFERROR(INDEX(Inscriptions!$C$1:$C$200,A41),"")</f>
        <v/>
      </c>
      <c r="D41" s="45"/>
      <c r="E41" s="32" t="str">
        <f t="shared" si="15"/>
        <v/>
      </c>
      <c r="F41" s="50"/>
      <c r="G41" s="32" t="str">
        <f t="shared" si="0"/>
        <v/>
      </c>
      <c r="H41" s="50"/>
      <c r="I41" s="32" t="str">
        <f t="shared" si="1"/>
        <v/>
      </c>
      <c r="J41" s="50"/>
      <c r="K41" s="35" t="str">
        <f t="shared" si="16"/>
        <v/>
      </c>
      <c r="L41" s="50"/>
      <c r="M41" s="32" t="str">
        <f t="shared" si="17"/>
        <v/>
      </c>
      <c r="N41" s="50"/>
      <c r="O41" s="32" t="str">
        <f t="shared" si="4"/>
        <v/>
      </c>
      <c r="P41" s="49"/>
      <c r="Q41" s="32" t="str">
        <f t="shared" si="5"/>
        <v/>
      </c>
      <c r="R41" s="45"/>
      <c r="U41" t="str">
        <f t="shared" si="6"/>
        <v/>
      </c>
      <c r="V41" t="str">
        <f t="shared" si="7"/>
        <v/>
      </c>
      <c r="W41" t="str">
        <f t="shared" si="8"/>
        <v/>
      </c>
      <c r="X41" t="str">
        <f t="shared" si="9"/>
        <v/>
      </c>
      <c r="Y41" t="str">
        <f t="shared" si="10"/>
        <v/>
      </c>
      <c r="Z41" t="str">
        <f t="shared" si="11"/>
        <v/>
      </c>
      <c r="AA41" t="str">
        <f t="shared" si="12"/>
        <v/>
      </c>
      <c r="AB41" s="39" t="b">
        <f t="shared" si="13"/>
        <v>0</v>
      </c>
      <c r="AC41" s="27" t="str">
        <f t="shared" si="14"/>
        <v/>
      </c>
    </row>
    <row r="42" spans="1:29" x14ac:dyDescent="0.25">
      <c r="A42" s="13" t="str">
        <v/>
      </c>
      <c r="B42" s="15" t="str">
        <f>IFERROR(INDEX(Inscriptions!$B$1:$B$200,A42),"")</f>
        <v/>
      </c>
      <c r="C42" s="15" t="str">
        <f>IFERROR(INDEX(Inscriptions!$C$1:$C$200,A42),"")</f>
        <v/>
      </c>
      <c r="D42" s="45"/>
      <c r="E42" s="32" t="str">
        <f t="shared" si="15"/>
        <v/>
      </c>
      <c r="F42" s="50"/>
      <c r="G42" s="32" t="str">
        <f t="shared" si="0"/>
        <v/>
      </c>
      <c r="H42" s="50"/>
      <c r="I42" s="32" t="str">
        <f t="shared" si="1"/>
        <v/>
      </c>
      <c r="J42" s="50"/>
      <c r="K42" s="35" t="str">
        <f t="shared" si="16"/>
        <v/>
      </c>
      <c r="L42" s="50"/>
      <c r="M42" s="32" t="str">
        <f t="shared" si="17"/>
        <v/>
      </c>
      <c r="N42" s="50"/>
      <c r="O42" s="32" t="str">
        <f t="shared" si="4"/>
        <v/>
      </c>
      <c r="P42" s="50"/>
      <c r="Q42" s="32" t="str">
        <f t="shared" si="5"/>
        <v/>
      </c>
      <c r="R42" s="45"/>
      <c r="U42" t="str">
        <f t="shared" si="6"/>
        <v/>
      </c>
      <c r="V42" t="str">
        <f t="shared" si="7"/>
        <v/>
      </c>
      <c r="W42" t="str">
        <f t="shared" si="8"/>
        <v/>
      </c>
      <c r="X42" t="str">
        <f t="shared" si="9"/>
        <v/>
      </c>
      <c r="Y42" t="str">
        <f t="shared" si="10"/>
        <v/>
      </c>
      <c r="Z42" t="str">
        <f t="shared" si="11"/>
        <v/>
      </c>
      <c r="AA42" t="str">
        <f t="shared" si="12"/>
        <v/>
      </c>
      <c r="AB42" s="39" t="b">
        <f t="shared" si="13"/>
        <v>0</v>
      </c>
      <c r="AC42" s="27" t="str">
        <f t="shared" si="14"/>
        <v/>
      </c>
    </row>
    <row r="43" spans="1:29" x14ac:dyDescent="0.25">
      <c r="A43" s="13" t="str">
        <v/>
      </c>
      <c r="B43" s="15" t="str">
        <f>IFERROR(INDEX(Inscriptions!$B$1:$B$200,A43),"")</f>
        <v/>
      </c>
      <c r="C43" s="15" t="str">
        <f>IFERROR(INDEX(Inscriptions!$C$1:$C$200,A43),"")</f>
        <v/>
      </c>
      <c r="D43" s="45"/>
      <c r="E43" s="32" t="str">
        <f t="shared" si="15"/>
        <v/>
      </c>
      <c r="F43" s="50"/>
      <c r="G43" s="32" t="str">
        <f t="shared" si="0"/>
        <v/>
      </c>
      <c r="H43" s="50"/>
      <c r="I43" s="32" t="str">
        <f t="shared" si="1"/>
        <v/>
      </c>
      <c r="J43" s="50"/>
      <c r="K43" s="35" t="str">
        <f t="shared" si="16"/>
        <v/>
      </c>
      <c r="L43" s="50"/>
      <c r="M43" s="32" t="str">
        <f t="shared" si="17"/>
        <v/>
      </c>
      <c r="N43" s="50"/>
      <c r="O43" s="32" t="str">
        <f t="shared" si="4"/>
        <v/>
      </c>
      <c r="P43" s="50"/>
      <c r="Q43" s="32" t="str">
        <f t="shared" si="5"/>
        <v/>
      </c>
      <c r="R43" s="45"/>
      <c r="U43" t="str">
        <f t="shared" si="6"/>
        <v/>
      </c>
      <c r="V43" t="str">
        <f t="shared" si="7"/>
        <v/>
      </c>
      <c r="W43" t="str">
        <f t="shared" si="8"/>
        <v/>
      </c>
      <c r="X43" t="str">
        <f t="shared" si="9"/>
        <v/>
      </c>
      <c r="Y43" t="str">
        <f t="shared" si="10"/>
        <v/>
      </c>
      <c r="Z43" t="str">
        <f t="shared" si="11"/>
        <v/>
      </c>
      <c r="AA43" t="str">
        <f t="shared" si="12"/>
        <v/>
      </c>
      <c r="AB43" s="39" t="b">
        <f t="shared" si="13"/>
        <v>0</v>
      </c>
      <c r="AC43" s="27" t="str">
        <f t="shared" si="14"/>
        <v/>
      </c>
    </row>
    <row r="44" spans="1:29" x14ac:dyDescent="0.25">
      <c r="A44" s="13" t="str">
        <v/>
      </c>
      <c r="B44" s="15" t="str">
        <f>IFERROR(INDEX(Inscriptions!$B$1:$B$200,A44),"")</f>
        <v/>
      </c>
      <c r="C44" s="15" t="str">
        <f>IFERROR(INDEX(Inscriptions!$C$1:$C$200,A44),"")</f>
        <v/>
      </c>
      <c r="D44" s="45"/>
      <c r="E44" s="32" t="str">
        <f t="shared" si="15"/>
        <v/>
      </c>
      <c r="F44" s="50"/>
      <c r="G44" s="32" t="str">
        <f t="shared" si="0"/>
        <v/>
      </c>
      <c r="H44" s="50"/>
      <c r="I44" s="32" t="str">
        <f t="shared" si="1"/>
        <v/>
      </c>
      <c r="J44" s="50"/>
      <c r="K44" s="35" t="str">
        <f t="shared" si="16"/>
        <v/>
      </c>
      <c r="L44" s="50"/>
      <c r="M44" s="32" t="str">
        <f t="shared" si="17"/>
        <v/>
      </c>
      <c r="N44" s="50"/>
      <c r="O44" s="32" t="str">
        <f t="shared" si="4"/>
        <v/>
      </c>
      <c r="P44" s="50"/>
      <c r="Q44" s="32" t="str">
        <f t="shared" si="5"/>
        <v/>
      </c>
      <c r="R44" s="45"/>
      <c r="U44" t="str">
        <f t="shared" si="6"/>
        <v/>
      </c>
      <c r="V44" t="str">
        <f t="shared" si="7"/>
        <v/>
      </c>
      <c r="W44" t="str">
        <f t="shared" si="8"/>
        <v/>
      </c>
      <c r="X44" t="str">
        <f t="shared" si="9"/>
        <v/>
      </c>
      <c r="Y44" t="str">
        <f t="shared" si="10"/>
        <v/>
      </c>
      <c r="Z44" t="str">
        <f t="shared" si="11"/>
        <v/>
      </c>
      <c r="AA44" t="str">
        <f t="shared" si="12"/>
        <v/>
      </c>
      <c r="AB44" s="39" t="b">
        <f t="shared" si="13"/>
        <v>0</v>
      </c>
      <c r="AC44" s="27" t="str">
        <f t="shared" si="14"/>
        <v/>
      </c>
    </row>
    <row r="45" spans="1:29" x14ac:dyDescent="0.25">
      <c r="A45" s="13" t="str">
        <v/>
      </c>
      <c r="B45" s="15" t="str">
        <f>IFERROR(INDEX(Inscriptions!$B$1:$B$200,A45),"")</f>
        <v/>
      </c>
      <c r="C45" s="15" t="str">
        <f>IFERROR(INDEX(Inscriptions!$C$1:$C$200,A45),"")</f>
        <v/>
      </c>
      <c r="D45" s="45"/>
      <c r="E45" s="32" t="str">
        <f t="shared" si="15"/>
        <v/>
      </c>
      <c r="F45" s="50"/>
      <c r="G45" s="32" t="str">
        <f t="shared" si="0"/>
        <v/>
      </c>
      <c r="H45" s="50"/>
      <c r="I45" s="32" t="str">
        <f t="shared" si="1"/>
        <v/>
      </c>
      <c r="J45" s="50"/>
      <c r="K45" s="35" t="str">
        <f t="shared" si="16"/>
        <v/>
      </c>
      <c r="L45" s="50"/>
      <c r="M45" s="32" t="str">
        <f t="shared" si="17"/>
        <v/>
      </c>
      <c r="N45" s="50"/>
      <c r="O45" s="32" t="str">
        <f t="shared" si="4"/>
        <v/>
      </c>
      <c r="P45" s="50"/>
      <c r="Q45" s="32" t="str">
        <f t="shared" si="5"/>
        <v/>
      </c>
      <c r="R45" s="45"/>
      <c r="U45" t="str">
        <f t="shared" si="6"/>
        <v/>
      </c>
      <c r="V45" t="str">
        <f t="shared" si="7"/>
        <v/>
      </c>
      <c r="W45" t="str">
        <f t="shared" si="8"/>
        <v/>
      </c>
      <c r="X45" t="str">
        <f t="shared" si="9"/>
        <v/>
      </c>
      <c r="Y45" t="str">
        <f t="shared" si="10"/>
        <v/>
      </c>
      <c r="Z45" t="str">
        <f t="shared" si="11"/>
        <v/>
      </c>
      <c r="AA45" t="str">
        <f t="shared" si="12"/>
        <v/>
      </c>
      <c r="AB45" s="39" t="b">
        <f t="shared" si="13"/>
        <v>0</v>
      </c>
      <c r="AC45" s="27" t="str">
        <f t="shared" si="14"/>
        <v/>
      </c>
    </row>
    <row r="46" spans="1:29" x14ac:dyDescent="0.25">
      <c r="A46" s="13" t="str">
        <v/>
      </c>
      <c r="B46" s="15" t="str">
        <f>IFERROR(INDEX(Inscriptions!$B$1:$B$200,A46),"")</f>
        <v/>
      </c>
      <c r="C46" s="15" t="str">
        <f>IFERROR(INDEX(Inscriptions!$C$1:$C$200,A46),"")</f>
        <v/>
      </c>
      <c r="D46" s="45"/>
      <c r="E46" s="32" t="str">
        <f t="shared" si="15"/>
        <v/>
      </c>
      <c r="F46" s="50"/>
      <c r="G46" s="32" t="str">
        <f t="shared" si="0"/>
        <v/>
      </c>
      <c r="H46" s="50"/>
      <c r="I46" s="32" t="str">
        <f t="shared" si="1"/>
        <v/>
      </c>
      <c r="J46" s="50"/>
      <c r="K46" s="35" t="str">
        <f t="shared" si="16"/>
        <v/>
      </c>
      <c r="L46" s="50"/>
      <c r="M46" s="32" t="str">
        <f t="shared" si="17"/>
        <v/>
      </c>
      <c r="N46" s="50"/>
      <c r="O46" s="32" t="str">
        <f t="shared" si="4"/>
        <v/>
      </c>
      <c r="P46" s="50"/>
      <c r="Q46" s="32" t="str">
        <f t="shared" si="5"/>
        <v/>
      </c>
      <c r="R46" s="45"/>
      <c r="U46" t="str">
        <f t="shared" si="6"/>
        <v/>
      </c>
      <c r="V46" t="str">
        <f t="shared" si="7"/>
        <v/>
      </c>
      <c r="W46" t="str">
        <f t="shared" si="8"/>
        <v/>
      </c>
      <c r="X46" t="str">
        <f t="shared" si="9"/>
        <v/>
      </c>
      <c r="Y46" t="str">
        <f t="shared" si="10"/>
        <v/>
      </c>
      <c r="Z46" t="str">
        <f t="shared" si="11"/>
        <v/>
      </c>
      <c r="AA46" t="str">
        <f t="shared" si="12"/>
        <v/>
      </c>
      <c r="AB46" s="39" t="b">
        <f t="shared" si="13"/>
        <v>0</v>
      </c>
      <c r="AC46" s="27" t="str">
        <f t="shared" si="14"/>
        <v/>
      </c>
    </row>
    <row r="47" spans="1:29" x14ac:dyDescent="0.25">
      <c r="A47" s="13" t="str">
        <v/>
      </c>
      <c r="B47" s="15" t="str">
        <f>IFERROR(INDEX(Inscriptions!$B$1:$B$200,A47),"")</f>
        <v/>
      </c>
      <c r="C47" s="15" t="str">
        <f>IFERROR(INDEX(Inscriptions!$C$1:$C$200,A47),"")</f>
        <v/>
      </c>
      <c r="D47" s="45"/>
      <c r="E47" s="32" t="str">
        <f t="shared" si="15"/>
        <v/>
      </c>
      <c r="F47" s="50"/>
      <c r="G47" s="32" t="str">
        <f t="shared" si="0"/>
        <v/>
      </c>
      <c r="H47" s="50"/>
      <c r="I47" s="32" t="str">
        <f t="shared" si="1"/>
        <v/>
      </c>
      <c r="J47" s="50"/>
      <c r="K47" s="35" t="str">
        <f t="shared" si="16"/>
        <v/>
      </c>
      <c r="L47" s="50"/>
      <c r="M47" s="32" t="str">
        <f t="shared" si="17"/>
        <v/>
      </c>
      <c r="N47" s="50"/>
      <c r="O47" s="32" t="str">
        <f t="shared" si="4"/>
        <v/>
      </c>
      <c r="P47" s="49"/>
      <c r="Q47" s="32" t="str">
        <f t="shared" si="5"/>
        <v/>
      </c>
      <c r="R47" s="45"/>
      <c r="U47" t="str">
        <f t="shared" si="6"/>
        <v/>
      </c>
      <c r="V47" t="str">
        <f t="shared" si="7"/>
        <v/>
      </c>
      <c r="W47" t="str">
        <f t="shared" si="8"/>
        <v/>
      </c>
      <c r="X47" t="str">
        <f t="shared" si="9"/>
        <v/>
      </c>
      <c r="Y47" t="str">
        <f t="shared" si="10"/>
        <v/>
      </c>
      <c r="Z47" t="str">
        <f t="shared" si="11"/>
        <v/>
      </c>
      <c r="AA47" t="str">
        <f t="shared" si="12"/>
        <v/>
      </c>
      <c r="AB47" s="39" t="b">
        <f t="shared" si="13"/>
        <v>0</v>
      </c>
      <c r="AC47" s="27" t="str">
        <f t="shared" si="14"/>
        <v/>
      </c>
    </row>
    <row r="48" spans="1:29" x14ac:dyDescent="0.25">
      <c r="A48" s="13" t="str">
        <v/>
      </c>
      <c r="B48" s="15" t="str">
        <f>IFERROR(INDEX(Inscriptions!$B$1:$B$200,A48),"")</f>
        <v/>
      </c>
      <c r="C48" s="15" t="str">
        <f>IFERROR(INDEX(Inscriptions!$C$1:$C$200,A48),"")</f>
        <v/>
      </c>
      <c r="D48" s="45"/>
      <c r="E48" s="32" t="str">
        <f t="shared" si="15"/>
        <v/>
      </c>
      <c r="F48" s="50"/>
      <c r="G48" s="32" t="str">
        <f t="shared" si="0"/>
        <v/>
      </c>
      <c r="H48" s="50"/>
      <c r="I48" s="32" t="str">
        <f t="shared" si="1"/>
        <v/>
      </c>
      <c r="J48" s="50"/>
      <c r="K48" s="35" t="str">
        <f t="shared" si="16"/>
        <v/>
      </c>
      <c r="L48" s="50"/>
      <c r="M48" s="32" t="str">
        <f t="shared" si="17"/>
        <v/>
      </c>
      <c r="N48" s="50"/>
      <c r="O48" s="32" t="str">
        <f t="shared" si="4"/>
        <v/>
      </c>
      <c r="P48" s="49"/>
      <c r="Q48" s="32" t="str">
        <f t="shared" si="5"/>
        <v/>
      </c>
      <c r="R48" s="45"/>
      <c r="U48" t="str">
        <f t="shared" si="6"/>
        <v/>
      </c>
      <c r="V48" t="str">
        <f t="shared" si="7"/>
        <v/>
      </c>
      <c r="W48" t="str">
        <f t="shared" si="8"/>
        <v/>
      </c>
      <c r="X48" t="str">
        <f t="shared" si="9"/>
        <v/>
      </c>
      <c r="Y48" t="str">
        <f t="shared" si="10"/>
        <v/>
      </c>
      <c r="Z48" t="str">
        <f t="shared" si="11"/>
        <v/>
      </c>
      <c r="AA48" t="str">
        <f t="shared" si="12"/>
        <v/>
      </c>
      <c r="AB48" s="39" t="b">
        <f t="shared" si="13"/>
        <v>0</v>
      </c>
      <c r="AC48" s="27" t="str">
        <f t="shared" si="14"/>
        <v/>
      </c>
    </row>
    <row r="49" spans="1:29" x14ac:dyDescent="0.25">
      <c r="A49" s="13" t="str">
        <v/>
      </c>
      <c r="B49" s="15" t="str">
        <f>IFERROR(INDEX(Inscriptions!$B$1:$B$200,A49),"")</f>
        <v/>
      </c>
      <c r="C49" s="15" t="str">
        <f>IFERROR(INDEX(Inscriptions!$C$1:$C$200,A49),"")</f>
        <v/>
      </c>
      <c r="D49" s="43"/>
      <c r="E49" s="32" t="str">
        <f t="shared" si="15"/>
        <v/>
      </c>
      <c r="F49" s="50"/>
      <c r="G49" s="32" t="str">
        <f t="shared" si="0"/>
        <v/>
      </c>
      <c r="H49" s="50"/>
      <c r="I49" s="32" t="str">
        <f t="shared" si="1"/>
        <v/>
      </c>
      <c r="J49" s="50"/>
      <c r="K49" s="35" t="str">
        <f t="shared" si="16"/>
        <v/>
      </c>
      <c r="L49" s="50"/>
      <c r="M49" s="32" t="str">
        <f t="shared" si="17"/>
        <v/>
      </c>
      <c r="N49" s="50"/>
      <c r="O49" s="32" t="str">
        <f t="shared" si="4"/>
        <v/>
      </c>
      <c r="P49" s="49"/>
      <c r="Q49" s="32" t="str">
        <f t="shared" si="5"/>
        <v/>
      </c>
      <c r="R49" s="45"/>
      <c r="U49" t="str">
        <f t="shared" si="6"/>
        <v/>
      </c>
      <c r="V49" t="str">
        <f t="shared" si="7"/>
        <v/>
      </c>
      <c r="W49" t="str">
        <f t="shared" si="8"/>
        <v/>
      </c>
      <c r="X49" t="str">
        <f t="shared" si="9"/>
        <v/>
      </c>
      <c r="Y49" t="str">
        <f t="shared" si="10"/>
        <v/>
      </c>
      <c r="Z49" t="str">
        <f t="shared" si="11"/>
        <v/>
      </c>
      <c r="AA49" t="str">
        <f t="shared" si="12"/>
        <v/>
      </c>
      <c r="AB49" s="39" t="b">
        <f t="shared" si="13"/>
        <v>0</v>
      </c>
      <c r="AC49" s="27" t="str">
        <f t="shared" si="14"/>
        <v/>
      </c>
    </row>
    <row r="50" spans="1:29" x14ac:dyDescent="0.25">
      <c r="A50" s="13" t="str">
        <v/>
      </c>
      <c r="B50" s="15" t="str">
        <f>IFERROR(INDEX(Inscriptions!$B$1:$B$200,A50),"")</f>
        <v/>
      </c>
      <c r="C50" s="15" t="str">
        <f>IFERROR(INDEX(Inscriptions!$C$1:$C$200,A50),"")</f>
        <v/>
      </c>
      <c r="D50" s="55"/>
      <c r="E50" s="32" t="str">
        <f t="shared" si="15"/>
        <v/>
      </c>
      <c r="F50" s="46"/>
      <c r="G50" s="83" t="str">
        <f t="shared" si="0"/>
        <v/>
      </c>
      <c r="H50" s="46"/>
      <c r="I50" s="32" t="str">
        <f t="shared" si="1"/>
        <v/>
      </c>
      <c r="J50" s="46"/>
      <c r="K50" s="35" t="str">
        <f t="shared" si="16"/>
        <v/>
      </c>
      <c r="L50" s="46"/>
      <c r="M50" s="32" t="str">
        <f t="shared" si="17"/>
        <v/>
      </c>
      <c r="N50" s="55"/>
      <c r="O50" s="32" t="str">
        <f t="shared" si="4"/>
        <v/>
      </c>
      <c r="P50" s="55"/>
      <c r="Q50" s="32" t="str">
        <f t="shared" si="5"/>
        <v/>
      </c>
      <c r="R50" s="46"/>
      <c r="U50" t="str">
        <f t="shared" si="6"/>
        <v/>
      </c>
      <c r="V50" t="str">
        <f t="shared" si="7"/>
        <v/>
      </c>
      <c r="W50" t="str">
        <f t="shared" si="8"/>
        <v/>
      </c>
      <c r="X50" t="str">
        <f t="shared" si="9"/>
        <v/>
      </c>
      <c r="Y50" t="str">
        <f t="shared" si="10"/>
        <v/>
      </c>
      <c r="Z50" t="str">
        <f t="shared" si="11"/>
        <v/>
      </c>
      <c r="AA50" t="str">
        <f t="shared" si="12"/>
        <v/>
      </c>
      <c r="AB50" s="40" t="b">
        <f t="shared" si="13"/>
        <v>0</v>
      </c>
      <c r="AC50" s="28" t="str">
        <f t="shared" si="14"/>
        <v/>
      </c>
    </row>
    <row r="51" spans="1:29" x14ac:dyDescent="0.25">
      <c r="A51" s="13" t="str">
        <v/>
      </c>
      <c r="B51" s="15" t="str">
        <f>IFERROR(INDEX(Inscriptions!$B$1:$B$200,A51),"")</f>
        <v/>
      </c>
      <c r="C51" s="15" t="str">
        <f>IFERROR(INDEX(Inscriptions!$C$1:$C$200,A51),"")</f>
        <v/>
      </c>
      <c r="X51" t="str">
        <f t="shared" ref="X51:X54" si="18">IFERROR(RANK(J51,J$7:J$40,1),"")</f>
        <v/>
      </c>
    </row>
    <row r="52" spans="1:29" x14ac:dyDescent="0.25">
      <c r="A52" s="13" t="str">
        <v/>
      </c>
      <c r="B52" s="15" t="str">
        <f>IFERROR(INDEX(Inscriptions!$B$1:$B$200,A52),"")</f>
        <v/>
      </c>
      <c r="C52" s="15" t="str">
        <f>IFERROR(INDEX(Inscriptions!$C$1:$C$200,A52),"")</f>
        <v/>
      </c>
      <c r="X52" t="str">
        <f t="shared" si="18"/>
        <v/>
      </c>
    </row>
    <row r="53" spans="1:29" x14ac:dyDescent="0.25">
      <c r="A53" s="13" t="str">
        <v/>
      </c>
      <c r="B53" s="15" t="str">
        <f>IFERROR(INDEX(Inscriptions!$B$1:$B$200,A53),"")</f>
        <v/>
      </c>
      <c r="C53" s="15" t="str">
        <f>IFERROR(INDEX(Inscriptions!$C$1:$C$200,A53),"")</f>
        <v/>
      </c>
      <c r="X53" t="str">
        <f t="shared" si="18"/>
        <v/>
      </c>
    </row>
    <row r="54" spans="1:29" x14ac:dyDescent="0.25">
      <c r="A54" s="13" t="str">
        <v/>
      </c>
      <c r="B54" s="15" t="str">
        <f>IFERROR(INDEX(Inscriptions!$B$1:$B$200,A54),"")</f>
        <v/>
      </c>
      <c r="C54" s="15" t="str">
        <f>IFERROR(INDEX(Inscriptions!$C$1:$C$200,A54),"")</f>
        <v/>
      </c>
      <c r="X54" t="str">
        <f t="shared" si="18"/>
        <v/>
      </c>
    </row>
    <row r="55" spans="1:29" x14ac:dyDescent="0.25">
      <c r="A55" s="13" t="str">
        <v/>
      </c>
      <c r="B55" s="15" t="str">
        <f>IFERROR(INDEX(Inscriptions!$B$1:$B$200,A55),"")</f>
        <v/>
      </c>
      <c r="C55" s="15" t="str">
        <f>IFERROR(INDEX(Inscriptions!$C$1:$C$200,A55),"")</f>
        <v/>
      </c>
    </row>
    <row r="56" spans="1:29" x14ac:dyDescent="0.25">
      <c r="A56" s="13" t="str">
        <v/>
      </c>
      <c r="B56" s="15" t="str">
        <f>IFERROR(INDEX(Inscriptions!$B$1:$B$200,A56),"")</f>
        <v/>
      </c>
      <c r="C56" s="15" t="str">
        <f>IFERROR(INDEX(Inscriptions!$C$1:$C$200,A56),"")</f>
        <v/>
      </c>
    </row>
    <row r="57" spans="1:29" x14ac:dyDescent="0.25">
      <c r="A57" s="13" t="str">
        <v/>
      </c>
      <c r="B57" s="15" t="str">
        <f>IFERROR(INDEX(Inscriptions!$B$1:$B$200,A57),"")</f>
        <v/>
      </c>
      <c r="C57" s="15" t="str">
        <f>IFERROR(INDEX(Inscriptions!$C$1:$C$200,A57),"")</f>
        <v/>
      </c>
    </row>
    <row r="58" spans="1:29" x14ac:dyDescent="0.25">
      <c r="A58" s="13" t="str">
        <v/>
      </c>
      <c r="B58" s="15" t="str">
        <f>IFERROR(INDEX(Inscriptions!$B$1:$B$200,A58),"")</f>
        <v/>
      </c>
      <c r="C58" s="15" t="str">
        <f>IFERROR(INDEX(Inscriptions!$C$1:$C$200,A58),"")</f>
        <v/>
      </c>
    </row>
    <row r="59" spans="1:29" x14ac:dyDescent="0.25">
      <c r="A59" s="13" t="str">
        <v/>
      </c>
      <c r="B59" s="15" t="str">
        <f>IFERROR(INDEX(Inscriptions!$B$1:$B$200,A59),"")</f>
        <v/>
      </c>
      <c r="C59" s="15" t="str">
        <f>IFERROR(INDEX(Inscriptions!$C$1:$C$200,A59),"")</f>
        <v/>
      </c>
    </row>
    <row r="60" spans="1:29" x14ac:dyDescent="0.25">
      <c r="A60" s="13" t="str">
        <v/>
      </c>
      <c r="B60" s="15" t="str">
        <f>IFERROR(INDEX(Inscriptions!$B$1:$B$200,A60),"")</f>
        <v/>
      </c>
      <c r="C60" s="15" t="str">
        <f>IFERROR(INDEX(Inscriptions!$C$1:$C$200,A60),"")</f>
        <v/>
      </c>
    </row>
    <row r="61" spans="1:29" x14ac:dyDescent="0.25">
      <c r="A61" s="13" t="str">
        <v/>
      </c>
      <c r="B61" s="15" t="str">
        <f>IFERROR(INDEX(Inscriptions!$B$1:$B$200,A61),"")</f>
        <v/>
      </c>
      <c r="C61" s="15" t="str">
        <f>IFERROR(INDEX(Inscriptions!$C$1:$C$200,A61),"")</f>
        <v/>
      </c>
    </row>
    <row r="62" spans="1:29" x14ac:dyDescent="0.25">
      <c r="A62" s="13" t="str">
        <v/>
      </c>
      <c r="B62" s="15" t="str">
        <f>IFERROR(INDEX(Inscriptions!$B$1:$B$200,A62),"")</f>
        <v/>
      </c>
      <c r="C62" s="15" t="str">
        <f>IFERROR(INDEX(Inscriptions!$C$1:$C$200,A62),"")</f>
        <v/>
      </c>
    </row>
    <row r="63" spans="1:29" x14ac:dyDescent="0.25">
      <c r="A63" s="13" t="str">
        <v/>
      </c>
      <c r="B63" s="15" t="str">
        <f>IFERROR(INDEX(Inscriptions!$B$1:$B$200,A63),"")</f>
        <v/>
      </c>
      <c r="C63" s="15" t="str">
        <f>IFERROR(INDEX(Inscriptions!$C$1:$C$200,A63),"")</f>
        <v/>
      </c>
    </row>
    <row r="64" spans="1:29" x14ac:dyDescent="0.25">
      <c r="A64" s="13" t="str">
        <v/>
      </c>
      <c r="B64" s="15" t="str">
        <f>IFERROR(INDEX(Inscriptions!$B$1:$B$200,A64),"")</f>
        <v/>
      </c>
      <c r="C64" s="15" t="str">
        <f>IFERROR(INDEX(Inscriptions!$C$1:$C$200,A64),"")</f>
        <v/>
      </c>
    </row>
    <row r="65" spans="1:3" x14ac:dyDescent="0.25">
      <c r="A65" s="13" t="str">
        <v/>
      </c>
      <c r="B65" s="15" t="str">
        <f>IFERROR(INDEX(Inscriptions!$B$1:$B$200,A65),"")</f>
        <v/>
      </c>
      <c r="C65" s="15" t="str">
        <f>IFERROR(INDEX(Inscriptions!$C$1:$C$200,A65),"")</f>
        <v/>
      </c>
    </row>
    <row r="66" spans="1:3" x14ac:dyDescent="0.25">
      <c r="A66" s="13" t="str">
        <v/>
      </c>
      <c r="B66" s="15" t="str">
        <f>IFERROR(INDEX(Inscriptions!$B$1:$B$200,A66),"")</f>
        <v/>
      </c>
      <c r="C66" s="15" t="str">
        <f>IFERROR(INDEX(Inscriptions!$C$1:$C$200,A66),"")</f>
        <v/>
      </c>
    </row>
    <row r="67" spans="1:3" x14ac:dyDescent="0.25">
      <c r="A67" s="13" t="str">
        <v/>
      </c>
      <c r="B67" s="15" t="str">
        <f>IFERROR(INDEX(Inscriptions!$B$1:$B$200,A67),"")</f>
        <v/>
      </c>
      <c r="C67" s="15" t="str">
        <f>IFERROR(INDEX(Inscriptions!$C$1:$C$200,A67),"")</f>
        <v/>
      </c>
    </row>
    <row r="68" spans="1:3" x14ac:dyDescent="0.25">
      <c r="A68" s="13" t="str">
        <v/>
      </c>
      <c r="B68" s="15" t="str">
        <f>IFERROR(INDEX(Inscriptions!$B$1:$B$200,A68),"")</f>
        <v/>
      </c>
      <c r="C68" s="15" t="str">
        <f>IFERROR(INDEX(Inscriptions!$C$1:$C$200,A68),"")</f>
        <v/>
      </c>
    </row>
    <row r="69" spans="1:3" x14ac:dyDescent="0.25">
      <c r="A69" s="13" t="str">
        <v/>
      </c>
      <c r="B69" s="15" t="str">
        <f>IFERROR(INDEX(Inscriptions!$B$1:$B$200,A69),"")</f>
        <v/>
      </c>
      <c r="C69" s="15" t="str">
        <f>IFERROR(INDEX(Inscriptions!$C$1:$C$200,A69),"")</f>
        <v/>
      </c>
    </row>
    <row r="70" spans="1:3" x14ac:dyDescent="0.25">
      <c r="A70" s="13" t="str">
        <v/>
      </c>
      <c r="B70" s="15" t="str">
        <f>IFERROR(INDEX(Inscriptions!$B$1:$B$200,A70),"")</f>
        <v/>
      </c>
      <c r="C70" s="15" t="str">
        <f>IFERROR(INDEX(Inscriptions!$C$1:$C$200,A70),"")</f>
        <v/>
      </c>
    </row>
    <row r="71" spans="1:3" x14ac:dyDescent="0.25">
      <c r="A71" s="13" t="str">
        <v/>
      </c>
      <c r="B71" s="15" t="str">
        <f>IFERROR(INDEX(Inscriptions!$B$1:$B$200,A71),"")</f>
        <v/>
      </c>
      <c r="C71" s="15" t="str">
        <f>IFERROR(INDEX(Inscriptions!$C$1:$C$200,A71),"")</f>
        <v/>
      </c>
    </row>
    <row r="72" spans="1:3" x14ac:dyDescent="0.25">
      <c r="A72" s="13" t="str">
        <v/>
      </c>
      <c r="B72" s="15" t="str">
        <f>IFERROR(INDEX(Inscriptions!$B$1:$B$200,A72),"")</f>
        <v/>
      </c>
      <c r="C72" s="15" t="str">
        <f>IFERROR(INDEX(Inscriptions!$C$1:$C$200,A72),"")</f>
        <v/>
      </c>
    </row>
    <row r="73" spans="1:3" x14ac:dyDescent="0.25">
      <c r="A73" s="13" t="str">
        <v/>
      </c>
      <c r="B73" s="15" t="str">
        <f>IFERROR(INDEX(Inscriptions!$B$1:$B$200,A73),"")</f>
        <v/>
      </c>
      <c r="C73" s="15" t="str">
        <f>IFERROR(INDEX(Inscriptions!$C$1:$C$200,A73),"")</f>
        <v/>
      </c>
    </row>
    <row r="74" spans="1:3" x14ac:dyDescent="0.25">
      <c r="A74" s="13" t="str">
        <v/>
      </c>
      <c r="B74" s="15" t="str">
        <f>IFERROR(INDEX(Inscriptions!$B$1:$B$200,A74),"")</f>
        <v/>
      </c>
      <c r="C74" s="15" t="str">
        <f>IFERROR(INDEX(Inscriptions!$C$1:$C$200,A74),"")</f>
        <v/>
      </c>
    </row>
    <row r="75" spans="1:3" x14ac:dyDescent="0.25">
      <c r="A75" s="13" t="str">
        <v/>
      </c>
      <c r="B75" s="15" t="str">
        <f>IFERROR(INDEX(Inscriptions!$B$1:$B$200,A75),"")</f>
        <v/>
      </c>
      <c r="C75" s="15" t="str">
        <f>IFERROR(INDEX(Inscriptions!$C$1:$C$200,A75),"")</f>
        <v/>
      </c>
    </row>
    <row r="76" spans="1:3" x14ac:dyDescent="0.25">
      <c r="A76" s="13" t="str">
        <v/>
      </c>
      <c r="B76" s="15" t="str">
        <f>IFERROR(INDEX(Inscriptions!$B$1:$B$200,A76),"")</f>
        <v/>
      </c>
      <c r="C76" s="15" t="str">
        <f>IFERROR(INDEX(Inscriptions!$C$1:$C$200,A76),"")</f>
        <v/>
      </c>
    </row>
    <row r="77" spans="1:3" x14ac:dyDescent="0.25">
      <c r="A77" s="13" t="str">
        <v/>
      </c>
      <c r="B77" s="15" t="str">
        <f>IFERROR(INDEX(Inscriptions!$B$1:$B$200,A77),"")</f>
        <v/>
      </c>
      <c r="C77" s="15" t="str">
        <f>IFERROR(INDEX(Inscriptions!$C$1:$C$200,A77),"")</f>
        <v/>
      </c>
    </row>
    <row r="78" spans="1:3" x14ac:dyDescent="0.25">
      <c r="A78" s="13" t="str">
        <v/>
      </c>
      <c r="B78" s="15" t="str">
        <f>IFERROR(INDEX(Inscriptions!$B$1:$B$200,A78),"")</f>
        <v/>
      </c>
      <c r="C78" s="15" t="str">
        <f>IFERROR(INDEX(Inscriptions!$C$1:$C$200,A78),"")</f>
        <v/>
      </c>
    </row>
    <row r="79" spans="1:3" x14ac:dyDescent="0.25">
      <c r="A79" s="13" t="str">
        <v/>
      </c>
      <c r="B79" s="15" t="str">
        <f>IFERROR(INDEX(Inscriptions!$B$1:$B$200,A79),"")</f>
        <v/>
      </c>
      <c r="C79" s="15" t="str">
        <f>IFERROR(INDEX(Inscriptions!$C$1:$C$200,A79),"")</f>
        <v/>
      </c>
    </row>
    <row r="80" spans="1:3" x14ac:dyDescent="0.25">
      <c r="A80" s="13" t="str">
        <v/>
      </c>
      <c r="B80" s="15" t="str">
        <f>IFERROR(INDEX(Inscriptions!$B$1:$B$200,A80),"")</f>
        <v/>
      </c>
      <c r="C80" s="15" t="str">
        <f>IFERROR(INDEX(Inscriptions!$C$1:$C$200,A80),"")</f>
        <v/>
      </c>
    </row>
    <row r="81" spans="1:3" x14ac:dyDescent="0.25">
      <c r="A81" s="13" t="str">
        <v/>
      </c>
      <c r="B81" s="15" t="str">
        <f>IFERROR(INDEX(Inscriptions!$B$1:$B$200,A81),"")</f>
        <v/>
      </c>
      <c r="C81" s="15" t="str">
        <f>IFERROR(INDEX(Inscriptions!$C$1:$C$200,A81),"")</f>
        <v/>
      </c>
    </row>
    <row r="82" spans="1:3" x14ac:dyDescent="0.25">
      <c r="A82" s="13" t="str">
        <v/>
      </c>
      <c r="B82" s="15" t="str">
        <f>IFERROR(INDEX(Inscriptions!$B$1:$B$200,A82),"")</f>
        <v/>
      </c>
      <c r="C82" s="15" t="str">
        <f>IFERROR(INDEX(Inscriptions!$C$1:$C$200,A82),"")</f>
        <v/>
      </c>
    </row>
    <row r="83" spans="1:3" x14ac:dyDescent="0.25">
      <c r="A83" s="13" t="str">
        <v/>
      </c>
      <c r="B83" s="15" t="str">
        <f>IFERROR(INDEX(Inscriptions!$B$1:$B$200,A83),"")</f>
        <v/>
      </c>
      <c r="C83" s="15" t="str">
        <f>IFERROR(INDEX(Inscriptions!$C$1:$C$200,A83),"")</f>
        <v/>
      </c>
    </row>
    <row r="84" spans="1:3" x14ac:dyDescent="0.25">
      <c r="A84" s="13" t="str">
        <v/>
      </c>
      <c r="B84" s="15" t="str">
        <f>IFERROR(INDEX(Inscriptions!$B$1:$B$200,A84),"")</f>
        <v/>
      </c>
      <c r="C84" s="15" t="str">
        <f>IFERROR(INDEX(Inscriptions!$C$1:$C$200,A84),"")</f>
        <v/>
      </c>
    </row>
    <row r="85" spans="1:3" x14ac:dyDescent="0.25">
      <c r="A85" s="13" t="str">
        <v/>
      </c>
      <c r="B85" s="15" t="str">
        <f>IFERROR(INDEX(Inscriptions!$B$1:$B$200,A85),"")</f>
        <v/>
      </c>
      <c r="C85" s="15" t="str">
        <f>IFERROR(INDEX(Inscriptions!$C$1:$C$200,A85),"")</f>
        <v/>
      </c>
    </row>
    <row r="86" spans="1:3" x14ac:dyDescent="0.25">
      <c r="A86" s="13" t="str">
        <v/>
      </c>
      <c r="B86" s="15" t="str">
        <f>IFERROR(INDEX(Inscriptions!$B$1:$B$200,A86),"")</f>
        <v/>
      </c>
      <c r="C86" s="15" t="str">
        <f>IFERROR(INDEX(Inscriptions!$C$1:$C$200,A86),"")</f>
        <v/>
      </c>
    </row>
    <row r="87" spans="1:3" x14ac:dyDescent="0.25">
      <c r="A87" s="13" t="str">
        <v/>
      </c>
      <c r="B87" s="15" t="str">
        <f>IFERROR(INDEX(Inscriptions!$B$1:$B$200,A87),"")</f>
        <v/>
      </c>
      <c r="C87" s="15" t="str">
        <f>IFERROR(INDEX(Inscriptions!$C$1:$C$200,A87),"")</f>
        <v/>
      </c>
    </row>
    <row r="88" spans="1:3" x14ac:dyDescent="0.25">
      <c r="A88" s="13" t="str">
        <v/>
      </c>
      <c r="B88" s="15" t="str">
        <f>IFERROR(INDEX(Inscriptions!$B$1:$B$200,A88),"")</f>
        <v/>
      </c>
      <c r="C88" s="15" t="str">
        <f>IFERROR(INDEX(Inscriptions!$C$1:$C$200,A88),"")</f>
        <v/>
      </c>
    </row>
    <row r="89" spans="1:3" x14ac:dyDescent="0.25">
      <c r="A89" s="13" t="str">
        <v/>
      </c>
      <c r="B89" s="15" t="str">
        <f>IFERROR(INDEX(Inscriptions!$B$1:$B$200,A89),"")</f>
        <v/>
      </c>
      <c r="C89" s="15" t="str">
        <f>IFERROR(INDEX(Inscriptions!$C$1:$C$200,A89),"")</f>
        <v/>
      </c>
    </row>
    <row r="90" spans="1:3" x14ac:dyDescent="0.25">
      <c r="A90" s="13" t="str">
        <v/>
      </c>
      <c r="B90" s="15" t="str">
        <f>IFERROR(INDEX(Inscriptions!$B$1:$B$200,A90),"")</f>
        <v/>
      </c>
      <c r="C90" s="15" t="str">
        <f>IFERROR(INDEX(Inscriptions!$C$1:$C$200,A90),"")</f>
        <v/>
      </c>
    </row>
    <row r="91" spans="1:3" x14ac:dyDescent="0.25">
      <c r="A91" s="13" t="str">
        <v/>
      </c>
      <c r="B91" s="15" t="str">
        <f>IFERROR(INDEX(Inscriptions!$B$1:$B$200,A91),"")</f>
        <v/>
      </c>
      <c r="C91" s="15" t="str">
        <f>IFERROR(INDEX(Inscriptions!$C$1:$C$200,A91),"")</f>
        <v/>
      </c>
    </row>
    <row r="92" spans="1:3" x14ac:dyDescent="0.25">
      <c r="A92" s="13" t="str">
        <v/>
      </c>
      <c r="B92" s="15" t="str">
        <f>IFERROR(INDEX(Inscriptions!$B$1:$B$200,A92),"")</f>
        <v/>
      </c>
      <c r="C92" s="15" t="str">
        <f>IFERROR(INDEX(Inscriptions!$C$1:$C$200,A92),"")</f>
        <v/>
      </c>
    </row>
    <row r="93" spans="1:3" x14ac:dyDescent="0.25">
      <c r="A93" s="13" t="str">
        <v/>
      </c>
      <c r="B93" s="15" t="str">
        <f>IFERROR(INDEX(Inscriptions!$B$1:$B$200,A93),"")</f>
        <v/>
      </c>
      <c r="C93" s="15" t="str">
        <f>IFERROR(INDEX(Inscriptions!$C$1:$C$200,A93),"")</f>
        <v/>
      </c>
    </row>
    <row r="94" spans="1:3" x14ac:dyDescent="0.25">
      <c r="A94" s="13" t="str">
        <v/>
      </c>
      <c r="B94" s="15" t="str">
        <f>IFERROR(INDEX(Inscriptions!$B$1:$B$200,A94),"")</f>
        <v/>
      </c>
      <c r="C94" s="15" t="str">
        <f>IFERROR(INDEX(Inscriptions!$C$1:$C$200,A94),"")</f>
        <v/>
      </c>
    </row>
    <row r="95" spans="1:3" x14ac:dyDescent="0.25">
      <c r="A95" s="13" t="str">
        <v/>
      </c>
      <c r="B95" s="15" t="str">
        <f>IFERROR(INDEX(Inscriptions!$B$1:$B$200,A95),"")</f>
        <v/>
      </c>
      <c r="C95" s="15" t="str">
        <f>IFERROR(INDEX(Inscriptions!$C$1:$C$200,A95),"")</f>
        <v/>
      </c>
    </row>
    <row r="96" spans="1:3" x14ac:dyDescent="0.25">
      <c r="A96" s="13" t="str">
        <v/>
      </c>
      <c r="B96" s="15" t="str">
        <f>IFERROR(INDEX(Inscriptions!$B$1:$B$200,A96),"")</f>
        <v/>
      </c>
      <c r="C96" s="15" t="str">
        <f>IFERROR(INDEX(Inscriptions!$C$1:$C$200,A96),"")</f>
        <v/>
      </c>
    </row>
    <row r="97" spans="1:3" x14ac:dyDescent="0.25">
      <c r="A97" s="13" t="str">
        <v/>
      </c>
      <c r="B97" s="15" t="str">
        <f>IFERROR(INDEX(Inscriptions!$B$1:$B$200,A97),"")</f>
        <v/>
      </c>
      <c r="C97" s="15" t="str">
        <f>IFERROR(INDEX(Inscriptions!$C$1:$C$200,A97),"")</f>
        <v/>
      </c>
    </row>
    <row r="98" spans="1:3" x14ac:dyDescent="0.25">
      <c r="A98" s="13" t="str">
        <v/>
      </c>
      <c r="B98" s="15" t="str">
        <f>IFERROR(INDEX(Inscriptions!$B$1:$B$200,A98),"")</f>
        <v/>
      </c>
      <c r="C98" s="15" t="str">
        <f>IFERROR(INDEX(Inscriptions!$C$1:$C$200,A98),"")</f>
        <v/>
      </c>
    </row>
    <row r="99" spans="1:3" x14ac:dyDescent="0.25">
      <c r="A99" s="13" t="str">
        <v/>
      </c>
      <c r="B99" s="15" t="str">
        <f>IFERROR(INDEX(Inscriptions!$B$1:$B$200,A99),"")</f>
        <v/>
      </c>
      <c r="C99" s="15" t="str">
        <f>IFERROR(INDEX(Inscriptions!$C$1:$C$200,A99),"")</f>
        <v/>
      </c>
    </row>
    <row r="100" spans="1:3" x14ac:dyDescent="0.25">
      <c r="A100" s="13" t="str">
        <v/>
      </c>
      <c r="B100" s="15" t="str">
        <f>IFERROR(INDEX(Inscriptions!$B$1:$B$200,A100),"")</f>
        <v/>
      </c>
      <c r="C100" s="15" t="str">
        <f>IFERROR(INDEX(Inscriptions!$C$1:$C$200,A100),"")</f>
        <v/>
      </c>
    </row>
    <row r="101" spans="1:3" x14ac:dyDescent="0.25">
      <c r="A101" s="13" t="str">
        <v/>
      </c>
      <c r="B101" s="15" t="str">
        <f>IFERROR(INDEX(Inscriptions!$B$1:$B$200,A101),"")</f>
        <v/>
      </c>
      <c r="C101" s="15" t="str">
        <f>IFERROR(INDEX(Inscriptions!$C$1:$C$200,A101),"")</f>
        <v/>
      </c>
    </row>
    <row r="102" spans="1:3" x14ac:dyDescent="0.25">
      <c r="A102" s="13" t="str">
        <v/>
      </c>
      <c r="B102" s="15" t="str">
        <f>IFERROR(INDEX(Inscriptions!$B$1:$B$200,A102),"")</f>
        <v/>
      </c>
      <c r="C102" s="15" t="str">
        <f>IFERROR(INDEX(Inscriptions!$C$1:$C$200,A102),"")</f>
        <v/>
      </c>
    </row>
    <row r="103" spans="1:3" x14ac:dyDescent="0.25">
      <c r="A103" s="13" t="str">
        <v/>
      </c>
      <c r="B103" s="15" t="str">
        <f>IFERROR(INDEX(Inscriptions!$B$1:$B$200,A103),"")</f>
        <v/>
      </c>
      <c r="C103" s="15" t="str">
        <f>IFERROR(INDEX(Inscriptions!$C$1:$C$200,A103),"")</f>
        <v/>
      </c>
    </row>
    <row r="104" spans="1:3" x14ac:dyDescent="0.25">
      <c r="A104" s="13" t="str">
        <v/>
      </c>
      <c r="B104" s="15" t="str">
        <f>IFERROR(INDEX(Inscriptions!$B$1:$B$200,A104),"")</f>
        <v/>
      </c>
      <c r="C104" s="15" t="str">
        <f>IFERROR(INDEX(Inscriptions!$C$1:$C$200,A104),"")</f>
        <v/>
      </c>
    </row>
    <row r="105" spans="1:3" x14ac:dyDescent="0.25">
      <c r="A105" s="13" t="str">
        <v/>
      </c>
      <c r="B105" s="15" t="str">
        <f>IFERROR(INDEX(Inscriptions!$B$1:$B$200,A105),"")</f>
        <v/>
      </c>
      <c r="C105" s="15" t="str">
        <f>IFERROR(INDEX(Inscriptions!$C$1:$C$200,A105),"")</f>
        <v/>
      </c>
    </row>
    <row r="106" spans="1:3" x14ac:dyDescent="0.25">
      <c r="A106" s="13" t="str">
        <v/>
      </c>
      <c r="B106" s="15" t="str">
        <f>IFERROR(INDEX(Inscriptions!$B$1:$B$200,A106),"")</f>
        <v/>
      </c>
      <c r="C106" s="15" t="str">
        <f>IFERROR(INDEX(Inscriptions!$C$1:$C$200,A106),"")</f>
        <v/>
      </c>
    </row>
    <row r="107" spans="1:3" x14ac:dyDescent="0.25">
      <c r="A107" s="13" t="str">
        <v/>
      </c>
      <c r="B107" s="15" t="str">
        <f>IFERROR(INDEX(Inscriptions!$B$1:$B$200,A107),"")</f>
        <v/>
      </c>
      <c r="C107" s="15" t="str">
        <f>IFERROR(INDEX(Inscriptions!$C$1:$C$200,A107),"")</f>
        <v/>
      </c>
    </row>
    <row r="108" spans="1:3" x14ac:dyDescent="0.25">
      <c r="A108" s="13" t="str">
        <v/>
      </c>
      <c r="B108" s="15" t="str">
        <f>IFERROR(INDEX(Inscriptions!$B$1:$B$200,A108),"")</f>
        <v/>
      </c>
      <c r="C108" s="15" t="str">
        <f>IFERROR(INDEX(Inscriptions!$C$1:$C$200,A108),"")</f>
        <v/>
      </c>
    </row>
    <row r="109" spans="1:3" x14ac:dyDescent="0.25">
      <c r="A109" s="13" t="str">
        <v/>
      </c>
      <c r="B109" s="15" t="str">
        <f>IFERROR(INDEX(Inscriptions!$B$1:$B$200,A109),"")</f>
        <v/>
      </c>
      <c r="C109" s="15" t="str">
        <f>IFERROR(INDEX(Inscriptions!$C$1:$C$200,A109),"")</f>
        <v/>
      </c>
    </row>
    <row r="110" spans="1:3" x14ac:dyDescent="0.25">
      <c r="A110" s="13" t="str">
        <v/>
      </c>
      <c r="B110" s="15" t="str">
        <f>IFERROR(INDEX(Inscriptions!$B$1:$B$200,A110),"")</f>
        <v/>
      </c>
      <c r="C110" s="15" t="str">
        <f>IFERROR(INDEX(Inscriptions!$C$1:$C$200,A110),"")</f>
        <v/>
      </c>
    </row>
    <row r="111" spans="1:3" x14ac:dyDescent="0.25">
      <c r="A111" s="13" t="str">
        <v/>
      </c>
      <c r="B111" s="15" t="str">
        <f>IFERROR(INDEX(Inscriptions!$B$1:$B$200,A111),"")</f>
        <v/>
      </c>
      <c r="C111" s="15" t="str">
        <f>IFERROR(INDEX(Inscriptions!$C$1:$C$200,A111),"")</f>
        <v/>
      </c>
    </row>
    <row r="112" spans="1:3" x14ac:dyDescent="0.25">
      <c r="A112" s="13" t="str">
        <v/>
      </c>
      <c r="B112" s="15" t="str">
        <f>IFERROR(INDEX(Inscriptions!$B$1:$B$200,A112),"")</f>
        <v/>
      </c>
      <c r="C112" s="15" t="str">
        <f>IFERROR(INDEX(Inscriptions!$C$1:$C$200,A112),"")</f>
        <v/>
      </c>
    </row>
    <row r="113" spans="1:3" x14ac:dyDescent="0.25">
      <c r="A113" s="13" t="str">
        <v/>
      </c>
      <c r="B113" s="15" t="str">
        <f>IFERROR(INDEX(Inscriptions!$B$1:$B$200,A113),"")</f>
        <v/>
      </c>
      <c r="C113" s="15" t="str">
        <f>IFERROR(INDEX(Inscriptions!$C$1:$C$200,A113),"")</f>
        <v/>
      </c>
    </row>
    <row r="114" spans="1:3" x14ac:dyDescent="0.25">
      <c r="A114" s="13" t="str">
        <v/>
      </c>
      <c r="B114" s="15" t="str">
        <f>IFERROR(INDEX(Inscriptions!$B$1:$B$200,A114),"")</f>
        <v/>
      </c>
      <c r="C114" s="15" t="str">
        <f>IFERROR(INDEX(Inscriptions!$C$1:$C$200,A114),"")</f>
        <v/>
      </c>
    </row>
    <row r="115" spans="1:3" x14ac:dyDescent="0.25">
      <c r="A115" s="13" t="str">
        <v/>
      </c>
      <c r="B115" s="15" t="str">
        <f>IFERROR(INDEX(Inscriptions!$B$1:$B$200,A115),"")</f>
        <v/>
      </c>
      <c r="C115" s="15" t="str">
        <f>IFERROR(INDEX(Inscriptions!$C$1:$C$200,A115),"")</f>
        <v/>
      </c>
    </row>
    <row r="116" spans="1:3" x14ac:dyDescent="0.25">
      <c r="A116" s="13" t="str">
        <v/>
      </c>
      <c r="B116" s="15" t="str">
        <f>IFERROR(INDEX(Inscriptions!$B$1:$B$200,A116),"")</f>
        <v/>
      </c>
      <c r="C116" s="15" t="str">
        <f>IFERROR(INDEX(Inscriptions!$C$1:$C$200,A116),"")</f>
        <v/>
      </c>
    </row>
    <row r="117" spans="1:3" x14ac:dyDescent="0.25">
      <c r="A117" s="13" t="str">
        <v/>
      </c>
      <c r="B117" s="15" t="str">
        <f>IFERROR(INDEX(Inscriptions!$B$1:$B$200,A117),"")</f>
        <v/>
      </c>
      <c r="C117" s="15" t="str">
        <f>IFERROR(INDEX(Inscriptions!$C$1:$C$200,A117),"")</f>
        <v/>
      </c>
    </row>
    <row r="118" spans="1:3" x14ac:dyDescent="0.25">
      <c r="A118" s="13" t="str">
        <v/>
      </c>
      <c r="B118" s="15" t="str">
        <f>IFERROR(INDEX(Inscriptions!$B$1:$B$200,A118),"")</f>
        <v/>
      </c>
      <c r="C118" s="15" t="str">
        <f>IFERROR(INDEX(Inscriptions!$C$1:$C$200,A118),"")</f>
        <v/>
      </c>
    </row>
    <row r="119" spans="1:3" x14ac:dyDescent="0.25">
      <c r="A119" s="13" t="str">
        <v/>
      </c>
      <c r="B119" s="15" t="str">
        <f>IFERROR(INDEX(Inscriptions!$B$1:$B$200,A119),"")</f>
        <v/>
      </c>
      <c r="C119" s="15" t="str">
        <f>IFERROR(INDEX(Inscriptions!$C$1:$C$200,A119),"")</f>
        <v/>
      </c>
    </row>
    <row r="120" spans="1:3" x14ac:dyDescent="0.25">
      <c r="A120" s="13" t="str">
        <v/>
      </c>
      <c r="B120" s="15" t="str">
        <f>IFERROR(INDEX(Inscriptions!$B$1:$B$200,A120),"")</f>
        <v/>
      </c>
      <c r="C120" s="15" t="str">
        <f>IFERROR(INDEX(Inscriptions!$C$1:$C$200,A120),"")</f>
        <v/>
      </c>
    </row>
    <row r="121" spans="1:3" x14ac:dyDescent="0.25">
      <c r="A121" s="13" t="str">
        <v/>
      </c>
      <c r="B121" s="15" t="str">
        <f>IFERROR(INDEX(Inscriptions!$B$1:$B$200,A121),"")</f>
        <v/>
      </c>
      <c r="C121" s="15" t="str">
        <f>IFERROR(INDEX(Inscriptions!$C$1:$C$200,A121),"")</f>
        <v/>
      </c>
    </row>
    <row r="122" spans="1:3" x14ac:dyDescent="0.25">
      <c r="A122" s="13" t="str">
        <v/>
      </c>
      <c r="B122" s="15" t="str">
        <f>IFERROR(INDEX(Inscriptions!$B$1:$B$200,A122),"")</f>
        <v/>
      </c>
      <c r="C122" s="15" t="str">
        <f>IFERROR(INDEX(Inscriptions!$C$1:$C$200,A122),"")</f>
        <v/>
      </c>
    </row>
    <row r="123" spans="1:3" x14ac:dyDescent="0.25">
      <c r="A123" s="13" t="str">
        <v/>
      </c>
      <c r="B123" s="15" t="str">
        <f>IFERROR(INDEX(Inscriptions!$B$1:$B$200,A123),"")</f>
        <v/>
      </c>
      <c r="C123" s="15" t="str">
        <f>IFERROR(INDEX(Inscriptions!$C$1:$C$200,A123),"")</f>
        <v/>
      </c>
    </row>
    <row r="124" spans="1:3" x14ac:dyDescent="0.25">
      <c r="A124" s="13" t="str">
        <v/>
      </c>
      <c r="B124" s="15" t="str">
        <f>IFERROR(INDEX(Inscriptions!$B$1:$B$200,A124),"")</f>
        <v/>
      </c>
      <c r="C124" s="15" t="str">
        <f>IFERROR(INDEX(Inscriptions!$C$1:$C$200,A124),"")</f>
        <v/>
      </c>
    </row>
    <row r="125" spans="1:3" x14ac:dyDescent="0.25">
      <c r="A125" s="13" t="str">
        <v/>
      </c>
      <c r="B125" s="15" t="str">
        <f>IFERROR(INDEX(Inscriptions!$B$1:$B$200,A125),"")</f>
        <v/>
      </c>
      <c r="C125" s="15" t="str">
        <f>IFERROR(INDEX(Inscriptions!$C$1:$C$200,A125),"")</f>
        <v/>
      </c>
    </row>
    <row r="126" spans="1:3" x14ac:dyDescent="0.25">
      <c r="A126" s="13" t="str">
        <v/>
      </c>
      <c r="B126" s="15" t="str">
        <f>IFERROR(INDEX(Inscriptions!$B$1:$B$200,A126),"")</f>
        <v/>
      </c>
      <c r="C126" s="15" t="str">
        <f>IFERROR(INDEX(Inscriptions!$C$1:$C$200,A126),"")</f>
        <v/>
      </c>
    </row>
    <row r="127" spans="1:3" x14ac:dyDescent="0.25">
      <c r="A127" s="13" t="str">
        <v/>
      </c>
      <c r="B127" s="15" t="str">
        <f>IFERROR(INDEX(Inscriptions!$B$1:$B$200,A127),"")</f>
        <v/>
      </c>
      <c r="C127" s="15" t="str">
        <f>IFERROR(INDEX(Inscriptions!$C$1:$C$200,A127),"")</f>
        <v/>
      </c>
    </row>
    <row r="128" spans="1:3" x14ac:dyDescent="0.25">
      <c r="A128" s="13" t="str">
        <v/>
      </c>
      <c r="B128" s="15" t="str">
        <f>IFERROR(INDEX(Inscriptions!$B$1:$B$200,A128),"")</f>
        <v/>
      </c>
      <c r="C128" s="15" t="str">
        <f>IFERROR(INDEX(Inscriptions!$C$1:$C$200,A128),"")</f>
        <v/>
      </c>
    </row>
    <row r="129" spans="1:3" x14ac:dyDescent="0.25">
      <c r="A129" s="13" t="str">
        <v/>
      </c>
      <c r="B129" s="15" t="str">
        <f>IFERROR(INDEX(Inscriptions!$B$1:$B$200,A129),"")</f>
        <v/>
      </c>
      <c r="C129" s="15" t="str">
        <f>IFERROR(INDEX(Inscriptions!$C$1:$C$200,A129),"")</f>
        <v/>
      </c>
    </row>
    <row r="130" spans="1:3" x14ac:dyDescent="0.25">
      <c r="A130" s="13" t="str">
        <v/>
      </c>
      <c r="B130" s="15" t="str">
        <f>IFERROR(INDEX(Inscriptions!$B$1:$B$200,A130),"")</f>
        <v/>
      </c>
      <c r="C130" s="15" t="str">
        <f>IFERROR(INDEX(Inscriptions!$C$1:$C$200,A130),"")</f>
        <v/>
      </c>
    </row>
    <row r="131" spans="1:3" x14ac:dyDescent="0.25">
      <c r="A131" s="13" t="str">
        <v/>
      </c>
      <c r="B131" s="15" t="str">
        <f>IFERROR(INDEX(Inscriptions!$B$1:$B$200,A131),"")</f>
        <v/>
      </c>
      <c r="C131" s="15" t="str">
        <f>IFERROR(INDEX(Inscriptions!$C$1:$C$200,A131),"")</f>
        <v/>
      </c>
    </row>
    <row r="132" spans="1:3" x14ac:dyDescent="0.25">
      <c r="A132" s="13" t="str">
        <v/>
      </c>
      <c r="B132" s="15" t="str">
        <f>IFERROR(INDEX(Inscriptions!$B$1:$B$200,A132),"")</f>
        <v/>
      </c>
      <c r="C132" s="15" t="str">
        <f>IFERROR(INDEX(Inscriptions!$C$1:$C$200,A132),"")</f>
        <v/>
      </c>
    </row>
    <row r="133" spans="1:3" x14ac:dyDescent="0.25">
      <c r="A133" s="13" t="str">
        <v/>
      </c>
      <c r="B133" s="15" t="str">
        <f>IFERROR(INDEX(Inscriptions!$B$1:$B$200,A133),"")</f>
        <v/>
      </c>
      <c r="C133" s="15" t="str">
        <f>IFERROR(INDEX(Inscriptions!$C$1:$C$200,A133),"")</f>
        <v/>
      </c>
    </row>
    <row r="134" spans="1:3" x14ac:dyDescent="0.25">
      <c r="A134" s="13" t="str">
        <v/>
      </c>
      <c r="B134" s="15" t="str">
        <f>IFERROR(INDEX(Inscriptions!$B$1:$B$200,A134),"")</f>
        <v/>
      </c>
      <c r="C134" s="15" t="str">
        <f>IFERROR(INDEX(Inscriptions!$C$1:$C$200,A134),"")</f>
        <v/>
      </c>
    </row>
    <row r="135" spans="1:3" x14ac:dyDescent="0.25">
      <c r="A135" s="13" t="str">
        <v/>
      </c>
      <c r="B135" s="15" t="str">
        <f>IFERROR(INDEX(Inscriptions!$B$1:$B$200,A135),"")</f>
        <v/>
      </c>
      <c r="C135" s="15" t="str">
        <f>IFERROR(INDEX(Inscriptions!$C$1:$C$200,A135),"")</f>
        <v/>
      </c>
    </row>
    <row r="136" spans="1:3" x14ac:dyDescent="0.25">
      <c r="A136" s="13" t="str">
        <v/>
      </c>
      <c r="B136" s="15" t="str">
        <f>IFERROR(INDEX(Inscriptions!$B$1:$B$200,A136),"")</f>
        <v/>
      </c>
      <c r="C136" s="15" t="str">
        <f>IFERROR(INDEX(Inscriptions!$C$1:$C$200,A136),"")</f>
        <v/>
      </c>
    </row>
    <row r="137" spans="1:3" x14ac:dyDescent="0.25">
      <c r="A137" s="13" t="str">
        <v/>
      </c>
      <c r="B137" s="15" t="str">
        <f>IFERROR(INDEX(Inscriptions!$B$1:$B$200,A137),"")</f>
        <v/>
      </c>
      <c r="C137" s="15" t="str">
        <f>IFERROR(INDEX(Inscriptions!$C$1:$C$200,A137),"")</f>
        <v/>
      </c>
    </row>
    <row r="138" spans="1:3" x14ac:dyDescent="0.25">
      <c r="A138" s="13" t="str">
        <v/>
      </c>
      <c r="B138" s="15" t="str">
        <f>IFERROR(INDEX(Inscriptions!$B$1:$B$200,A138),"")</f>
        <v/>
      </c>
      <c r="C138" s="15" t="str">
        <f>IFERROR(INDEX(Inscriptions!$C$1:$C$200,A138),"")</f>
        <v/>
      </c>
    </row>
    <row r="139" spans="1:3" x14ac:dyDescent="0.25">
      <c r="A139" s="13" t="str">
        <v/>
      </c>
      <c r="B139" s="15" t="str">
        <f>IFERROR(INDEX(Inscriptions!$B$1:$B$200,A139),"")</f>
        <v/>
      </c>
      <c r="C139" s="15" t="str">
        <f>IFERROR(INDEX(Inscriptions!$C$1:$C$200,A139),"")</f>
        <v/>
      </c>
    </row>
    <row r="140" spans="1:3" x14ac:dyDescent="0.25">
      <c r="A140" s="13" t="str">
        <v/>
      </c>
      <c r="B140" s="15" t="str">
        <f>IFERROR(INDEX(Inscriptions!$B$1:$B$200,A140),"")</f>
        <v/>
      </c>
      <c r="C140" s="15" t="str">
        <f>IFERROR(INDEX(Inscriptions!$C$1:$C$200,A140),"")</f>
        <v/>
      </c>
    </row>
    <row r="141" spans="1:3" x14ac:dyDescent="0.25">
      <c r="A141" s="13" t="str">
        <v/>
      </c>
      <c r="B141" s="15" t="str">
        <f>IFERROR(INDEX(Inscriptions!$B$1:$B$200,A141),"")</f>
        <v/>
      </c>
      <c r="C141" s="15" t="str">
        <f>IFERROR(INDEX(Inscriptions!$C$1:$C$200,A141),"")</f>
        <v/>
      </c>
    </row>
    <row r="142" spans="1:3" x14ac:dyDescent="0.25">
      <c r="A142" s="13" t="str">
        <v/>
      </c>
      <c r="B142" s="15" t="str">
        <f>IFERROR(INDEX(Inscriptions!$B$1:$B$200,A142),"")</f>
        <v/>
      </c>
      <c r="C142" s="15" t="str">
        <f>IFERROR(INDEX(Inscriptions!$C$1:$C$200,A142),"")</f>
        <v/>
      </c>
    </row>
    <row r="143" spans="1:3" x14ac:dyDescent="0.25">
      <c r="A143" s="13" t="str">
        <v/>
      </c>
      <c r="B143" s="15" t="str">
        <f>IFERROR(INDEX(Inscriptions!$B$1:$B$200,A143),"")</f>
        <v/>
      </c>
      <c r="C143" s="15" t="str">
        <f>IFERROR(INDEX(Inscriptions!$C$1:$C$200,A143),"")</f>
        <v/>
      </c>
    </row>
    <row r="144" spans="1:3" x14ac:dyDescent="0.25">
      <c r="A144" s="13" t="str">
        <v/>
      </c>
      <c r="B144" s="15" t="str">
        <f>IFERROR(INDEX(Inscriptions!$B$1:$B$200,A144),"")</f>
        <v/>
      </c>
      <c r="C144" s="15" t="str">
        <f>IFERROR(INDEX(Inscriptions!$C$1:$C$200,A144),"")</f>
        <v/>
      </c>
    </row>
    <row r="145" spans="1:3" x14ac:dyDescent="0.25">
      <c r="A145" s="13" t="str">
        <v/>
      </c>
      <c r="B145" s="15" t="str">
        <f>IFERROR(INDEX(Inscriptions!$B$1:$B$200,A145),"")</f>
        <v/>
      </c>
      <c r="C145" s="15" t="str">
        <f>IFERROR(INDEX(Inscriptions!$C$1:$C$200,A145),"")</f>
        <v/>
      </c>
    </row>
    <row r="146" spans="1:3" x14ac:dyDescent="0.25">
      <c r="A146" s="13" t="str">
        <v/>
      </c>
      <c r="B146" s="15" t="str">
        <f>IFERROR(INDEX(Inscriptions!$B$1:$B$200,A146),"")</f>
        <v/>
      </c>
      <c r="C146" s="15" t="str">
        <f>IFERROR(INDEX(Inscriptions!$C$1:$C$200,A146),"")</f>
        <v/>
      </c>
    </row>
    <row r="147" spans="1:3" x14ac:dyDescent="0.25">
      <c r="A147" s="13" t="str">
        <v/>
      </c>
      <c r="B147" s="15" t="str">
        <f>IFERROR(INDEX(Inscriptions!$B$1:$B$200,A147),"")</f>
        <v/>
      </c>
      <c r="C147" s="15" t="str">
        <f>IFERROR(INDEX(Inscriptions!$C$1:$C$200,A147),"")</f>
        <v/>
      </c>
    </row>
    <row r="148" spans="1:3" x14ac:dyDescent="0.25">
      <c r="A148" s="13" t="str">
        <v/>
      </c>
      <c r="B148" s="15" t="str">
        <f>IFERROR(INDEX(Inscriptions!$B$1:$B$200,A148),"")</f>
        <v/>
      </c>
      <c r="C148" s="15" t="str">
        <f>IFERROR(INDEX(Inscriptions!$C$1:$C$200,A148),"")</f>
        <v/>
      </c>
    </row>
    <row r="149" spans="1:3" x14ac:dyDescent="0.25">
      <c r="A149" s="13" t="str">
        <v/>
      </c>
      <c r="B149" s="15" t="str">
        <f>IFERROR(INDEX(Inscriptions!$B$1:$B$200,A149),"")</f>
        <v/>
      </c>
      <c r="C149" s="15" t="str">
        <f>IFERROR(INDEX(Inscriptions!$C$1:$C$200,A149),"")</f>
        <v/>
      </c>
    </row>
    <row r="150" spans="1:3" x14ac:dyDescent="0.25">
      <c r="A150" s="13" t="str">
        <v/>
      </c>
      <c r="B150" s="15" t="str">
        <f>IFERROR(INDEX(Inscriptions!$B$1:$B$200,A150),"")</f>
        <v/>
      </c>
      <c r="C150" s="15" t="str">
        <f>IFERROR(INDEX(Inscriptions!$C$1:$C$200,A150),"")</f>
        <v/>
      </c>
    </row>
    <row r="151" spans="1:3" x14ac:dyDescent="0.25">
      <c r="A151" s="13" t="str">
        <v/>
      </c>
      <c r="B151" s="15" t="str">
        <f>IFERROR(INDEX(Inscriptions!$B$1:$B$200,A151),"")</f>
        <v/>
      </c>
      <c r="C151" s="15" t="str">
        <f>IFERROR(INDEX(Inscriptions!$C$1:$C$200,A151),"")</f>
        <v/>
      </c>
    </row>
    <row r="152" spans="1:3" x14ac:dyDescent="0.25">
      <c r="A152" s="13" t="str">
        <v/>
      </c>
      <c r="B152" s="15" t="str">
        <f>IFERROR(INDEX(Inscriptions!$B$1:$B$200,A152),"")</f>
        <v/>
      </c>
      <c r="C152" s="15" t="str">
        <f>IFERROR(INDEX(Inscriptions!$C$1:$C$200,A152),"")</f>
        <v/>
      </c>
    </row>
    <row r="153" spans="1:3" x14ac:dyDescent="0.25">
      <c r="A153" s="13" t="str">
        <v/>
      </c>
      <c r="B153" s="15" t="str">
        <f>IFERROR(INDEX(Inscriptions!$B$1:$B$200,A153),"")</f>
        <v/>
      </c>
      <c r="C153" s="15" t="str">
        <f>IFERROR(INDEX(Inscriptions!$C$1:$C$200,A153),"")</f>
        <v/>
      </c>
    </row>
    <row r="154" spans="1:3" x14ac:dyDescent="0.25">
      <c r="A154" s="13" t="str">
        <v/>
      </c>
      <c r="B154" s="15" t="str">
        <f>IFERROR(INDEX(Inscriptions!$B$1:$B$200,A154),"")</f>
        <v/>
      </c>
      <c r="C154" s="15" t="str">
        <f>IFERROR(INDEX(Inscriptions!$C$1:$C$200,A154),"")</f>
        <v/>
      </c>
    </row>
    <row r="155" spans="1:3" x14ac:dyDescent="0.25">
      <c r="A155" s="13" t="str">
        <v/>
      </c>
      <c r="B155" s="15" t="str">
        <f>IFERROR(INDEX(Inscriptions!$B$1:$B$200,A155),"")</f>
        <v/>
      </c>
      <c r="C155" s="15" t="str">
        <f>IFERROR(INDEX(Inscriptions!$C$1:$C$200,A155),"")</f>
        <v/>
      </c>
    </row>
    <row r="156" spans="1:3" x14ac:dyDescent="0.25">
      <c r="A156" s="13" t="str">
        <v/>
      </c>
      <c r="B156" s="15" t="str">
        <f>IFERROR(INDEX(Inscriptions!$B$1:$B$200,A156),"")</f>
        <v/>
      </c>
      <c r="C156" s="15" t="str">
        <f>IFERROR(INDEX(Inscriptions!$C$1:$C$200,A156),"")</f>
        <v/>
      </c>
    </row>
    <row r="157" spans="1:3" x14ac:dyDescent="0.25">
      <c r="A157" s="13" t="str">
        <v/>
      </c>
      <c r="B157" s="15" t="str">
        <f>IFERROR(INDEX(Inscriptions!$B$1:$B$200,A157),"")</f>
        <v/>
      </c>
      <c r="C157" s="15" t="str">
        <f>IFERROR(INDEX(Inscriptions!$C$1:$C$200,A157),"")</f>
        <v/>
      </c>
    </row>
    <row r="158" spans="1:3" x14ac:dyDescent="0.25">
      <c r="A158" s="13" t="str">
        <v/>
      </c>
      <c r="B158" s="15" t="str">
        <f>IFERROR(INDEX(Inscriptions!$B$1:$B$200,A158),"")</f>
        <v/>
      </c>
      <c r="C158" s="15" t="str">
        <f>IFERROR(INDEX(Inscriptions!$C$1:$C$200,A158),"")</f>
        <v/>
      </c>
    </row>
    <row r="159" spans="1:3" x14ac:dyDescent="0.25">
      <c r="A159" s="13" t="str">
        <v/>
      </c>
      <c r="B159" s="15" t="str">
        <f>IFERROR(INDEX(Inscriptions!$B$1:$B$200,A159),"")</f>
        <v/>
      </c>
      <c r="C159" s="15" t="str">
        <f>IFERROR(INDEX(Inscriptions!$C$1:$C$200,A159),"")</f>
        <v/>
      </c>
    </row>
    <row r="160" spans="1:3" x14ac:dyDescent="0.25">
      <c r="A160" s="13" t="str">
        <v/>
      </c>
      <c r="B160" s="15" t="str">
        <f>IFERROR(INDEX(Inscriptions!$B$1:$B$200,A160),"")</f>
        <v/>
      </c>
      <c r="C160" s="15" t="str">
        <f>IFERROR(INDEX(Inscriptions!$C$1:$C$200,A160),"")</f>
        <v/>
      </c>
    </row>
    <row r="161" spans="1:3" x14ac:dyDescent="0.25">
      <c r="A161" s="13" t="str">
        <v/>
      </c>
      <c r="B161" s="15" t="str">
        <f>IFERROR(INDEX(Inscriptions!$B$1:$B$200,A161),"")</f>
        <v/>
      </c>
      <c r="C161" s="15" t="str">
        <f>IFERROR(INDEX(Inscriptions!$C$1:$C$200,A161),"")</f>
        <v/>
      </c>
    </row>
    <row r="162" spans="1:3" x14ac:dyDescent="0.25">
      <c r="A162" s="13" t="str">
        <v/>
      </c>
      <c r="B162" s="15" t="str">
        <f>IFERROR(INDEX(Inscriptions!$B$1:$B$200,A162),"")</f>
        <v/>
      </c>
      <c r="C162" s="15" t="str">
        <f>IFERROR(INDEX(Inscriptions!$C$1:$C$200,A162),"")</f>
        <v/>
      </c>
    </row>
    <row r="163" spans="1:3" x14ac:dyDescent="0.25">
      <c r="A163" s="13" t="str">
        <v/>
      </c>
      <c r="B163" s="15" t="str">
        <f>IFERROR(INDEX(Inscriptions!$B$1:$B$200,A163),"")</f>
        <v/>
      </c>
      <c r="C163" s="15" t="str">
        <f>IFERROR(INDEX(Inscriptions!$C$1:$C$200,A163),"")</f>
        <v/>
      </c>
    </row>
    <row r="164" spans="1:3" x14ac:dyDescent="0.25">
      <c r="A164" s="13" t="str">
        <v/>
      </c>
      <c r="B164" s="15" t="str">
        <f>IFERROR(INDEX(Inscriptions!$B$1:$B$200,A164),"")</f>
        <v/>
      </c>
      <c r="C164" s="15" t="str">
        <f>IFERROR(INDEX(Inscriptions!$C$1:$C$200,A164),"")</f>
        <v/>
      </c>
    </row>
    <row r="165" spans="1:3" x14ac:dyDescent="0.25">
      <c r="A165" s="13" t="str">
        <v/>
      </c>
      <c r="B165" s="15" t="str">
        <f>IFERROR(INDEX(Inscriptions!$B$1:$B$200,A165),"")</f>
        <v/>
      </c>
      <c r="C165" s="15" t="str">
        <f>IFERROR(INDEX(Inscriptions!$C$1:$C$200,A165),"")</f>
        <v/>
      </c>
    </row>
    <row r="166" spans="1:3" x14ac:dyDescent="0.25">
      <c r="A166" s="13" t="str">
        <v/>
      </c>
      <c r="B166" s="15" t="str">
        <f>IFERROR(INDEX(Inscriptions!$B$1:$B$200,A166),"")</f>
        <v/>
      </c>
      <c r="C166" s="15" t="str">
        <f>IFERROR(INDEX(Inscriptions!$C$1:$C$200,A166),"")</f>
        <v/>
      </c>
    </row>
    <row r="167" spans="1:3" x14ac:dyDescent="0.25">
      <c r="A167" s="13" t="str">
        <v/>
      </c>
      <c r="B167" s="15" t="str">
        <f>IFERROR(INDEX(Inscriptions!$B$1:$B$200,A167),"")</f>
        <v/>
      </c>
      <c r="C167" s="15" t="str">
        <f>IFERROR(INDEX(Inscriptions!$C$1:$C$200,A167),"")</f>
        <v/>
      </c>
    </row>
    <row r="168" spans="1:3" x14ac:dyDescent="0.25">
      <c r="A168" s="13" t="str">
        <v/>
      </c>
      <c r="B168" s="15" t="str">
        <f>IFERROR(INDEX(Inscriptions!$B$1:$B$200,A168),"")</f>
        <v/>
      </c>
      <c r="C168" s="15" t="str">
        <f>IFERROR(INDEX(Inscriptions!$C$1:$C$200,A168),"")</f>
        <v/>
      </c>
    </row>
    <row r="169" spans="1:3" x14ac:dyDescent="0.25">
      <c r="A169" s="13" t="str">
        <v/>
      </c>
      <c r="B169" s="15" t="str">
        <f>IFERROR(INDEX(Inscriptions!$B$1:$B$200,A169),"")</f>
        <v/>
      </c>
      <c r="C169" s="15" t="str">
        <f>IFERROR(INDEX(Inscriptions!$C$1:$C$200,A169),"")</f>
        <v/>
      </c>
    </row>
    <row r="170" spans="1:3" x14ac:dyDescent="0.25">
      <c r="A170" s="13" t="str">
        <v/>
      </c>
      <c r="B170" s="15" t="str">
        <f>IFERROR(INDEX(Inscriptions!$B$1:$B$200,A170),"")</f>
        <v/>
      </c>
      <c r="C170" s="15" t="str">
        <f>IFERROR(INDEX(Inscriptions!$C$1:$C$200,A170),"")</f>
        <v/>
      </c>
    </row>
    <row r="171" spans="1:3" x14ac:dyDescent="0.25">
      <c r="A171" s="13" t="str">
        <v/>
      </c>
      <c r="B171" s="15" t="str">
        <f>IFERROR(INDEX(Inscriptions!$B$1:$B$200,A171),"")</f>
        <v/>
      </c>
      <c r="C171" s="15" t="str">
        <f>IFERROR(INDEX(Inscriptions!$C$1:$C$200,A171),"")</f>
        <v/>
      </c>
    </row>
    <row r="172" spans="1:3" x14ac:dyDescent="0.25">
      <c r="A172" s="13" t="str">
        <v/>
      </c>
      <c r="B172" s="15" t="str">
        <f>IFERROR(INDEX(Inscriptions!$B$1:$B$200,A172),"")</f>
        <v/>
      </c>
      <c r="C172" s="15" t="str">
        <f>IFERROR(INDEX(Inscriptions!$C$1:$C$200,A172),"")</f>
        <v/>
      </c>
    </row>
    <row r="173" spans="1:3" x14ac:dyDescent="0.25">
      <c r="A173" s="13" t="str">
        <v/>
      </c>
      <c r="B173" s="15" t="str">
        <f>IFERROR(INDEX(Inscriptions!$B$1:$B$200,A173),"")</f>
        <v/>
      </c>
      <c r="C173" s="15" t="str">
        <f>IFERROR(INDEX(Inscriptions!$C$1:$C$200,A173),"")</f>
        <v/>
      </c>
    </row>
    <row r="174" spans="1:3" x14ac:dyDescent="0.25">
      <c r="A174" s="13" t="str">
        <v/>
      </c>
      <c r="B174" s="15" t="str">
        <f>IFERROR(INDEX(Inscriptions!$B$1:$B$200,A174),"")</f>
        <v/>
      </c>
      <c r="C174" s="15" t="str">
        <f>IFERROR(INDEX(Inscriptions!$C$1:$C$200,A174),"")</f>
        <v/>
      </c>
    </row>
    <row r="175" spans="1:3" x14ac:dyDescent="0.25">
      <c r="A175" s="13" t="str">
        <v/>
      </c>
      <c r="B175" s="15" t="str">
        <f>IFERROR(INDEX(Inscriptions!$B$1:$B$200,A175),"")</f>
        <v/>
      </c>
      <c r="C175" s="15" t="str">
        <f>IFERROR(INDEX(Inscriptions!$C$1:$C$200,A175),"")</f>
        <v/>
      </c>
    </row>
    <row r="176" spans="1:3" x14ac:dyDescent="0.25">
      <c r="A176" s="13" t="str">
        <v/>
      </c>
      <c r="B176" s="15" t="str">
        <f>IFERROR(INDEX(Inscriptions!$B$1:$B$200,A176),"")</f>
        <v/>
      </c>
      <c r="C176" s="15" t="str">
        <f>IFERROR(INDEX(Inscriptions!$C$1:$C$200,A176),"")</f>
        <v/>
      </c>
    </row>
    <row r="177" spans="1:3" x14ac:dyDescent="0.25">
      <c r="A177" s="13" t="str">
        <v/>
      </c>
      <c r="B177" s="15" t="str">
        <f>IFERROR(INDEX(Inscriptions!$B$1:$B$200,A177),"")</f>
        <v/>
      </c>
      <c r="C177" s="15" t="str">
        <f>IFERROR(INDEX(Inscriptions!$C$1:$C$200,A177),"")</f>
        <v/>
      </c>
    </row>
    <row r="178" spans="1:3" x14ac:dyDescent="0.25">
      <c r="A178" s="13" t="str">
        <v/>
      </c>
      <c r="B178" s="15" t="str">
        <f>IFERROR(INDEX(Inscriptions!$B$1:$B$200,A178),"")</f>
        <v/>
      </c>
      <c r="C178" s="15" t="str">
        <f>IFERROR(INDEX(Inscriptions!$C$1:$C$200,A178),"")</f>
        <v/>
      </c>
    </row>
    <row r="179" spans="1:3" x14ac:dyDescent="0.25">
      <c r="A179" s="13" t="str">
        <v/>
      </c>
      <c r="B179" s="15" t="str">
        <f>IFERROR(INDEX(Inscriptions!$B$1:$B$200,A179),"")</f>
        <v/>
      </c>
      <c r="C179" s="15" t="str">
        <f>IFERROR(INDEX(Inscriptions!$C$1:$C$200,A179),"")</f>
        <v/>
      </c>
    </row>
    <row r="180" spans="1:3" x14ac:dyDescent="0.25">
      <c r="A180" s="13" t="str">
        <v/>
      </c>
      <c r="B180" s="15" t="str">
        <f>IFERROR(INDEX(Inscriptions!$B$1:$B$200,A180),"")</f>
        <v/>
      </c>
      <c r="C180" s="15" t="str">
        <f>IFERROR(INDEX(Inscriptions!$C$1:$C$200,A180),"")</f>
        <v/>
      </c>
    </row>
    <row r="181" spans="1:3" x14ac:dyDescent="0.25">
      <c r="A181" s="13" t="str">
        <v/>
      </c>
      <c r="B181" s="15" t="str">
        <f>IFERROR(INDEX(Inscriptions!$B$1:$B$200,A181),"")</f>
        <v/>
      </c>
      <c r="C181" s="15" t="str">
        <f>IFERROR(INDEX(Inscriptions!$C$1:$C$200,A181),"")</f>
        <v/>
      </c>
    </row>
    <row r="182" spans="1:3" x14ac:dyDescent="0.25">
      <c r="A182" s="13" t="str">
        <v/>
      </c>
      <c r="B182" s="15" t="str">
        <f>IFERROR(INDEX(Inscriptions!$B$1:$B$200,A182),"")</f>
        <v/>
      </c>
      <c r="C182" s="15" t="str">
        <f>IFERROR(INDEX(Inscriptions!$C$1:$C$200,A182),"")</f>
        <v/>
      </c>
    </row>
    <row r="183" spans="1:3" x14ac:dyDescent="0.25">
      <c r="A183" s="13" t="str">
        <v/>
      </c>
      <c r="B183" s="15" t="str">
        <f>IFERROR(INDEX(Inscriptions!$B$1:$B$200,A183),"")</f>
        <v/>
      </c>
      <c r="C183" s="15" t="str">
        <f>IFERROR(INDEX(Inscriptions!$C$1:$C$200,A183),"")</f>
        <v/>
      </c>
    </row>
    <row r="184" spans="1:3" x14ac:dyDescent="0.25">
      <c r="A184" s="13" t="str">
        <v/>
      </c>
      <c r="B184" s="15" t="str">
        <f>IFERROR(INDEX(Inscriptions!$B$1:$B$200,A184),"")</f>
        <v/>
      </c>
      <c r="C184" s="15" t="str">
        <f>IFERROR(INDEX(Inscriptions!$C$1:$C$200,A184),"")</f>
        <v/>
      </c>
    </row>
    <row r="185" spans="1:3" x14ac:dyDescent="0.25">
      <c r="A185" s="13" t="str">
        <v/>
      </c>
      <c r="B185" s="15" t="str">
        <f>IFERROR(INDEX(Inscriptions!$B$1:$B$200,A185),"")</f>
        <v/>
      </c>
      <c r="C185" s="15" t="str">
        <f>IFERROR(INDEX(Inscriptions!$C$1:$C$200,A185),"")</f>
        <v/>
      </c>
    </row>
    <row r="186" spans="1:3" x14ac:dyDescent="0.25">
      <c r="A186" s="13" t="str">
        <v/>
      </c>
      <c r="B186" s="15" t="str">
        <f>IFERROR(INDEX(Inscriptions!$B$1:$B$200,A186),"")</f>
        <v/>
      </c>
      <c r="C186" s="15" t="str">
        <f>IFERROR(INDEX(Inscriptions!$C$1:$C$200,A186),"")</f>
        <v/>
      </c>
    </row>
    <row r="187" spans="1:3" x14ac:dyDescent="0.25">
      <c r="A187" s="13" t="str">
        <v/>
      </c>
      <c r="B187" s="15" t="str">
        <f>IFERROR(INDEX(Inscriptions!$B$1:$B$200,A187),"")</f>
        <v/>
      </c>
      <c r="C187" s="15" t="str">
        <f>IFERROR(INDEX(Inscriptions!$C$1:$C$200,A187),"")</f>
        <v/>
      </c>
    </row>
    <row r="188" spans="1:3" x14ac:dyDescent="0.25">
      <c r="A188" s="13" t="str">
        <v/>
      </c>
      <c r="B188" s="15" t="str">
        <f>IFERROR(INDEX(Inscriptions!$B$1:$B$200,A188),"")</f>
        <v/>
      </c>
      <c r="C188" s="15" t="str">
        <f>IFERROR(INDEX(Inscriptions!$C$1:$C$200,A188),"")</f>
        <v/>
      </c>
    </row>
    <row r="189" spans="1:3" x14ac:dyDescent="0.25">
      <c r="A189" s="13" t="str">
        <v/>
      </c>
      <c r="B189" s="15" t="str">
        <f>IFERROR(INDEX(Inscriptions!$B$1:$B$200,A189),"")</f>
        <v/>
      </c>
      <c r="C189" s="15" t="str">
        <f>IFERROR(INDEX(Inscriptions!$C$1:$C$200,A189),"")</f>
        <v/>
      </c>
    </row>
    <row r="190" spans="1:3" x14ac:dyDescent="0.25">
      <c r="A190" s="13" t="str">
        <v/>
      </c>
      <c r="B190" s="15" t="str">
        <f>IFERROR(INDEX(Inscriptions!$B$1:$B$200,A190),"")</f>
        <v/>
      </c>
      <c r="C190" s="15" t="str">
        <f>IFERROR(INDEX(Inscriptions!$C$1:$C$200,A190),"")</f>
        <v/>
      </c>
    </row>
    <row r="191" spans="1:3" x14ac:dyDescent="0.25">
      <c r="A191" s="13" t="str">
        <v/>
      </c>
      <c r="B191" s="15" t="str">
        <f>IFERROR(INDEX(Inscriptions!$B$1:$B$200,A191),"")</f>
        <v/>
      </c>
      <c r="C191" s="15" t="str">
        <f>IFERROR(INDEX(Inscriptions!$C$1:$C$200,A191),"")</f>
        <v/>
      </c>
    </row>
    <row r="192" spans="1:3" x14ac:dyDescent="0.25">
      <c r="A192" s="13" t="str">
        <v/>
      </c>
      <c r="B192" s="15" t="str">
        <f>IFERROR(INDEX(Inscriptions!$B$1:$B$200,A192),"")</f>
        <v/>
      </c>
      <c r="C192" s="15" t="str">
        <f>IFERROR(INDEX(Inscriptions!$C$1:$C$200,A192),"")</f>
        <v/>
      </c>
    </row>
    <row r="193" spans="1:3" x14ac:dyDescent="0.25">
      <c r="A193" s="13" t="str">
        <v/>
      </c>
      <c r="B193" s="15" t="str">
        <f>IFERROR(INDEX(Inscriptions!$B$1:$B$200,A193),"")</f>
        <v/>
      </c>
      <c r="C193" s="15" t="str">
        <f>IFERROR(INDEX(Inscriptions!$C$1:$C$200,A193),"")</f>
        <v/>
      </c>
    </row>
    <row r="194" spans="1:3" x14ac:dyDescent="0.25">
      <c r="A194" s="13" t="str">
        <v/>
      </c>
      <c r="B194" s="15" t="str">
        <f>IFERROR(INDEX(Inscriptions!$B$1:$B$200,A194),"")</f>
        <v/>
      </c>
      <c r="C194" s="15" t="str">
        <f>IFERROR(INDEX(Inscriptions!$C$1:$C$200,A194),"")</f>
        <v/>
      </c>
    </row>
    <row r="195" spans="1:3" x14ac:dyDescent="0.25">
      <c r="A195" s="13" t="str">
        <v/>
      </c>
      <c r="B195" s="15" t="str">
        <f>IFERROR(INDEX(Inscriptions!$B$1:$B$200,A195),"")</f>
        <v/>
      </c>
      <c r="C195" s="15" t="str">
        <f>IFERROR(INDEX(Inscriptions!$C$1:$C$200,A195),"")</f>
        <v/>
      </c>
    </row>
    <row r="196" spans="1:3" x14ac:dyDescent="0.25">
      <c r="A196" s="13" t="str">
        <v/>
      </c>
      <c r="B196" s="15" t="str">
        <f>IFERROR(INDEX(Inscriptions!$B$1:$B$200,A196),"")</f>
        <v/>
      </c>
      <c r="C196" s="15" t="str">
        <f>IFERROR(INDEX(Inscriptions!$C$1:$C$200,A196),"")</f>
        <v/>
      </c>
    </row>
    <row r="197" spans="1:3" x14ac:dyDescent="0.25">
      <c r="A197" s="13" t="str">
        <v/>
      </c>
      <c r="B197" s="15" t="str">
        <f>IFERROR(INDEX(Inscriptions!$B$1:$B$200,A197),"")</f>
        <v/>
      </c>
      <c r="C197" s="15" t="str">
        <f>IFERROR(INDEX(Inscriptions!$C$1:$C$200,A197),"")</f>
        <v/>
      </c>
    </row>
    <row r="198" spans="1:3" x14ac:dyDescent="0.25">
      <c r="A198" s="13" t="str">
        <v/>
      </c>
      <c r="B198" s="15" t="str">
        <f>IFERROR(INDEX(Inscriptions!$B$1:$B$200,A198),"")</f>
        <v/>
      </c>
      <c r="C198" s="15" t="str">
        <f>IFERROR(INDEX(Inscriptions!$C$1:$C$200,A198),"")</f>
        <v/>
      </c>
    </row>
    <row r="199" spans="1:3" x14ac:dyDescent="0.25">
      <c r="A199" s="13" t="str">
        <v/>
      </c>
      <c r="B199" s="15" t="str">
        <f>IFERROR(INDEX(Inscriptions!$B$1:$B$200,A199),"")</f>
        <v/>
      </c>
      <c r="C199" s="15" t="str">
        <f>IFERROR(INDEX(Inscriptions!$C$1:$C$200,A199),"")</f>
        <v/>
      </c>
    </row>
    <row r="200" spans="1:3" x14ac:dyDescent="0.25">
      <c r="A200" s="13" t="str">
        <v/>
      </c>
      <c r="B200" s="15" t="str">
        <f>IFERROR(INDEX(Inscriptions!$B$1:$B$200,A200),"")</f>
        <v/>
      </c>
      <c r="C200" s="15" t="str">
        <f>IFERROR(INDEX(Inscriptions!$C$1:$C$200,A200),"")</f>
        <v/>
      </c>
    </row>
  </sheetData>
  <mergeCells count="3">
    <mergeCell ref="D2:R2"/>
    <mergeCell ref="D4:R4"/>
    <mergeCell ref="AF7:AG7"/>
  </mergeCells>
  <conditionalFormatting sqref="AC7:AC54">
    <cfRule type="colorScale" priority="2">
      <colorScale>
        <cfvo type="num" val="1"/>
        <cfvo type="num" val="2"/>
        <color rgb="FFFF7128"/>
        <color rgb="FFFFEF9C"/>
      </colorScale>
    </cfRule>
    <cfRule type="top10" dxfId="6" priority="3" bottom="1" rank="3"/>
  </conditionalFormatting>
  <conditionalFormatting sqref="AC7:AC50">
    <cfRule type="cellIs" priority="1" operator="between">
      <formula>2</formula>
      <formula>2</formula>
    </cfRule>
  </conditionalFormatting>
  <dataValidations count="1">
    <dataValidation errorStyle="warning" allowBlank="1" showInputMessage="1" showErrorMessage="1" promptTitle="ATTENTION" prompt="Si 0 points, inscrire 1 dans la cellule" sqref="J7:J50"/>
  </dataValidations>
  <pageMargins left="0.75" right="0.75" top="1" bottom="1" header="0.5" footer="0.5"/>
  <pageSetup paperSize="9"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0"/>
  <sheetViews>
    <sheetView showZeros="0" topLeftCell="B1" zoomScale="90" zoomScaleNormal="90" zoomScalePageLayoutView="90" workbookViewId="0">
      <pane ySplit="6" topLeftCell="A7" activePane="bottomLeft" state="frozen"/>
      <selection activeCell="A2" sqref="A2"/>
      <selection pane="bottomLeft" activeCell="D2" sqref="D2:R2"/>
    </sheetView>
  </sheetViews>
  <sheetFormatPr baseColWidth="10" defaultRowHeight="15.75" x14ac:dyDescent="0.25"/>
  <cols>
    <col min="1" max="1" width="0" style="13" hidden="1" customWidth="1"/>
    <col min="3" max="3" width="17.875" customWidth="1"/>
    <col min="5" max="5" width="2.625" style="13" customWidth="1"/>
    <col min="7" max="7" width="4" style="13" customWidth="1"/>
    <col min="9" max="9" width="2.625" style="13" customWidth="1"/>
    <col min="11" max="11" width="2.625" style="13" customWidth="1"/>
    <col min="13" max="13" width="2.625" style="13" customWidth="1"/>
    <col min="15" max="15" width="2.625" style="13" customWidth="1"/>
    <col min="17" max="17" width="2.625" style="13" customWidth="1"/>
    <col min="19" max="27" width="10.875" hidden="1" customWidth="1"/>
    <col min="28" max="28" width="10.875" customWidth="1"/>
    <col min="30" max="30" width="4.375" customWidth="1"/>
    <col min="31" max="31" width="3.875" customWidth="1"/>
    <col min="33" max="33" width="15.625" customWidth="1"/>
  </cols>
  <sheetData>
    <row r="1" spans="1:33" ht="17.25" customHeight="1" thickBot="1" x14ac:dyDescent="0.3">
      <c r="A1" s="56" t="s">
        <v>162</v>
      </c>
    </row>
    <row r="2" spans="1:33" ht="40.5" customHeight="1" thickBot="1" x14ac:dyDescent="0.3">
      <c r="A2" s="14"/>
      <c r="B2" s="14"/>
      <c r="D2" s="87" t="s">
        <v>258</v>
      </c>
      <c r="E2" s="88"/>
      <c r="F2" s="88"/>
      <c r="G2" s="88"/>
      <c r="H2" s="88"/>
      <c r="I2" s="88"/>
      <c r="J2" s="88"/>
      <c r="K2" s="88"/>
      <c r="L2" s="88"/>
      <c r="M2" s="88"/>
      <c r="N2" s="88"/>
      <c r="O2" s="88"/>
      <c r="P2" s="88"/>
      <c r="Q2" s="88"/>
      <c r="R2" s="89"/>
    </row>
    <row r="3" spans="1:33" ht="16.5" thickBot="1" x14ac:dyDescent="0.3"/>
    <row r="4" spans="1:33" ht="78.95" customHeight="1" thickBot="1" x14ac:dyDescent="0.3">
      <c r="D4" s="84" t="s">
        <v>40</v>
      </c>
      <c r="E4" s="85"/>
      <c r="F4" s="85"/>
      <c r="G4" s="85"/>
      <c r="H4" s="85"/>
      <c r="I4" s="85"/>
      <c r="J4" s="85"/>
      <c r="K4" s="85"/>
      <c r="L4" s="85"/>
      <c r="M4" s="85"/>
      <c r="N4" s="85"/>
      <c r="O4" s="85"/>
      <c r="P4" s="85"/>
      <c r="Q4" s="85"/>
      <c r="R4" s="86"/>
      <c r="S4" s="24"/>
      <c r="AC4" s="13"/>
      <c r="AD4" s="23"/>
    </row>
    <row r="6" spans="1:33" ht="48.95" customHeight="1" thickBot="1" x14ac:dyDescent="0.3">
      <c r="B6" s="10" t="s">
        <v>1</v>
      </c>
      <c r="C6" s="10" t="s">
        <v>31</v>
      </c>
      <c r="D6" s="11" t="s">
        <v>32</v>
      </c>
      <c r="E6" s="12" t="s">
        <v>207</v>
      </c>
      <c r="F6" s="11" t="s">
        <v>33</v>
      </c>
      <c r="G6" s="82" t="s">
        <v>207</v>
      </c>
      <c r="H6" s="11" t="s">
        <v>34</v>
      </c>
      <c r="I6" s="12" t="s">
        <v>207</v>
      </c>
      <c r="J6" s="11" t="s">
        <v>35</v>
      </c>
      <c r="K6" s="25" t="s">
        <v>207</v>
      </c>
      <c r="L6" s="11" t="s">
        <v>36</v>
      </c>
      <c r="M6" s="12" t="s">
        <v>207</v>
      </c>
      <c r="N6" s="11" t="s">
        <v>37</v>
      </c>
      <c r="O6" s="12" t="s">
        <v>207</v>
      </c>
      <c r="P6" s="11" t="s">
        <v>38</v>
      </c>
      <c r="Q6" s="12" t="s">
        <v>207</v>
      </c>
      <c r="R6" s="11" t="s">
        <v>39</v>
      </c>
      <c r="U6" s="12" t="s">
        <v>32</v>
      </c>
      <c r="V6" s="12" t="s">
        <v>33</v>
      </c>
      <c r="W6" s="12" t="s">
        <v>34</v>
      </c>
      <c r="X6" s="12" t="s">
        <v>35</v>
      </c>
      <c r="Y6" s="12" t="s">
        <v>36</v>
      </c>
      <c r="Z6" s="12" t="s">
        <v>37</v>
      </c>
      <c r="AA6" s="12" t="s">
        <v>38</v>
      </c>
      <c r="AB6" s="37" t="s">
        <v>41</v>
      </c>
      <c r="AC6" s="41" t="s">
        <v>42</v>
      </c>
    </row>
    <row r="7" spans="1:33" ht="16.5" thickBot="1" x14ac:dyDescent="0.3">
      <c r="A7" s="36">
        <f t="array" ref="A7:A200">IFERROR(SMALL(IF(EXACT($A$1,Inscriptions!$D$2:$D$200),ROW(Inscriptions!$A$2:$A$200)),Inscriptions!$A$2:$A$200),"")</f>
        <v>99</v>
      </c>
      <c r="B7" s="15" t="str">
        <f>IFERROR(INDEX(Inscriptions!$B$1:$B$200,A7),"")</f>
        <v>Agachon</v>
      </c>
      <c r="C7" s="15" t="str">
        <f>IFERROR(INDEX(Inscriptions!$C$1:$C$200,A7),"")</f>
        <v>Massol Anaelle</v>
      </c>
      <c r="D7" s="42"/>
      <c r="E7" s="29" t="str">
        <f>EQUATION</f>
        <v/>
      </c>
      <c r="F7" s="47"/>
      <c r="G7" s="32" t="str">
        <f>V7</f>
        <v/>
      </c>
      <c r="H7" s="51"/>
      <c r="I7" s="33" t="str">
        <f>W7</f>
        <v/>
      </c>
      <c r="J7" s="52"/>
      <c r="K7" s="34" t="str">
        <f>X7</f>
        <v/>
      </c>
      <c r="L7" s="51"/>
      <c r="M7" s="33" t="str">
        <f>Y7</f>
        <v/>
      </c>
      <c r="N7" s="51"/>
      <c r="O7" s="33" t="str">
        <f>Z7</f>
        <v/>
      </c>
      <c r="P7" s="51"/>
      <c r="Q7" s="33" t="str">
        <f>AA7</f>
        <v/>
      </c>
      <c r="R7" s="42"/>
      <c r="U7" t="str">
        <f>IFERROR(RANK(D7,D$7:D$50,1),"")</f>
        <v/>
      </c>
      <c r="V7" t="str">
        <f>IFERROR(RANK(F7,F$7:F$50,1),"")</f>
        <v/>
      </c>
      <c r="W7" t="str">
        <f>IFERROR(RANK(H7,H$7:H$50,1),"")</f>
        <v/>
      </c>
      <c r="X7" t="str">
        <f>IFERROR(RANK(J7,J$7:J$50,0),"")</f>
        <v/>
      </c>
      <c r="Y7" t="str">
        <f>IFERROR(RANK(L7,L$7:L$50,1),"")</f>
        <v/>
      </c>
      <c r="Z7" t="str">
        <f>IFERROR(RANK(N7,N$7:N$50,1),"")</f>
        <v/>
      </c>
      <c r="AA7" t="str">
        <f>IFERROR(RANK(P7,P$7:P$50,1),"")</f>
        <v/>
      </c>
      <c r="AB7" s="38" t="b">
        <f>IF(R7="OUI",9999,IF(SUM(U7:AA7)&gt;0,SUM(U7:AA7)))</f>
        <v>0</v>
      </c>
      <c r="AC7" s="26" t="str">
        <f>IFERROR(RANK(AB7,AB$7:AB$50,1),"")</f>
        <v/>
      </c>
      <c r="AF7" s="90" t="s">
        <v>257</v>
      </c>
      <c r="AG7" s="91"/>
    </row>
    <row r="8" spans="1:33" ht="16.5" thickBot="1" x14ac:dyDescent="0.3">
      <c r="A8" s="36">
        <v>100</v>
      </c>
      <c r="B8" s="15" t="str">
        <f>IFERROR(INDEX(Inscriptions!$B$1:$B$200,A8),"")</f>
        <v>Agachon</v>
      </c>
      <c r="C8" s="15" t="str">
        <f>IFERROR(INDEX(Inscriptions!$C$1:$C$200,A8),"")</f>
        <v>Lacombe Hanae</v>
      </c>
      <c r="D8" s="43"/>
      <c r="E8" s="30" t="str">
        <f>U8</f>
        <v/>
      </c>
      <c r="F8" s="44"/>
      <c r="G8" s="32" t="str">
        <f t="shared" ref="G8:G50" si="0">V8</f>
        <v/>
      </c>
      <c r="H8" s="48"/>
      <c r="I8" s="32" t="str">
        <f t="shared" ref="I8:I50" si="1">W8</f>
        <v/>
      </c>
      <c r="J8" s="53"/>
      <c r="K8" s="35" t="str">
        <f t="shared" ref="K8:K23" si="2">X8</f>
        <v/>
      </c>
      <c r="L8" s="48"/>
      <c r="M8" s="32" t="str">
        <f t="shared" ref="M8:M23" si="3">Y8</f>
        <v/>
      </c>
      <c r="N8" s="48"/>
      <c r="O8" s="32" t="str">
        <f t="shared" ref="O8:O50" si="4">Z8</f>
        <v/>
      </c>
      <c r="P8" s="48"/>
      <c r="Q8" s="32" t="str">
        <f t="shared" ref="Q8:Q50" si="5">AA8</f>
        <v/>
      </c>
      <c r="R8" s="43"/>
      <c r="U8" t="str">
        <f t="shared" ref="U8:U50" si="6">IFERROR(RANK(D8,D$7:D$50,1),"")</f>
        <v/>
      </c>
      <c r="V8" t="str">
        <f t="shared" ref="V8:V50" si="7">IFERROR(RANK(F8,F$7:F$50,1),"")</f>
        <v/>
      </c>
      <c r="W8" t="str">
        <f t="shared" ref="W8:W50" si="8">IFERROR(RANK(H8,H$7:H$50,1),"")</f>
        <v/>
      </c>
      <c r="X8" t="str">
        <f t="shared" ref="X8:X50" si="9">IFERROR(RANK(J8,J$7:J$50,0),"")</f>
        <v/>
      </c>
      <c r="Y8" t="str">
        <f t="shared" ref="Y8:Y50" si="10">IFERROR(RANK(L8,L$7:L$50,1),"")</f>
        <v/>
      </c>
      <c r="Z8" t="str">
        <f t="shared" ref="Z8:Z50" si="11">IFERROR(RANK(N8,N$7:N$50,1),"")</f>
        <v/>
      </c>
      <c r="AA8" t="str">
        <f t="shared" ref="AA8:AA50" si="12">IFERROR(RANK(P8,P$7:P$50,1),"")</f>
        <v/>
      </c>
      <c r="AB8" s="39" t="b">
        <f t="shared" ref="AB8:AB50" si="13">IF(R8="OUI",9999,IF(SUM(U8:AA8)&gt;0,SUM(U8:AA8)))</f>
        <v>0</v>
      </c>
      <c r="AC8" s="27" t="str">
        <f t="shared" ref="AC8:AC50" si="14">IFERROR(RANK(AB8,AB$7:AB$50,1),"")</f>
        <v/>
      </c>
      <c r="AF8" s="78" t="s">
        <v>1</v>
      </c>
      <c r="AG8" s="79" t="s">
        <v>256</v>
      </c>
    </row>
    <row r="9" spans="1:33" x14ac:dyDescent="0.25">
      <c r="A9" s="36">
        <v>101</v>
      </c>
      <c r="B9" s="15" t="str">
        <f>IFERROR(INDEX(Inscriptions!$B$1:$B$200,A9),"")</f>
        <v>Capdenac</v>
      </c>
      <c r="C9" s="15" t="str">
        <f>IFERROR(INDEX(Inscriptions!$C$1:$C$200,A9),"")</f>
        <v>Crom Coline</v>
      </c>
      <c r="D9" s="43"/>
      <c r="E9" s="30" t="str">
        <f t="shared" ref="E9:E50" si="15">U9</f>
        <v/>
      </c>
      <c r="F9" s="44"/>
      <c r="G9" s="32" t="str">
        <f t="shared" si="0"/>
        <v/>
      </c>
      <c r="H9" s="48"/>
      <c r="I9" s="32" t="str">
        <f t="shared" si="1"/>
        <v/>
      </c>
      <c r="J9" s="53"/>
      <c r="K9" s="35" t="str">
        <f t="shared" si="2"/>
        <v/>
      </c>
      <c r="L9" s="48"/>
      <c r="M9" s="32" t="str">
        <f t="shared" si="3"/>
        <v/>
      </c>
      <c r="N9" s="48"/>
      <c r="O9" s="32" t="str">
        <f t="shared" si="4"/>
        <v/>
      </c>
      <c r="P9" s="48"/>
      <c r="Q9" s="32" t="str">
        <f t="shared" si="5"/>
        <v/>
      </c>
      <c r="R9" s="43"/>
      <c r="S9" s="23"/>
      <c r="T9" s="23"/>
      <c r="U9" t="str">
        <f t="shared" si="6"/>
        <v/>
      </c>
      <c r="V9" t="str">
        <f t="shared" si="7"/>
        <v/>
      </c>
      <c r="W9" t="str">
        <f t="shared" si="8"/>
        <v/>
      </c>
      <c r="X9" t="str">
        <f t="shared" si="9"/>
        <v/>
      </c>
      <c r="Y9" t="str">
        <f t="shared" si="10"/>
        <v/>
      </c>
      <c r="Z9" t="str">
        <f t="shared" si="11"/>
        <v/>
      </c>
      <c r="AA9" t="str">
        <f t="shared" si="12"/>
        <v/>
      </c>
      <c r="AB9" s="39" t="b">
        <f t="shared" si="13"/>
        <v>0</v>
      </c>
      <c r="AC9" s="27" t="str">
        <f t="shared" si="14"/>
        <v/>
      </c>
      <c r="AE9" s="66">
        <v>1</v>
      </c>
      <c r="AF9" s="67"/>
      <c r="AG9" s="68"/>
    </row>
    <row r="10" spans="1:33" x14ac:dyDescent="0.25">
      <c r="A10" s="36">
        <v>102</v>
      </c>
      <c r="B10" s="15" t="str">
        <f>IFERROR(INDEX(Inscriptions!$B$1:$B$200,A10),"")</f>
        <v>Léo Lagrange</v>
      </c>
      <c r="C10" s="15" t="str">
        <f>IFERROR(INDEX(Inscriptions!$C$1:$C$200,A10),"")</f>
        <v>Coustham Maiewenn</v>
      </c>
      <c r="D10" s="43"/>
      <c r="E10" s="30" t="str">
        <f t="shared" si="15"/>
        <v/>
      </c>
      <c r="F10" s="44"/>
      <c r="G10" s="32" t="str">
        <f t="shared" si="0"/>
        <v/>
      </c>
      <c r="H10" s="48"/>
      <c r="I10" s="32" t="str">
        <f t="shared" si="1"/>
        <v/>
      </c>
      <c r="J10" s="53"/>
      <c r="K10" s="35" t="str">
        <f t="shared" si="2"/>
        <v/>
      </c>
      <c r="L10" s="48"/>
      <c r="M10" s="32" t="str">
        <f t="shared" si="3"/>
        <v/>
      </c>
      <c r="N10" s="48"/>
      <c r="O10" s="32" t="str">
        <f t="shared" si="4"/>
        <v/>
      </c>
      <c r="P10" s="48"/>
      <c r="Q10" s="32" t="str">
        <f t="shared" si="5"/>
        <v/>
      </c>
      <c r="R10" s="45"/>
      <c r="U10" t="str">
        <f t="shared" si="6"/>
        <v/>
      </c>
      <c r="V10" t="str">
        <f t="shared" si="7"/>
        <v/>
      </c>
      <c r="W10" t="str">
        <f t="shared" si="8"/>
        <v/>
      </c>
      <c r="X10" t="str">
        <f t="shared" si="9"/>
        <v/>
      </c>
      <c r="Y10" t="str">
        <f t="shared" si="10"/>
        <v/>
      </c>
      <c r="Z10" t="str">
        <f t="shared" si="11"/>
        <v/>
      </c>
      <c r="AA10" t="str">
        <f t="shared" si="12"/>
        <v/>
      </c>
      <c r="AB10" s="39" t="b">
        <f t="shared" si="13"/>
        <v>0</v>
      </c>
      <c r="AC10" s="27" t="str">
        <f t="shared" si="14"/>
        <v/>
      </c>
      <c r="AE10" s="69">
        <v>2</v>
      </c>
      <c r="AF10" s="70"/>
      <c r="AG10" s="71"/>
    </row>
    <row r="11" spans="1:33" ht="16.5" thickBot="1" x14ac:dyDescent="0.3">
      <c r="A11" s="36">
        <v>103</v>
      </c>
      <c r="B11" s="15" t="str">
        <f>IFERROR(INDEX(Inscriptions!$B$1:$B$200,A11),"")</f>
        <v>ASU</v>
      </c>
      <c r="C11" s="15" t="str">
        <f>IFERROR(INDEX(Inscriptions!$C$1:$C$200,A11),"")</f>
        <v>Bouissac Ludivine</v>
      </c>
      <c r="D11" s="43"/>
      <c r="E11" s="30" t="str">
        <f t="shared" si="15"/>
        <v/>
      </c>
      <c r="F11" s="44"/>
      <c r="G11" s="32" t="str">
        <f t="shared" si="0"/>
        <v/>
      </c>
      <c r="H11" s="48"/>
      <c r="I11" s="32" t="str">
        <f t="shared" si="1"/>
        <v/>
      </c>
      <c r="J11" s="53"/>
      <c r="K11" s="35" t="str">
        <f t="shared" si="2"/>
        <v/>
      </c>
      <c r="L11" s="48"/>
      <c r="M11" s="32" t="str">
        <f t="shared" si="3"/>
        <v/>
      </c>
      <c r="N11" s="48"/>
      <c r="O11" s="32" t="str">
        <f t="shared" si="4"/>
        <v/>
      </c>
      <c r="P11" s="48"/>
      <c r="Q11" s="32" t="str">
        <f t="shared" si="5"/>
        <v/>
      </c>
      <c r="R11" s="45"/>
      <c r="U11" t="str">
        <f t="shared" si="6"/>
        <v/>
      </c>
      <c r="V11" t="str">
        <f t="shared" si="7"/>
        <v/>
      </c>
      <c r="W11" t="str">
        <f t="shared" si="8"/>
        <v/>
      </c>
      <c r="X11" t="str">
        <f t="shared" si="9"/>
        <v/>
      </c>
      <c r="Y11" t="str">
        <f t="shared" si="10"/>
        <v/>
      </c>
      <c r="Z11" t="str">
        <f t="shared" si="11"/>
        <v/>
      </c>
      <c r="AA11" t="str">
        <f t="shared" si="12"/>
        <v/>
      </c>
      <c r="AB11" s="39" t="b">
        <f t="shared" si="13"/>
        <v>0</v>
      </c>
      <c r="AC11" s="27" t="str">
        <f t="shared" si="14"/>
        <v/>
      </c>
      <c r="AE11" s="72">
        <v>3</v>
      </c>
      <c r="AF11" s="73"/>
      <c r="AG11" s="74"/>
    </row>
    <row r="12" spans="1:33" x14ac:dyDescent="0.25">
      <c r="A12" s="13">
        <v>104</v>
      </c>
      <c r="B12" s="15" t="str">
        <f>IFERROR(INDEX(Inscriptions!$B$1:$B$200,A12),"")</f>
        <v>ASU</v>
      </c>
      <c r="C12" s="15" t="str">
        <f>IFERROR(INDEX(Inscriptions!$C$1:$C$200,A12),"")</f>
        <v>Tetrel Clara</v>
      </c>
      <c r="D12" s="43"/>
      <c r="E12" s="31" t="str">
        <f t="shared" si="15"/>
        <v/>
      </c>
      <c r="F12" s="44"/>
      <c r="G12" s="32" t="str">
        <f t="shared" si="0"/>
        <v/>
      </c>
      <c r="H12" s="48"/>
      <c r="I12" s="32" t="str">
        <f t="shared" si="1"/>
        <v/>
      </c>
      <c r="J12" s="53"/>
      <c r="K12" s="35" t="str">
        <f t="shared" si="2"/>
        <v/>
      </c>
      <c r="L12" s="48"/>
      <c r="M12" s="32" t="str">
        <f t="shared" si="3"/>
        <v/>
      </c>
      <c r="N12" s="48"/>
      <c r="O12" s="32" t="str">
        <f t="shared" si="4"/>
        <v/>
      </c>
      <c r="P12" s="48"/>
      <c r="Q12" s="32" t="str">
        <f t="shared" si="5"/>
        <v/>
      </c>
      <c r="R12" s="45"/>
      <c r="U12" t="str">
        <f t="shared" si="6"/>
        <v/>
      </c>
      <c r="V12" t="str">
        <f t="shared" si="7"/>
        <v/>
      </c>
      <c r="W12" t="str">
        <f t="shared" si="8"/>
        <v/>
      </c>
      <c r="X12" t="str">
        <f t="shared" si="9"/>
        <v/>
      </c>
      <c r="Y12" t="str">
        <f t="shared" si="10"/>
        <v/>
      </c>
      <c r="Z12" t="str">
        <f t="shared" si="11"/>
        <v/>
      </c>
      <c r="AA12" t="str">
        <f t="shared" si="12"/>
        <v/>
      </c>
      <c r="AB12" s="39" t="b">
        <f t="shared" si="13"/>
        <v>0</v>
      </c>
      <c r="AC12" s="27" t="str">
        <f t="shared" si="14"/>
        <v/>
      </c>
    </row>
    <row r="13" spans="1:33" x14ac:dyDescent="0.25">
      <c r="A13" s="13">
        <v>105</v>
      </c>
      <c r="B13" s="15" t="str">
        <f>IFERROR(INDEX(Inscriptions!$B$1:$B$200,A13),"")</f>
        <v>ASU</v>
      </c>
      <c r="C13" s="15" t="str">
        <f>IFERROR(INDEX(Inscriptions!$C$1:$C$200,A13),"")</f>
        <v>Despiau Elisa</v>
      </c>
      <c r="D13" s="43"/>
      <c r="E13" s="31" t="str">
        <f t="shared" si="15"/>
        <v/>
      </c>
      <c r="F13" s="44"/>
      <c r="G13" s="32" t="str">
        <f t="shared" si="0"/>
        <v/>
      </c>
      <c r="H13" s="48"/>
      <c r="I13" s="32" t="str">
        <f t="shared" si="1"/>
        <v/>
      </c>
      <c r="J13" s="53"/>
      <c r="K13" s="35" t="str">
        <f t="shared" si="2"/>
        <v/>
      </c>
      <c r="L13" s="48"/>
      <c r="M13" s="32" t="str">
        <f t="shared" si="3"/>
        <v/>
      </c>
      <c r="N13" s="48"/>
      <c r="O13" s="32" t="str">
        <f t="shared" si="4"/>
        <v/>
      </c>
      <c r="P13" s="48"/>
      <c r="Q13" s="32" t="str">
        <f t="shared" si="5"/>
        <v/>
      </c>
      <c r="R13" s="45"/>
      <c r="U13" t="str">
        <f t="shared" si="6"/>
        <v/>
      </c>
      <c r="V13" t="str">
        <f t="shared" si="7"/>
        <v/>
      </c>
      <c r="W13" t="str">
        <f t="shared" si="8"/>
        <v/>
      </c>
      <c r="X13" t="str">
        <f t="shared" si="9"/>
        <v/>
      </c>
      <c r="Y13" t="str">
        <f t="shared" si="10"/>
        <v/>
      </c>
      <c r="Z13" t="str">
        <f t="shared" si="11"/>
        <v/>
      </c>
      <c r="AA13" t="str">
        <f t="shared" si="12"/>
        <v/>
      </c>
      <c r="AB13" s="39" t="b">
        <f t="shared" si="13"/>
        <v>0</v>
      </c>
      <c r="AC13" s="27" t="str">
        <f t="shared" si="14"/>
        <v/>
      </c>
    </row>
    <row r="14" spans="1:33" x14ac:dyDescent="0.25">
      <c r="A14" s="13">
        <v>106</v>
      </c>
      <c r="B14" s="15" t="str">
        <f>IFERROR(INDEX(Inscriptions!$B$1:$B$200,A14),"")</f>
        <v>ASU</v>
      </c>
      <c r="C14" s="15" t="str">
        <f>IFERROR(INDEX(Inscriptions!$C$1:$C$200,A14),"")</f>
        <v>Dutheil Mathilde</v>
      </c>
      <c r="D14" s="43"/>
      <c r="E14" s="31" t="str">
        <f t="shared" si="15"/>
        <v/>
      </c>
      <c r="F14" s="44"/>
      <c r="G14" s="32" t="str">
        <f t="shared" si="0"/>
        <v/>
      </c>
      <c r="H14" s="48"/>
      <c r="I14" s="32" t="str">
        <f t="shared" si="1"/>
        <v/>
      </c>
      <c r="J14" s="53"/>
      <c r="K14" s="35" t="str">
        <f t="shared" si="2"/>
        <v/>
      </c>
      <c r="L14" s="48"/>
      <c r="M14" s="32" t="str">
        <f t="shared" si="3"/>
        <v/>
      </c>
      <c r="N14" s="48"/>
      <c r="O14" s="32" t="str">
        <f t="shared" si="4"/>
        <v/>
      </c>
      <c r="P14" s="48"/>
      <c r="Q14" s="32" t="str">
        <f t="shared" si="5"/>
        <v/>
      </c>
      <c r="R14" s="45"/>
      <c r="U14" t="str">
        <f t="shared" si="6"/>
        <v/>
      </c>
      <c r="V14" t="str">
        <f t="shared" si="7"/>
        <v/>
      </c>
      <c r="W14" t="str">
        <f t="shared" si="8"/>
        <v/>
      </c>
      <c r="X14" t="str">
        <f t="shared" si="9"/>
        <v/>
      </c>
      <c r="Y14" t="str">
        <f t="shared" si="10"/>
        <v/>
      </c>
      <c r="Z14" t="str">
        <f t="shared" si="11"/>
        <v/>
      </c>
      <c r="AA14" t="str">
        <f t="shared" si="12"/>
        <v/>
      </c>
      <c r="AB14" s="39" t="b">
        <f t="shared" si="13"/>
        <v>0</v>
      </c>
      <c r="AC14" s="27" t="str">
        <f t="shared" si="14"/>
        <v/>
      </c>
    </row>
    <row r="15" spans="1:33" x14ac:dyDescent="0.25">
      <c r="A15" s="13">
        <v>107</v>
      </c>
      <c r="B15" s="15" t="str">
        <f>IFERROR(INDEX(Inscriptions!$B$1:$B$200,A15),"")</f>
        <v>Gaillac</v>
      </c>
      <c r="C15" s="15" t="str">
        <f>IFERROR(INDEX(Inscriptions!$C$1:$C$200,A15),"")</f>
        <v>Dubois Camille</v>
      </c>
      <c r="D15" s="43"/>
      <c r="E15" s="31" t="str">
        <f t="shared" si="15"/>
        <v/>
      </c>
      <c r="F15" s="44"/>
      <c r="G15" s="32" t="str">
        <f t="shared" si="0"/>
        <v/>
      </c>
      <c r="H15" s="48"/>
      <c r="I15" s="32" t="str">
        <f t="shared" si="1"/>
        <v/>
      </c>
      <c r="J15" s="53"/>
      <c r="K15" s="35" t="str">
        <f t="shared" si="2"/>
        <v/>
      </c>
      <c r="L15" s="48"/>
      <c r="M15" s="32" t="str">
        <f t="shared" si="3"/>
        <v/>
      </c>
      <c r="N15" s="48"/>
      <c r="O15" s="32" t="str">
        <f t="shared" si="4"/>
        <v/>
      </c>
      <c r="P15" s="48"/>
      <c r="Q15" s="32" t="str">
        <f t="shared" si="5"/>
        <v/>
      </c>
      <c r="R15" s="45"/>
      <c r="U15" t="str">
        <f t="shared" si="6"/>
        <v/>
      </c>
      <c r="V15" t="str">
        <f t="shared" si="7"/>
        <v/>
      </c>
      <c r="W15" t="str">
        <f t="shared" si="8"/>
        <v/>
      </c>
      <c r="X15" t="str">
        <f t="shared" si="9"/>
        <v/>
      </c>
      <c r="Y15" t="str">
        <f t="shared" si="10"/>
        <v/>
      </c>
      <c r="Z15" t="str">
        <f t="shared" si="11"/>
        <v/>
      </c>
      <c r="AA15" t="str">
        <f t="shared" si="12"/>
        <v/>
      </c>
      <c r="AB15" s="39" t="b">
        <f t="shared" si="13"/>
        <v>0</v>
      </c>
      <c r="AC15" s="27" t="str">
        <f t="shared" si="14"/>
        <v/>
      </c>
    </row>
    <row r="16" spans="1:33" x14ac:dyDescent="0.25">
      <c r="A16" s="13">
        <v>108</v>
      </c>
      <c r="B16" s="15" t="str">
        <f>IFERROR(INDEX(Inscriptions!$B$1:$B$200,A16),"")</f>
        <v>Gaillac</v>
      </c>
      <c r="C16" s="15" t="str">
        <f>IFERROR(INDEX(Inscriptions!$C$1:$C$200,A16),"")</f>
        <v>Ambroise Jeanne</v>
      </c>
      <c r="D16" s="43"/>
      <c r="E16" s="31" t="str">
        <f t="shared" si="15"/>
        <v/>
      </c>
      <c r="F16" s="44"/>
      <c r="G16" s="32" t="str">
        <f t="shared" si="0"/>
        <v/>
      </c>
      <c r="H16" s="48"/>
      <c r="I16" s="32" t="str">
        <f t="shared" si="1"/>
        <v/>
      </c>
      <c r="J16" s="53"/>
      <c r="K16" s="35" t="str">
        <f t="shared" si="2"/>
        <v/>
      </c>
      <c r="L16" s="48"/>
      <c r="M16" s="32" t="str">
        <f t="shared" si="3"/>
        <v/>
      </c>
      <c r="N16" s="48"/>
      <c r="O16" s="32" t="str">
        <f t="shared" si="4"/>
        <v/>
      </c>
      <c r="P16" s="48"/>
      <c r="Q16" s="32" t="str">
        <f t="shared" si="5"/>
        <v/>
      </c>
      <c r="R16" s="45"/>
      <c r="U16" t="str">
        <f t="shared" si="6"/>
        <v/>
      </c>
      <c r="V16" t="str">
        <f t="shared" si="7"/>
        <v/>
      </c>
      <c r="W16" t="str">
        <f t="shared" si="8"/>
        <v/>
      </c>
      <c r="X16" t="str">
        <f t="shared" si="9"/>
        <v/>
      </c>
      <c r="Y16" t="str">
        <f t="shared" si="10"/>
        <v/>
      </c>
      <c r="Z16" t="str">
        <f t="shared" si="11"/>
        <v/>
      </c>
      <c r="AA16" t="str">
        <f t="shared" si="12"/>
        <v/>
      </c>
      <c r="AB16" s="39" t="b">
        <f t="shared" si="13"/>
        <v>0</v>
      </c>
      <c r="AC16" s="27" t="str">
        <f t="shared" si="14"/>
        <v/>
      </c>
    </row>
    <row r="17" spans="1:29" x14ac:dyDescent="0.25">
      <c r="A17" s="13">
        <v>109</v>
      </c>
      <c r="B17" s="15" t="str">
        <f>IFERROR(INDEX(Inscriptions!$B$1:$B$200,A17),"")</f>
        <v>Gaillac</v>
      </c>
      <c r="C17" s="15" t="str">
        <f>IFERROR(INDEX(Inscriptions!$C$1:$C$200,A17),"")</f>
        <v>Buridant Audrey</v>
      </c>
      <c r="D17" s="43"/>
      <c r="E17" s="31" t="str">
        <f t="shared" si="15"/>
        <v/>
      </c>
      <c r="F17" s="44"/>
      <c r="G17" s="32" t="str">
        <f t="shared" si="0"/>
        <v/>
      </c>
      <c r="H17" s="48"/>
      <c r="I17" s="32" t="str">
        <f t="shared" si="1"/>
        <v/>
      </c>
      <c r="J17" s="53"/>
      <c r="K17" s="35" t="str">
        <f t="shared" si="2"/>
        <v/>
      </c>
      <c r="L17" s="48"/>
      <c r="M17" s="32" t="str">
        <f t="shared" si="3"/>
        <v/>
      </c>
      <c r="N17" s="48"/>
      <c r="O17" s="32" t="str">
        <f t="shared" si="4"/>
        <v/>
      </c>
      <c r="P17" s="48"/>
      <c r="Q17" s="32" t="str">
        <f t="shared" si="5"/>
        <v/>
      </c>
      <c r="R17" s="45"/>
      <c r="U17" t="str">
        <f t="shared" si="6"/>
        <v/>
      </c>
      <c r="V17" t="str">
        <f t="shared" si="7"/>
        <v/>
      </c>
      <c r="W17" t="str">
        <f t="shared" si="8"/>
        <v/>
      </c>
      <c r="X17" t="str">
        <f t="shared" si="9"/>
        <v/>
      </c>
      <c r="Y17" t="str">
        <f t="shared" si="10"/>
        <v/>
      </c>
      <c r="Z17" t="str">
        <f t="shared" si="11"/>
        <v/>
      </c>
      <c r="AA17" t="str">
        <f t="shared" si="12"/>
        <v/>
      </c>
      <c r="AB17" s="39" t="b">
        <f t="shared" si="13"/>
        <v>0</v>
      </c>
      <c r="AC17" s="27" t="str">
        <f t="shared" si="14"/>
        <v/>
      </c>
    </row>
    <row r="18" spans="1:29" x14ac:dyDescent="0.25">
      <c r="A18" s="13">
        <v>110</v>
      </c>
      <c r="B18" s="15" t="str">
        <f>IFERROR(INDEX(Inscriptions!$B$1:$B$200,A18),"")</f>
        <v>Gaillac</v>
      </c>
      <c r="C18" s="15" t="str">
        <f>IFERROR(INDEX(Inscriptions!$C$1:$C$200,A18),"")</f>
        <v>Corbiere Léna</v>
      </c>
      <c r="D18" s="43"/>
      <c r="E18" s="31" t="str">
        <f t="shared" si="15"/>
        <v/>
      </c>
      <c r="F18" s="44"/>
      <c r="G18" s="32" t="str">
        <f t="shared" si="0"/>
        <v/>
      </c>
      <c r="H18" s="48"/>
      <c r="I18" s="32" t="str">
        <f t="shared" si="1"/>
        <v/>
      </c>
      <c r="J18" s="53"/>
      <c r="K18" s="35" t="str">
        <f t="shared" si="2"/>
        <v/>
      </c>
      <c r="L18" s="48"/>
      <c r="M18" s="32" t="str">
        <f t="shared" si="3"/>
        <v/>
      </c>
      <c r="N18" s="48"/>
      <c r="O18" s="32" t="str">
        <f t="shared" si="4"/>
        <v/>
      </c>
      <c r="P18" s="48"/>
      <c r="Q18" s="32" t="str">
        <f t="shared" si="5"/>
        <v/>
      </c>
      <c r="R18" s="45"/>
      <c r="U18" t="str">
        <f t="shared" si="6"/>
        <v/>
      </c>
      <c r="V18" t="str">
        <f t="shared" si="7"/>
        <v/>
      </c>
      <c r="W18" t="str">
        <f t="shared" si="8"/>
        <v/>
      </c>
      <c r="X18" t="str">
        <f t="shared" si="9"/>
        <v/>
      </c>
      <c r="Y18" t="str">
        <f t="shared" si="10"/>
        <v/>
      </c>
      <c r="Z18" t="str">
        <f t="shared" si="11"/>
        <v/>
      </c>
      <c r="AA18" t="str">
        <f t="shared" si="12"/>
        <v/>
      </c>
      <c r="AB18" s="39" t="b">
        <f t="shared" si="13"/>
        <v>0</v>
      </c>
      <c r="AC18" s="27" t="str">
        <f t="shared" si="14"/>
        <v/>
      </c>
    </row>
    <row r="19" spans="1:29" x14ac:dyDescent="0.25">
      <c r="A19" s="13">
        <v>111</v>
      </c>
      <c r="B19" s="15" t="str">
        <f>IFERROR(INDEX(Inscriptions!$B$1:$B$200,A19),"")</f>
        <v>ATOS</v>
      </c>
      <c r="C19" s="15" t="str">
        <f>IFERROR(INDEX(Inscriptions!$C$1:$C$200,A19),"")</f>
        <v>Bertrand Laura</v>
      </c>
      <c r="D19" s="43"/>
      <c r="E19" s="31" t="str">
        <f t="shared" si="15"/>
        <v/>
      </c>
      <c r="F19" s="44"/>
      <c r="G19" s="32" t="str">
        <f t="shared" si="0"/>
        <v/>
      </c>
      <c r="H19" s="48"/>
      <c r="I19" s="32" t="str">
        <f t="shared" si="1"/>
        <v/>
      </c>
      <c r="J19" s="53"/>
      <c r="K19" s="35" t="str">
        <f t="shared" si="2"/>
        <v/>
      </c>
      <c r="L19" s="48"/>
      <c r="M19" s="32" t="str">
        <f t="shared" si="3"/>
        <v/>
      </c>
      <c r="N19" s="48"/>
      <c r="O19" s="32" t="str">
        <f t="shared" si="4"/>
        <v/>
      </c>
      <c r="P19" s="48"/>
      <c r="Q19" s="32" t="str">
        <f t="shared" si="5"/>
        <v/>
      </c>
      <c r="R19" s="45"/>
      <c r="U19" t="str">
        <f t="shared" si="6"/>
        <v/>
      </c>
      <c r="V19" t="str">
        <f t="shared" si="7"/>
        <v/>
      </c>
      <c r="W19" t="str">
        <f t="shared" si="8"/>
        <v/>
      </c>
      <c r="X19" t="str">
        <f t="shared" si="9"/>
        <v/>
      </c>
      <c r="Y19" t="str">
        <f t="shared" si="10"/>
        <v/>
      </c>
      <c r="Z19" t="str">
        <f t="shared" si="11"/>
        <v/>
      </c>
      <c r="AA19" t="str">
        <f t="shared" si="12"/>
        <v/>
      </c>
      <c r="AB19" s="39" t="b">
        <f t="shared" si="13"/>
        <v>0</v>
      </c>
      <c r="AC19" s="27" t="str">
        <f t="shared" si="14"/>
        <v/>
      </c>
    </row>
    <row r="20" spans="1:29" x14ac:dyDescent="0.25">
      <c r="A20" s="13">
        <v>112</v>
      </c>
      <c r="B20" s="15" t="str">
        <f>IFERROR(INDEX(Inscriptions!$B$1:$B$200,A20),"")</f>
        <v>ATOS</v>
      </c>
      <c r="C20" s="15" t="str">
        <f>IFERROR(INDEX(Inscriptions!$C$1:$C$200,A20),"")</f>
        <v>Clamens Cécile</v>
      </c>
      <c r="D20" s="43"/>
      <c r="E20" s="31" t="str">
        <f t="shared" si="15"/>
        <v/>
      </c>
      <c r="F20" s="44"/>
      <c r="G20" s="32" t="str">
        <f t="shared" si="0"/>
        <v/>
      </c>
      <c r="H20" s="48"/>
      <c r="I20" s="32" t="str">
        <f t="shared" si="1"/>
        <v/>
      </c>
      <c r="J20" s="53"/>
      <c r="K20" s="35" t="str">
        <f t="shared" si="2"/>
        <v/>
      </c>
      <c r="L20" s="48"/>
      <c r="M20" s="32" t="str">
        <f t="shared" si="3"/>
        <v/>
      </c>
      <c r="N20" s="48"/>
      <c r="O20" s="32" t="str">
        <f t="shared" si="4"/>
        <v/>
      </c>
      <c r="P20" s="48"/>
      <c r="Q20" s="32" t="str">
        <f t="shared" si="5"/>
        <v/>
      </c>
      <c r="R20" s="45"/>
      <c r="U20" t="str">
        <f t="shared" si="6"/>
        <v/>
      </c>
      <c r="V20" t="str">
        <f t="shared" si="7"/>
        <v/>
      </c>
      <c r="W20" t="str">
        <f t="shared" si="8"/>
        <v/>
      </c>
      <c r="X20" t="str">
        <f t="shared" si="9"/>
        <v/>
      </c>
      <c r="Y20" t="str">
        <f t="shared" si="10"/>
        <v/>
      </c>
      <c r="Z20" t="str">
        <f t="shared" si="11"/>
        <v/>
      </c>
      <c r="AA20" t="str">
        <f t="shared" si="12"/>
        <v/>
      </c>
      <c r="AB20" s="39" t="b">
        <f t="shared" si="13"/>
        <v>0</v>
      </c>
      <c r="AC20" s="27" t="str">
        <f t="shared" si="14"/>
        <v/>
      </c>
    </row>
    <row r="21" spans="1:29" x14ac:dyDescent="0.25">
      <c r="A21" s="13">
        <v>113</v>
      </c>
      <c r="B21" s="15" t="str">
        <f>IFERROR(INDEX(Inscriptions!$B$1:$B$200,A21),"")</f>
        <v>Rouquayrol</v>
      </c>
      <c r="C21" s="15" t="str">
        <f>IFERROR(INDEX(Inscriptions!$C$1:$C$200,A21),"")</f>
        <v>Rousseau Maeva</v>
      </c>
      <c r="D21" s="44"/>
      <c r="E21" s="32" t="str">
        <f t="shared" si="15"/>
        <v/>
      </c>
      <c r="F21" s="48"/>
      <c r="G21" s="32" t="str">
        <f t="shared" si="0"/>
        <v/>
      </c>
      <c r="H21" s="48"/>
      <c r="I21" s="32" t="str">
        <f t="shared" si="1"/>
        <v/>
      </c>
      <c r="J21" s="53"/>
      <c r="K21" s="35" t="str">
        <f t="shared" si="2"/>
        <v/>
      </c>
      <c r="L21" s="48"/>
      <c r="M21" s="32" t="str">
        <f t="shared" si="3"/>
        <v/>
      </c>
      <c r="N21" s="48"/>
      <c r="O21" s="32" t="str">
        <f t="shared" si="4"/>
        <v/>
      </c>
      <c r="P21" s="48"/>
      <c r="Q21" s="32" t="str">
        <f t="shared" si="5"/>
        <v/>
      </c>
      <c r="R21" s="45"/>
      <c r="U21" t="str">
        <f t="shared" si="6"/>
        <v/>
      </c>
      <c r="V21" t="str">
        <f t="shared" si="7"/>
        <v/>
      </c>
      <c r="W21" t="str">
        <f t="shared" si="8"/>
        <v/>
      </c>
      <c r="X21" t="str">
        <f t="shared" si="9"/>
        <v/>
      </c>
      <c r="Y21" t="str">
        <f t="shared" si="10"/>
        <v/>
      </c>
      <c r="Z21" t="str">
        <f t="shared" si="11"/>
        <v/>
      </c>
      <c r="AA21" t="str">
        <f t="shared" si="12"/>
        <v/>
      </c>
      <c r="AB21" s="39" t="b">
        <f t="shared" si="13"/>
        <v>0</v>
      </c>
      <c r="AC21" s="27" t="str">
        <f t="shared" si="14"/>
        <v/>
      </c>
    </row>
    <row r="22" spans="1:29" x14ac:dyDescent="0.25">
      <c r="A22" s="13">
        <v>114</v>
      </c>
      <c r="B22" s="15" t="str">
        <f>IFERROR(INDEX(Inscriptions!$B$1:$B$200,A22),"")</f>
        <v>CSGA 66</v>
      </c>
      <c r="C22" s="15" t="str">
        <f>IFERROR(INDEX(Inscriptions!$C$1:$C$200,A22),"")</f>
        <v>Nouhaillaguet Chloé</v>
      </c>
      <c r="D22" s="44"/>
      <c r="E22" s="32" t="str">
        <f t="shared" si="15"/>
        <v/>
      </c>
      <c r="F22" s="48"/>
      <c r="G22" s="32" t="str">
        <f t="shared" si="0"/>
        <v/>
      </c>
      <c r="H22" s="48"/>
      <c r="I22" s="32" t="str">
        <f t="shared" si="1"/>
        <v/>
      </c>
      <c r="J22" s="53"/>
      <c r="K22" s="35" t="str">
        <f t="shared" si="2"/>
        <v/>
      </c>
      <c r="L22" s="48"/>
      <c r="M22" s="32" t="str">
        <f t="shared" si="3"/>
        <v/>
      </c>
      <c r="N22" s="48"/>
      <c r="O22" s="32" t="str">
        <f t="shared" si="4"/>
        <v/>
      </c>
      <c r="P22" s="48"/>
      <c r="Q22" s="32" t="str">
        <f t="shared" si="5"/>
        <v/>
      </c>
      <c r="R22" s="45"/>
      <c r="U22" t="str">
        <f t="shared" si="6"/>
        <v/>
      </c>
      <c r="V22" t="str">
        <f t="shared" si="7"/>
        <v/>
      </c>
      <c r="W22" t="str">
        <f t="shared" si="8"/>
        <v/>
      </c>
      <c r="X22" t="str">
        <f t="shared" si="9"/>
        <v/>
      </c>
      <c r="Y22" t="str">
        <f t="shared" si="10"/>
        <v/>
      </c>
      <c r="Z22" t="str">
        <f t="shared" si="11"/>
        <v/>
      </c>
      <c r="AA22" t="str">
        <f t="shared" si="12"/>
        <v/>
      </c>
      <c r="AB22" s="39" t="b">
        <f t="shared" si="13"/>
        <v>0</v>
      </c>
      <c r="AC22" s="27" t="str">
        <f t="shared" si="14"/>
        <v/>
      </c>
    </row>
    <row r="23" spans="1:29" x14ac:dyDescent="0.25">
      <c r="A23" s="13">
        <v>115</v>
      </c>
      <c r="B23" s="15" t="str">
        <f>IFERROR(INDEX(Inscriptions!$B$1:$B$200,A23),"")</f>
        <v>CSGA 66</v>
      </c>
      <c r="C23" s="15" t="str">
        <f>IFERROR(INDEX(Inscriptions!$C$1:$C$200,A23),"")</f>
        <v>Lespinasse Célia</v>
      </c>
      <c r="D23" s="44"/>
      <c r="E23" s="32" t="str">
        <f t="shared" si="15"/>
        <v/>
      </c>
      <c r="F23" s="48"/>
      <c r="G23" s="32" t="str">
        <f t="shared" si="0"/>
        <v/>
      </c>
      <c r="H23" s="48"/>
      <c r="I23" s="32" t="str">
        <f t="shared" si="1"/>
        <v/>
      </c>
      <c r="J23" s="53"/>
      <c r="K23" s="35" t="str">
        <f t="shared" si="2"/>
        <v/>
      </c>
      <c r="L23" s="48"/>
      <c r="M23" s="32" t="str">
        <f t="shared" si="3"/>
        <v/>
      </c>
      <c r="N23" s="48"/>
      <c r="O23" s="32" t="str">
        <f t="shared" si="4"/>
        <v/>
      </c>
      <c r="P23" s="48"/>
      <c r="Q23" s="32" t="str">
        <f t="shared" si="5"/>
        <v/>
      </c>
      <c r="R23" s="45"/>
      <c r="S23" s="23"/>
      <c r="T23" s="23"/>
      <c r="U23" t="str">
        <f t="shared" si="6"/>
        <v/>
      </c>
      <c r="V23" t="str">
        <f t="shared" si="7"/>
        <v/>
      </c>
      <c r="W23" t="str">
        <f t="shared" si="8"/>
        <v/>
      </c>
      <c r="X23" t="str">
        <f t="shared" si="9"/>
        <v/>
      </c>
      <c r="Y23" t="str">
        <f t="shared" si="10"/>
        <v/>
      </c>
      <c r="Z23" t="str">
        <f t="shared" si="11"/>
        <v/>
      </c>
      <c r="AA23" t="str">
        <f t="shared" si="12"/>
        <v/>
      </c>
      <c r="AB23" s="39" t="b">
        <f t="shared" si="13"/>
        <v>0</v>
      </c>
      <c r="AC23" s="27" t="str">
        <f t="shared" si="14"/>
        <v/>
      </c>
    </row>
    <row r="24" spans="1:29" x14ac:dyDescent="0.25">
      <c r="A24" s="13">
        <v>116</v>
      </c>
      <c r="B24" s="15" t="str">
        <f>IFERROR(INDEX(Inscriptions!$B$1:$B$200,A24),"")</f>
        <v>Cahors</v>
      </c>
      <c r="C24" s="15" t="str">
        <f>IFERROR(INDEX(Inscriptions!$C$1:$C$200,A24),"")</f>
        <v>Bedos Rachel</v>
      </c>
      <c r="D24" s="44"/>
      <c r="E24" s="32" t="str">
        <f t="shared" si="15"/>
        <v/>
      </c>
      <c r="F24" s="49"/>
      <c r="G24" s="32" t="str">
        <f t="shared" si="0"/>
        <v/>
      </c>
      <c r="H24" s="49"/>
      <c r="I24" s="32" t="str">
        <f t="shared" si="1"/>
        <v/>
      </c>
      <c r="J24" s="54"/>
      <c r="K24" s="35"/>
      <c r="L24" s="49"/>
      <c r="M24" s="32"/>
      <c r="N24" s="49"/>
      <c r="O24" s="32"/>
      <c r="P24" s="49"/>
      <c r="Q24" s="32" t="str">
        <f t="shared" si="5"/>
        <v/>
      </c>
      <c r="R24" s="45"/>
      <c r="U24" t="str">
        <f t="shared" si="6"/>
        <v/>
      </c>
      <c r="V24" t="str">
        <f t="shared" si="7"/>
        <v/>
      </c>
      <c r="W24" t="str">
        <f t="shared" si="8"/>
        <v/>
      </c>
      <c r="X24" t="str">
        <f t="shared" si="9"/>
        <v/>
      </c>
      <c r="Y24" t="str">
        <f t="shared" si="10"/>
        <v/>
      </c>
      <c r="Z24" t="str">
        <f t="shared" si="11"/>
        <v/>
      </c>
      <c r="AA24" t="str">
        <f t="shared" si="12"/>
        <v/>
      </c>
      <c r="AB24" s="39" t="b">
        <f t="shared" si="13"/>
        <v>0</v>
      </c>
      <c r="AC24" s="27" t="str">
        <f t="shared" si="14"/>
        <v/>
      </c>
    </row>
    <row r="25" spans="1:29" x14ac:dyDescent="0.25">
      <c r="A25" s="13">
        <v>117</v>
      </c>
      <c r="B25" s="15" t="str">
        <f>IFERROR(INDEX(Inscriptions!$B$1:$B$200,A25),"")</f>
        <v>Cahors</v>
      </c>
      <c r="C25" s="15" t="str">
        <f>IFERROR(INDEX(Inscriptions!$C$1:$C$200,A25),"")</f>
        <v>Thamie Justine</v>
      </c>
      <c r="D25" s="43"/>
      <c r="E25" s="32" t="str">
        <f t="shared" si="15"/>
        <v/>
      </c>
      <c r="F25" s="49"/>
      <c r="G25" s="32" t="str">
        <f t="shared" si="0"/>
        <v/>
      </c>
      <c r="H25" s="49"/>
      <c r="I25" s="32" t="str">
        <f t="shared" si="1"/>
        <v/>
      </c>
      <c r="J25" s="54"/>
      <c r="K25" s="35" t="str">
        <f t="shared" ref="K25:K50" si="16">X25</f>
        <v/>
      </c>
      <c r="L25" s="49"/>
      <c r="M25" s="32" t="str">
        <f t="shared" ref="M25:M50" si="17">Y25</f>
        <v/>
      </c>
      <c r="N25" s="49"/>
      <c r="O25" s="32" t="str">
        <f t="shared" si="4"/>
        <v/>
      </c>
      <c r="P25" s="49"/>
      <c r="Q25" s="32" t="str">
        <f t="shared" si="5"/>
        <v/>
      </c>
      <c r="R25" s="45"/>
      <c r="U25" t="str">
        <f t="shared" si="6"/>
        <v/>
      </c>
      <c r="V25" t="str">
        <f t="shared" si="7"/>
        <v/>
      </c>
      <c r="W25" t="str">
        <f t="shared" si="8"/>
        <v/>
      </c>
      <c r="X25" t="str">
        <f t="shared" si="9"/>
        <v/>
      </c>
      <c r="Y25" t="str">
        <f t="shared" si="10"/>
        <v/>
      </c>
      <c r="Z25" t="str">
        <f t="shared" si="11"/>
        <v/>
      </c>
      <c r="AA25" t="str">
        <f t="shared" si="12"/>
        <v/>
      </c>
      <c r="AB25" s="39" t="b">
        <f t="shared" si="13"/>
        <v>0</v>
      </c>
      <c r="AC25" s="27" t="str">
        <f t="shared" si="14"/>
        <v/>
      </c>
    </row>
    <row r="26" spans="1:29" x14ac:dyDescent="0.25">
      <c r="A26" s="13">
        <v>118</v>
      </c>
      <c r="B26" s="15" t="str">
        <f>IFERROR(INDEX(Inscriptions!$B$1:$B$200,A26),"")</f>
        <v>GPES</v>
      </c>
      <c r="C26" s="15" t="str">
        <f>IFERROR(INDEX(Inscriptions!$C$1:$C$200,A26),"")</f>
        <v>Garcia Anaelle</v>
      </c>
      <c r="D26" s="43"/>
      <c r="E26" s="32" t="str">
        <f t="shared" si="15"/>
        <v/>
      </c>
      <c r="F26" s="49"/>
      <c r="G26" s="32" t="str">
        <f t="shared" si="0"/>
        <v/>
      </c>
      <c r="H26" s="49"/>
      <c r="I26" s="32" t="str">
        <f t="shared" si="1"/>
        <v/>
      </c>
      <c r="J26" s="54"/>
      <c r="K26" s="35" t="str">
        <f t="shared" si="16"/>
        <v/>
      </c>
      <c r="L26" s="49"/>
      <c r="M26" s="32" t="str">
        <f t="shared" si="17"/>
        <v/>
      </c>
      <c r="N26" s="49"/>
      <c r="O26" s="32" t="str">
        <f t="shared" si="4"/>
        <v/>
      </c>
      <c r="P26" s="49"/>
      <c r="Q26" s="32" t="str">
        <f t="shared" si="5"/>
        <v/>
      </c>
      <c r="R26" s="45"/>
      <c r="U26" t="str">
        <f t="shared" si="6"/>
        <v/>
      </c>
      <c r="V26" t="str">
        <f t="shared" si="7"/>
        <v/>
      </c>
      <c r="W26" t="str">
        <f t="shared" si="8"/>
        <v/>
      </c>
      <c r="X26" t="str">
        <f t="shared" si="9"/>
        <v/>
      </c>
      <c r="Y26" t="str">
        <f t="shared" si="10"/>
        <v/>
      </c>
      <c r="Z26" t="str">
        <f t="shared" si="11"/>
        <v/>
      </c>
      <c r="AA26" t="str">
        <f t="shared" si="12"/>
        <v/>
      </c>
      <c r="AB26" s="39" t="b">
        <f t="shared" si="13"/>
        <v>0</v>
      </c>
      <c r="AC26" s="27" t="str">
        <f t="shared" si="14"/>
        <v/>
      </c>
    </row>
    <row r="27" spans="1:29" x14ac:dyDescent="0.25">
      <c r="A27" s="13">
        <v>119</v>
      </c>
      <c r="B27" s="15" t="str">
        <f>IFERROR(INDEX(Inscriptions!$B$1:$B$200,A27),"")</f>
        <v>Hippo Lunel</v>
      </c>
      <c r="C27" s="15" t="str">
        <f>IFERROR(INDEX(Inscriptions!$C$1:$C$200,A27),"")</f>
        <v>Capelle Magali</v>
      </c>
      <c r="D27" s="43"/>
      <c r="E27" s="32" t="str">
        <f t="shared" si="15"/>
        <v/>
      </c>
      <c r="F27" s="49"/>
      <c r="G27" s="32" t="str">
        <f t="shared" si="0"/>
        <v/>
      </c>
      <c r="H27" s="49"/>
      <c r="I27" s="32" t="str">
        <f t="shared" si="1"/>
        <v/>
      </c>
      <c r="J27" s="54"/>
      <c r="K27" s="35" t="str">
        <f t="shared" si="16"/>
        <v/>
      </c>
      <c r="L27" s="49"/>
      <c r="M27" s="32" t="str">
        <f t="shared" si="17"/>
        <v/>
      </c>
      <c r="N27" s="49"/>
      <c r="O27" s="32" t="str">
        <f t="shared" si="4"/>
        <v/>
      </c>
      <c r="P27" s="49"/>
      <c r="Q27" s="32" t="str">
        <f t="shared" si="5"/>
        <v/>
      </c>
      <c r="R27" s="45"/>
      <c r="U27" t="str">
        <f t="shared" si="6"/>
        <v/>
      </c>
      <c r="V27" t="str">
        <f t="shared" si="7"/>
        <v/>
      </c>
      <c r="W27" t="str">
        <f t="shared" si="8"/>
        <v/>
      </c>
      <c r="X27" t="str">
        <f t="shared" si="9"/>
        <v/>
      </c>
      <c r="Y27" t="str">
        <f t="shared" si="10"/>
        <v/>
      </c>
      <c r="Z27" t="str">
        <f t="shared" si="11"/>
        <v/>
      </c>
      <c r="AA27" t="str">
        <f t="shared" si="12"/>
        <v/>
      </c>
      <c r="AB27" s="39" t="b">
        <f t="shared" si="13"/>
        <v>0</v>
      </c>
      <c r="AC27" s="27" t="str">
        <f t="shared" si="14"/>
        <v/>
      </c>
    </row>
    <row r="28" spans="1:29" x14ac:dyDescent="0.25">
      <c r="A28" s="13">
        <v>120</v>
      </c>
      <c r="B28" s="15" t="str">
        <f>IFERROR(INDEX(Inscriptions!$B$1:$B$200,A28),"")</f>
        <v>Hippo Lunel</v>
      </c>
      <c r="C28" s="15" t="str">
        <f>IFERROR(INDEX(Inscriptions!$C$1:$C$200,A28),"")</f>
        <v>Garcia Luna</v>
      </c>
      <c r="D28" s="43"/>
      <c r="E28" s="32" t="str">
        <f t="shared" si="15"/>
        <v/>
      </c>
      <c r="F28" s="49"/>
      <c r="G28" s="32" t="str">
        <f t="shared" si="0"/>
        <v/>
      </c>
      <c r="H28" s="49"/>
      <c r="I28" s="32" t="str">
        <f t="shared" si="1"/>
        <v/>
      </c>
      <c r="J28" s="54"/>
      <c r="K28" s="35" t="str">
        <f t="shared" si="16"/>
        <v/>
      </c>
      <c r="L28" s="49"/>
      <c r="M28" s="32" t="str">
        <f t="shared" si="17"/>
        <v/>
      </c>
      <c r="N28" s="49"/>
      <c r="O28" s="32" t="str">
        <f t="shared" si="4"/>
        <v/>
      </c>
      <c r="P28" s="49"/>
      <c r="Q28" s="32" t="str">
        <f t="shared" si="5"/>
        <v/>
      </c>
      <c r="R28" s="45"/>
      <c r="U28" t="str">
        <f t="shared" si="6"/>
        <v/>
      </c>
      <c r="V28" t="str">
        <f t="shared" si="7"/>
        <v/>
      </c>
      <c r="W28" t="str">
        <f t="shared" si="8"/>
        <v/>
      </c>
      <c r="X28" t="str">
        <f t="shared" si="9"/>
        <v/>
      </c>
      <c r="Y28" t="str">
        <f t="shared" si="10"/>
        <v/>
      </c>
      <c r="Z28" t="str">
        <f t="shared" si="11"/>
        <v/>
      </c>
      <c r="AA28" t="str">
        <f t="shared" si="12"/>
        <v/>
      </c>
      <c r="AB28" s="39" t="b">
        <f t="shared" si="13"/>
        <v>0</v>
      </c>
      <c r="AC28" s="27" t="str">
        <f t="shared" si="14"/>
        <v/>
      </c>
    </row>
    <row r="29" spans="1:29" x14ac:dyDescent="0.25">
      <c r="A29" s="13">
        <v>121</v>
      </c>
      <c r="B29" s="15" t="str">
        <f>IFERROR(INDEX(Inscriptions!$B$1:$B$200,A29),"")</f>
        <v>Bergerac</v>
      </c>
      <c r="C29" s="15" t="str">
        <f>IFERROR(INDEX(Inscriptions!$C$1:$C$200,A29),"")</f>
        <v>Chamouleau Ilona</v>
      </c>
      <c r="D29" s="43"/>
      <c r="E29" s="32" t="str">
        <f t="shared" si="15"/>
        <v/>
      </c>
      <c r="F29" s="49"/>
      <c r="G29" s="32" t="str">
        <f t="shared" si="0"/>
        <v/>
      </c>
      <c r="H29" s="49"/>
      <c r="I29" s="32" t="str">
        <f t="shared" si="1"/>
        <v/>
      </c>
      <c r="J29" s="54"/>
      <c r="K29" s="35" t="str">
        <f t="shared" si="16"/>
        <v/>
      </c>
      <c r="L29" s="49"/>
      <c r="M29" s="32" t="str">
        <f t="shared" si="17"/>
        <v/>
      </c>
      <c r="N29" s="49"/>
      <c r="O29" s="32" t="str">
        <f t="shared" si="4"/>
        <v/>
      </c>
      <c r="P29" s="49"/>
      <c r="Q29" s="32" t="str">
        <f t="shared" si="5"/>
        <v/>
      </c>
      <c r="R29" s="45"/>
      <c r="U29" t="str">
        <f t="shared" si="6"/>
        <v/>
      </c>
      <c r="V29" t="str">
        <f t="shared" si="7"/>
        <v/>
      </c>
      <c r="W29" t="str">
        <f t="shared" si="8"/>
        <v/>
      </c>
      <c r="X29" t="str">
        <f t="shared" si="9"/>
        <v/>
      </c>
      <c r="Y29" t="str">
        <f t="shared" si="10"/>
        <v/>
      </c>
      <c r="Z29" t="str">
        <f t="shared" si="11"/>
        <v/>
      </c>
      <c r="AA29" t="str">
        <f t="shared" si="12"/>
        <v/>
      </c>
      <c r="AB29" s="39" t="b">
        <f t="shared" si="13"/>
        <v>0</v>
      </c>
      <c r="AC29" s="27" t="str">
        <f t="shared" si="14"/>
        <v/>
      </c>
    </row>
    <row r="30" spans="1:29" x14ac:dyDescent="0.25">
      <c r="A30" s="13">
        <v>122</v>
      </c>
      <c r="B30" s="15" t="str">
        <f>IFERROR(INDEX(Inscriptions!$B$1:$B$200,A30),"")</f>
        <v>CSRamonvi</v>
      </c>
      <c r="C30" s="15" t="str">
        <f>IFERROR(INDEX(Inscriptions!$C$1:$C$200,A30),"")</f>
        <v>Paris Orlane</v>
      </c>
      <c r="D30" s="43"/>
      <c r="E30" s="32" t="str">
        <f t="shared" si="15"/>
        <v/>
      </c>
      <c r="F30" s="49"/>
      <c r="G30" s="32" t="str">
        <f t="shared" si="0"/>
        <v/>
      </c>
      <c r="H30" s="49"/>
      <c r="I30" s="32" t="str">
        <f t="shared" si="1"/>
        <v/>
      </c>
      <c r="J30" s="54"/>
      <c r="K30" s="35" t="str">
        <f t="shared" si="16"/>
        <v/>
      </c>
      <c r="L30" s="49"/>
      <c r="M30" s="32" t="str">
        <f t="shared" si="17"/>
        <v/>
      </c>
      <c r="N30" s="49"/>
      <c r="O30" s="32" t="str">
        <f t="shared" si="4"/>
        <v/>
      </c>
      <c r="P30" s="49"/>
      <c r="Q30" s="32" t="str">
        <f t="shared" si="5"/>
        <v/>
      </c>
      <c r="R30" s="45"/>
      <c r="U30" t="str">
        <f t="shared" si="6"/>
        <v/>
      </c>
      <c r="V30" t="str">
        <f t="shared" si="7"/>
        <v/>
      </c>
      <c r="W30" t="str">
        <f t="shared" si="8"/>
        <v/>
      </c>
      <c r="X30" t="str">
        <f t="shared" si="9"/>
        <v/>
      </c>
      <c r="Y30" t="str">
        <f t="shared" si="10"/>
        <v/>
      </c>
      <c r="Z30" t="str">
        <f t="shared" si="11"/>
        <v/>
      </c>
      <c r="AA30" t="str">
        <f t="shared" si="12"/>
        <v/>
      </c>
      <c r="AB30" s="39" t="b">
        <f t="shared" si="13"/>
        <v>0</v>
      </c>
      <c r="AC30" s="27" t="str">
        <f t="shared" si="14"/>
        <v/>
      </c>
    </row>
    <row r="31" spans="1:29" x14ac:dyDescent="0.25">
      <c r="A31" s="13">
        <v>123</v>
      </c>
      <c r="B31" s="15" t="str">
        <f>IFERROR(INDEX(Inscriptions!$B$1:$B$200,A31),"")</f>
        <v>CSRamonvi</v>
      </c>
      <c r="C31" s="15" t="str">
        <f>IFERROR(INDEX(Inscriptions!$C$1:$C$200,A31),"")</f>
        <v>Arnauld beatrice</v>
      </c>
      <c r="D31" s="45"/>
      <c r="E31" s="32" t="str">
        <f t="shared" si="15"/>
        <v/>
      </c>
      <c r="F31" s="50"/>
      <c r="G31" s="32" t="str">
        <f t="shared" si="0"/>
        <v/>
      </c>
      <c r="H31" s="50"/>
      <c r="I31" s="32" t="str">
        <f t="shared" si="1"/>
        <v/>
      </c>
      <c r="J31" s="50"/>
      <c r="K31" s="35" t="str">
        <f t="shared" si="16"/>
        <v/>
      </c>
      <c r="L31" s="50"/>
      <c r="M31" s="32" t="str">
        <f t="shared" si="17"/>
        <v/>
      </c>
      <c r="N31" s="50"/>
      <c r="O31" s="32" t="str">
        <f t="shared" si="4"/>
        <v/>
      </c>
      <c r="P31" s="50"/>
      <c r="Q31" s="32" t="str">
        <f t="shared" si="5"/>
        <v/>
      </c>
      <c r="R31" s="45"/>
      <c r="U31" t="str">
        <f t="shared" si="6"/>
        <v/>
      </c>
      <c r="V31" t="str">
        <f t="shared" si="7"/>
        <v/>
      </c>
      <c r="W31" t="str">
        <f t="shared" si="8"/>
        <v/>
      </c>
      <c r="X31" t="str">
        <f t="shared" si="9"/>
        <v/>
      </c>
      <c r="Y31" t="str">
        <f t="shared" si="10"/>
        <v/>
      </c>
      <c r="Z31" t="str">
        <f t="shared" si="11"/>
        <v/>
      </c>
      <c r="AA31" t="str">
        <f t="shared" si="12"/>
        <v/>
      </c>
      <c r="AB31" s="39" t="b">
        <f t="shared" si="13"/>
        <v>0</v>
      </c>
      <c r="AC31" s="27" t="str">
        <f t="shared" si="14"/>
        <v/>
      </c>
    </row>
    <row r="32" spans="1:29" x14ac:dyDescent="0.25">
      <c r="A32" s="13">
        <v>124</v>
      </c>
      <c r="B32" s="15" t="str">
        <f>IFERROR(INDEX(Inscriptions!$B$1:$B$200,A32),"")</f>
        <v>CSRamonvi</v>
      </c>
      <c r="C32" s="15" t="str">
        <f>IFERROR(INDEX(Inscriptions!$C$1:$C$200,A32),"")</f>
        <v>Rossini Elina</v>
      </c>
      <c r="D32" s="45"/>
      <c r="E32" s="32" t="str">
        <f t="shared" si="15"/>
        <v/>
      </c>
      <c r="F32" s="50"/>
      <c r="G32" s="32" t="str">
        <f t="shared" si="0"/>
        <v/>
      </c>
      <c r="H32" s="50"/>
      <c r="I32" s="32" t="str">
        <f t="shared" si="1"/>
        <v/>
      </c>
      <c r="J32" s="50"/>
      <c r="K32" s="35" t="str">
        <f t="shared" si="16"/>
        <v/>
      </c>
      <c r="L32" s="50"/>
      <c r="M32" s="32" t="str">
        <f t="shared" si="17"/>
        <v/>
      </c>
      <c r="N32" s="49"/>
      <c r="O32" s="32" t="str">
        <f t="shared" si="4"/>
        <v/>
      </c>
      <c r="P32" s="50"/>
      <c r="Q32" s="32" t="str">
        <f t="shared" si="5"/>
        <v/>
      </c>
      <c r="R32" s="45"/>
      <c r="U32" t="str">
        <f t="shared" si="6"/>
        <v/>
      </c>
      <c r="V32" t="str">
        <f t="shared" si="7"/>
        <v/>
      </c>
      <c r="W32" t="str">
        <f t="shared" si="8"/>
        <v/>
      </c>
      <c r="X32" t="str">
        <f t="shared" si="9"/>
        <v/>
      </c>
      <c r="Y32" t="str">
        <f t="shared" si="10"/>
        <v/>
      </c>
      <c r="Z32" t="str">
        <f t="shared" si="11"/>
        <v/>
      </c>
      <c r="AA32" t="str">
        <f t="shared" si="12"/>
        <v/>
      </c>
      <c r="AB32" s="39" t="b">
        <f t="shared" si="13"/>
        <v>0</v>
      </c>
      <c r="AC32" s="27" t="str">
        <f t="shared" si="14"/>
        <v/>
      </c>
    </row>
    <row r="33" spans="1:29" x14ac:dyDescent="0.25">
      <c r="A33" s="13" t="str">
        <v/>
      </c>
      <c r="B33" s="15" t="str">
        <f>IFERROR(INDEX(Inscriptions!$B$1:$B$200,A33),"")</f>
        <v/>
      </c>
      <c r="C33" s="15" t="str">
        <f>IFERROR(INDEX(Inscriptions!$C$1:$C$200,A33),"")</f>
        <v/>
      </c>
      <c r="D33" s="45"/>
      <c r="E33" s="32" t="str">
        <f t="shared" si="15"/>
        <v/>
      </c>
      <c r="F33" s="50"/>
      <c r="G33" s="32" t="str">
        <f t="shared" si="0"/>
        <v/>
      </c>
      <c r="H33" s="50"/>
      <c r="I33" s="32" t="str">
        <f t="shared" si="1"/>
        <v/>
      </c>
      <c r="J33" s="50"/>
      <c r="K33" s="35" t="str">
        <f t="shared" si="16"/>
        <v/>
      </c>
      <c r="L33" s="50"/>
      <c r="M33" s="32" t="str">
        <f t="shared" si="17"/>
        <v/>
      </c>
      <c r="N33" s="50"/>
      <c r="O33" s="32" t="str">
        <f t="shared" si="4"/>
        <v/>
      </c>
      <c r="P33" s="49"/>
      <c r="Q33" s="32" t="str">
        <f t="shared" si="5"/>
        <v/>
      </c>
      <c r="R33" s="45"/>
      <c r="U33" t="str">
        <f t="shared" si="6"/>
        <v/>
      </c>
      <c r="V33" t="str">
        <f t="shared" si="7"/>
        <v/>
      </c>
      <c r="W33" t="str">
        <f t="shared" si="8"/>
        <v/>
      </c>
      <c r="X33" t="str">
        <f t="shared" si="9"/>
        <v/>
      </c>
      <c r="Y33" t="str">
        <f t="shared" si="10"/>
        <v/>
      </c>
      <c r="Z33" t="str">
        <f t="shared" si="11"/>
        <v/>
      </c>
      <c r="AA33" t="str">
        <f t="shared" si="12"/>
        <v/>
      </c>
      <c r="AB33" s="39" t="b">
        <f t="shared" si="13"/>
        <v>0</v>
      </c>
      <c r="AC33" s="27" t="str">
        <f t="shared" si="14"/>
        <v/>
      </c>
    </row>
    <row r="34" spans="1:29" x14ac:dyDescent="0.25">
      <c r="A34" s="13" t="str">
        <v/>
      </c>
      <c r="B34" s="15" t="str">
        <f>IFERROR(INDEX(Inscriptions!$B$1:$B$200,A34),"")</f>
        <v/>
      </c>
      <c r="C34" s="15" t="str">
        <f>IFERROR(INDEX(Inscriptions!$C$1:$C$200,A34),"")</f>
        <v/>
      </c>
      <c r="D34" s="45"/>
      <c r="E34" s="32" t="str">
        <f t="shared" si="15"/>
        <v/>
      </c>
      <c r="F34" s="50"/>
      <c r="G34" s="32" t="str">
        <f t="shared" si="0"/>
        <v/>
      </c>
      <c r="H34" s="50"/>
      <c r="I34" s="32" t="str">
        <f t="shared" si="1"/>
        <v/>
      </c>
      <c r="J34" s="50"/>
      <c r="K34" s="35" t="str">
        <f t="shared" si="16"/>
        <v/>
      </c>
      <c r="L34" s="50"/>
      <c r="M34" s="32" t="str">
        <f t="shared" si="17"/>
        <v/>
      </c>
      <c r="N34" s="50"/>
      <c r="O34" s="32" t="str">
        <f t="shared" si="4"/>
        <v/>
      </c>
      <c r="P34" s="50"/>
      <c r="Q34" s="32" t="str">
        <f t="shared" si="5"/>
        <v/>
      </c>
      <c r="R34" s="45"/>
      <c r="U34" t="str">
        <f t="shared" si="6"/>
        <v/>
      </c>
      <c r="V34" t="str">
        <f t="shared" si="7"/>
        <v/>
      </c>
      <c r="W34" t="str">
        <f t="shared" si="8"/>
        <v/>
      </c>
      <c r="X34" t="str">
        <f t="shared" si="9"/>
        <v/>
      </c>
      <c r="Y34" t="str">
        <f t="shared" si="10"/>
        <v/>
      </c>
      <c r="Z34" t="str">
        <f t="shared" si="11"/>
        <v/>
      </c>
      <c r="AA34" t="str">
        <f t="shared" si="12"/>
        <v/>
      </c>
      <c r="AB34" s="39" t="b">
        <f t="shared" si="13"/>
        <v>0</v>
      </c>
      <c r="AC34" s="27" t="str">
        <f t="shared" si="14"/>
        <v/>
      </c>
    </row>
    <row r="35" spans="1:29" x14ac:dyDescent="0.25">
      <c r="A35" s="13" t="str">
        <v/>
      </c>
      <c r="B35" s="15" t="str">
        <f>IFERROR(INDEX(Inscriptions!$B$1:$B$200,A35),"")</f>
        <v/>
      </c>
      <c r="C35" s="15" t="str">
        <f>IFERROR(INDEX(Inscriptions!$C$1:$C$200,A35),"")</f>
        <v/>
      </c>
      <c r="D35" s="45"/>
      <c r="E35" s="32" t="str">
        <f t="shared" si="15"/>
        <v/>
      </c>
      <c r="F35" s="50"/>
      <c r="G35" s="32" t="str">
        <f t="shared" si="0"/>
        <v/>
      </c>
      <c r="H35" s="50"/>
      <c r="I35" s="32" t="str">
        <f t="shared" si="1"/>
        <v/>
      </c>
      <c r="J35" s="50"/>
      <c r="K35" s="35" t="str">
        <f t="shared" si="16"/>
        <v/>
      </c>
      <c r="L35" s="50"/>
      <c r="M35" s="32" t="str">
        <f t="shared" si="17"/>
        <v/>
      </c>
      <c r="N35" s="50"/>
      <c r="O35" s="32" t="str">
        <f t="shared" si="4"/>
        <v/>
      </c>
      <c r="P35" s="50"/>
      <c r="Q35" s="32" t="str">
        <f t="shared" si="5"/>
        <v/>
      </c>
      <c r="R35" s="45"/>
      <c r="U35" t="str">
        <f t="shared" si="6"/>
        <v/>
      </c>
      <c r="V35" t="str">
        <f t="shared" si="7"/>
        <v/>
      </c>
      <c r="W35" t="str">
        <f t="shared" si="8"/>
        <v/>
      </c>
      <c r="X35" t="str">
        <f t="shared" si="9"/>
        <v/>
      </c>
      <c r="Y35" t="str">
        <f t="shared" si="10"/>
        <v/>
      </c>
      <c r="Z35" t="str">
        <f t="shared" si="11"/>
        <v/>
      </c>
      <c r="AA35" t="str">
        <f t="shared" si="12"/>
        <v/>
      </c>
      <c r="AB35" s="39" t="b">
        <f t="shared" si="13"/>
        <v>0</v>
      </c>
      <c r="AC35" s="27" t="str">
        <f t="shared" si="14"/>
        <v/>
      </c>
    </row>
    <row r="36" spans="1:29" x14ac:dyDescent="0.25">
      <c r="A36" s="13" t="str">
        <v/>
      </c>
      <c r="B36" s="15" t="str">
        <f>IFERROR(INDEX(Inscriptions!$B$1:$B$200,A36),"")</f>
        <v/>
      </c>
      <c r="C36" s="15" t="str">
        <f>IFERROR(INDEX(Inscriptions!$C$1:$C$200,A36),"")</f>
        <v/>
      </c>
      <c r="D36" s="45"/>
      <c r="E36" s="32" t="str">
        <f t="shared" si="15"/>
        <v/>
      </c>
      <c r="F36" s="50"/>
      <c r="G36" s="32" t="str">
        <f t="shared" si="0"/>
        <v/>
      </c>
      <c r="H36" s="50"/>
      <c r="I36" s="32" t="str">
        <f t="shared" si="1"/>
        <v/>
      </c>
      <c r="J36" s="50"/>
      <c r="K36" s="35" t="str">
        <f t="shared" si="16"/>
        <v/>
      </c>
      <c r="L36" s="50"/>
      <c r="M36" s="32" t="str">
        <f t="shared" si="17"/>
        <v/>
      </c>
      <c r="N36" s="50"/>
      <c r="O36" s="32" t="str">
        <f t="shared" si="4"/>
        <v/>
      </c>
      <c r="P36" s="50"/>
      <c r="Q36" s="32" t="str">
        <f t="shared" si="5"/>
        <v/>
      </c>
      <c r="R36" s="45"/>
      <c r="U36" t="str">
        <f t="shared" si="6"/>
        <v/>
      </c>
      <c r="V36" t="str">
        <f t="shared" si="7"/>
        <v/>
      </c>
      <c r="W36" t="str">
        <f t="shared" si="8"/>
        <v/>
      </c>
      <c r="X36" t="str">
        <f t="shared" si="9"/>
        <v/>
      </c>
      <c r="Y36" t="str">
        <f t="shared" si="10"/>
        <v/>
      </c>
      <c r="Z36" t="str">
        <f t="shared" si="11"/>
        <v/>
      </c>
      <c r="AA36" t="str">
        <f t="shared" si="12"/>
        <v/>
      </c>
      <c r="AB36" s="39" t="b">
        <f t="shared" si="13"/>
        <v>0</v>
      </c>
      <c r="AC36" s="27" t="str">
        <f t="shared" si="14"/>
        <v/>
      </c>
    </row>
    <row r="37" spans="1:29" x14ac:dyDescent="0.25">
      <c r="A37" s="13" t="str">
        <v/>
      </c>
      <c r="B37" s="15" t="str">
        <f>IFERROR(INDEX(Inscriptions!$B$1:$B$200,A37),"")</f>
        <v/>
      </c>
      <c r="C37" s="15" t="str">
        <f>IFERROR(INDEX(Inscriptions!$C$1:$C$200,A37),"")</f>
        <v/>
      </c>
      <c r="D37" s="45"/>
      <c r="E37" s="32" t="str">
        <f t="shared" si="15"/>
        <v/>
      </c>
      <c r="F37" s="50"/>
      <c r="G37" s="32" t="str">
        <f t="shared" si="0"/>
        <v/>
      </c>
      <c r="H37" s="50"/>
      <c r="I37" s="32" t="str">
        <f t="shared" si="1"/>
        <v/>
      </c>
      <c r="J37" s="50"/>
      <c r="K37" s="35" t="str">
        <f t="shared" si="16"/>
        <v/>
      </c>
      <c r="L37" s="50"/>
      <c r="M37" s="32" t="str">
        <f t="shared" si="17"/>
        <v/>
      </c>
      <c r="N37" s="50"/>
      <c r="O37" s="32" t="str">
        <f t="shared" si="4"/>
        <v/>
      </c>
      <c r="P37" s="50"/>
      <c r="Q37" s="32" t="str">
        <f t="shared" si="5"/>
        <v/>
      </c>
      <c r="R37" s="45"/>
      <c r="U37" t="str">
        <f t="shared" si="6"/>
        <v/>
      </c>
      <c r="V37" t="str">
        <f t="shared" si="7"/>
        <v/>
      </c>
      <c r="W37" t="str">
        <f t="shared" si="8"/>
        <v/>
      </c>
      <c r="X37" t="str">
        <f t="shared" si="9"/>
        <v/>
      </c>
      <c r="Y37" t="str">
        <f t="shared" si="10"/>
        <v/>
      </c>
      <c r="Z37" t="str">
        <f t="shared" si="11"/>
        <v/>
      </c>
      <c r="AA37" t="str">
        <f t="shared" si="12"/>
        <v/>
      </c>
      <c r="AB37" s="39" t="b">
        <f t="shared" si="13"/>
        <v>0</v>
      </c>
      <c r="AC37" s="27" t="str">
        <f t="shared" si="14"/>
        <v/>
      </c>
    </row>
    <row r="38" spans="1:29" x14ac:dyDescent="0.25">
      <c r="A38" s="13" t="str">
        <v/>
      </c>
      <c r="B38" s="15" t="str">
        <f>IFERROR(INDEX(Inscriptions!$B$1:$B$200,A38),"")</f>
        <v/>
      </c>
      <c r="C38" s="15" t="str">
        <f>IFERROR(INDEX(Inscriptions!$C$1:$C$200,A38),"")</f>
        <v/>
      </c>
      <c r="D38" s="45"/>
      <c r="E38" s="32" t="str">
        <f t="shared" si="15"/>
        <v/>
      </c>
      <c r="F38" s="50"/>
      <c r="G38" s="32" t="str">
        <f t="shared" si="0"/>
        <v/>
      </c>
      <c r="H38" s="50"/>
      <c r="I38" s="32" t="str">
        <f t="shared" si="1"/>
        <v/>
      </c>
      <c r="J38" s="50"/>
      <c r="K38" s="35" t="str">
        <f t="shared" si="16"/>
        <v/>
      </c>
      <c r="L38" s="50"/>
      <c r="M38" s="32" t="str">
        <f t="shared" si="17"/>
        <v/>
      </c>
      <c r="N38" s="50"/>
      <c r="O38" s="32" t="str">
        <f t="shared" si="4"/>
        <v/>
      </c>
      <c r="P38" s="50"/>
      <c r="Q38" s="32" t="str">
        <f t="shared" si="5"/>
        <v/>
      </c>
      <c r="R38" s="45"/>
      <c r="U38" t="str">
        <f t="shared" si="6"/>
        <v/>
      </c>
      <c r="V38" t="str">
        <f t="shared" si="7"/>
        <v/>
      </c>
      <c r="W38" t="str">
        <f t="shared" si="8"/>
        <v/>
      </c>
      <c r="X38" t="str">
        <f t="shared" si="9"/>
        <v/>
      </c>
      <c r="Y38" t="str">
        <f t="shared" si="10"/>
        <v/>
      </c>
      <c r="Z38" t="str">
        <f t="shared" si="11"/>
        <v/>
      </c>
      <c r="AA38" t="str">
        <f t="shared" si="12"/>
        <v/>
      </c>
      <c r="AB38" s="39" t="b">
        <f t="shared" si="13"/>
        <v>0</v>
      </c>
      <c r="AC38" s="27" t="str">
        <f t="shared" si="14"/>
        <v/>
      </c>
    </row>
    <row r="39" spans="1:29" x14ac:dyDescent="0.25">
      <c r="A39" s="13" t="str">
        <v/>
      </c>
      <c r="B39" s="15" t="str">
        <f>IFERROR(INDEX(Inscriptions!$B$1:$B$200,A39),"")</f>
        <v/>
      </c>
      <c r="C39" s="15" t="str">
        <f>IFERROR(INDEX(Inscriptions!$C$1:$C$200,A39),"")</f>
        <v/>
      </c>
      <c r="D39" s="45"/>
      <c r="E39" s="32" t="str">
        <f t="shared" si="15"/>
        <v/>
      </c>
      <c r="F39" s="50"/>
      <c r="G39" s="32" t="str">
        <f t="shared" si="0"/>
        <v/>
      </c>
      <c r="H39" s="50"/>
      <c r="I39" s="32" t="str">
        <f t="shared" si="1"/>
        <v/>
      </c>
      <c r="J39" s="50"/>
      <c r="K39" s="35" t="str">
        <f t="shared" si="16"/>
        <v/>
      </c>
      <c r="L39" s="50"/>
      <c r="M39" s="32" t="str">
        <f t="shared" si="17"/>
        <v/>
      </c>
      <c r="N39" s="50"/>
      <c r="O39" s="32" t="str">
        <f t="shared" si="4"/>
        <v/>
      </c>
      <c r="P39" s="50"/>
      <c r="Q39" s="32" t="str">
        <f t="shared" si="5"/>
        <v/>
      </c>
      <c r="R39" s="45"/>
      <c r="U39" t="str">
        <f t="shared" si="6"/>
        <v/>
      </c>
      <c r="V39" t="str">
        <f t="shared" si="7"/>
        <v/>
      </c>
      <c r="W39" t="str">
        <f t="shared" si="8"/>
        <v/>
      </c>
      <c r="X39" t="str">
        <f t="shared" si="9"/>
        <v/>
      </c>
      <c r="Y39" t="str">
        <f t="shared" si="10"/>
        <v/>
      </c>
      <c r="Z39" t="str">
        <f t="shared" si="11"/>
        <v/>
      </c>
      <c r="AA39" t="str">
        <f t="shared" si="12"/>
        <v/>
      </c>
      <c r="AB39" s="39" t="b">
        <f t="shared" si="13"/>
        <v>0</v>
      </c>
      <c r="AC39" s="27" t="str">
        <f t="shared" si="14"/>
        <v/>
      </c>
    </row>
    <row r="40" spans="1:29" x14ac:dyDescent="0.25">
      <c r="A40" s="13" t="str">
        <v/>
      </c>
      <c r="B40" s="15" t="str">
        <f>IFERROR(INDEX(Inscriptions!$B$1:$B$200,A40),"")</f>
        <v/>
      </c>
      <c r="C40" s="15" t="str">
        <f>IFERROR(INDEX(Inscriptions!$C$1:$C$200,A40),"")</f>
        <v/>
      </c>
      <c r="D40" s="45"/>
      <c r="E40" s="32" t="str">
        <f t="shared" si="15"/>
        <v/>
      </c>
      <c r="F40" s="50"/>
      <c r="G40" s="32" t="str">
        <f t="shared" si="0"/>
        <v/>
      </c>
      <c r="H40" s="50"/>
      <c r="I40" s="32" t="str">
        <f t="shared" si="1"/>
        <v/>
      </c>
      <c r="J40" s="50"/>
      <c r="K40" s="35" t="str">
        <f t="shared" si="16"/>
        <v/>
      </c>
      <c r="L40" s="50"/>
      <c r="M40" s="32" t="str">
        <f t="shared" si="17"/>
        <v/>
      </c>
      <c r="N40" s="50"/>
      <c r="O40" s="32" t="str">
        <f t="shared" si="4"/>
        <v/>
      </c>
      <c r="P40" s="49"/>
      <c r="Q40" s="32" t="str">
        <f t="shared" si="5"/>
        <v/>
      </c>
      <c r="R40" s="45"/>
      <c r="U40" t="str">
        <f t="shared" si="6"/>
        <v/>
      </c>
      <c r="V40" t="str">
        <f t="shared" si="7"/>
        <v/>
      </c>
      <c r="W40" t="str">
        <f t="shared" si="8"/>
        <v/>
      </c>
      <c r="X40" t="str">
        <f t="shared" si="9"/>
        <v/>
      </c>
      <c r="Y40" t="str">
        <f t="shared" si="10"/>
        <v/>
      </c>
      <c r="Z40" t="str">
        <f t="shared" si="11"/>
        <v/>
      </c>
      <c r="AA40" t="str">
        <f t="shared" si="12"/>
        <v/>
      </c>
      <c r="AB40" s="39" t="b">
        <f t="shared" si="13"/>
        <v>0</v>
      </c>
      <c r="AC40" s="27" t="str">
        <f t="shared" si="14"/>
        <v/>
      </c>
    </row>
    <row r="41" spans="1:29" x14ac:dyDescent="0.25">
      <c r="A41" s="13" t="str">
        <v/>
      </c>
      <c r="B41" s="15" t="str">
        <f>IFERROR(INDEX(Inscriptions!$B$1:$B$200,A41),"")</f>
        <v/>
      </c>
      <c r="C41" s="15" t="str">
        <f>IFERROR(INDEX(Inscriptions!$C$1:$C$200,A41),"")</f>
        <v/>
      </c>
      <c r="D41" s="45"/>
      <c r="E41" s="32" t="str">
        <f t="shared" si="15"/>
        <v/>
      </c>
      <c r="F41" s="50"/>
      <c r="G41" s="32" t="str">
        <f t="shared" si="0"/>
        <v/>
      </c>
      <c r="H41" s="50"/>
      <c r="I41" s="32" t="str">
        <f t="shared" si="1"/>
        <v/>
      </c>
      <c r="J41" s="50"/>
      <c r="K41" s="35" t="str">
        <f t="shared" si="16"/>
        <v/>
      </c>
      <c r="L41" s="50"/>
      <c r="M41" s="32" t="str">
        <f t="shared" si="17"/>
        <v/>
      </c>
      <c r="N41" s="50"/>
      <c r="O41" s="32" t="str">
        <f t="shared" si="4"/>
        <v/>
      </c>
      <c r="P41" s="49"/>
      <c r="Q41" s="32" t="str">
        <f t="shared" si="5"/>
        <v/>
      </c>
      <c r="R41" s="45"/>
      <c r="U41" t="str">
        <f t="shared" si="6"/>
        <v/>
      </c>
      <c r="V41" t="str">
        <f t="shared" si="7"/>
        <v/>
      </c>
      <c r="W41" t="str">
        <f t="shared" si="8"/>
        <v/>
      </c>
      <c r="X41" t="str">
        <f t="shared" si="9"/>
        <v/>
      </c>
      <c r="Y41" t="str">
        <f t="shared" si="10"/>
        <v/>
      </c>
      <c r="Z41" t="str">
        <f t="shared" si="11"/>
        <v/>
      </c>
      <c r="AA41" t="str">
        <f t="shared" si="12"/>
        <v/>
      </c>
      <c r="AB41" s="39" t="b">
        <f t="shared" si="13"/>
        <v>0</v>
      </c>
      <c r="AC41" s="27" t="str">
        <f t="shared" si="14"/>
        <v/>
      </c>
    </row>
    <row r="42" spans="1:29" x14ac:dyDescent="0.25">
      <c r="A42" s="13" t="str">
        <v/>
      </c>
      <c r="B42" s="15" t="str">
        <f>IFERROR(INDEX(Inscriptions!$B$1:$B$200,A42),"")</f>
        <v/>
      </c>
      <c r="C42" s="15" t="str">
        <f>IFERROR(INDEX(Inscriptions!$C$1:$C$200,A42),"")</f>
        <v/>
      </c>
      <c r="D42" s="45"/>
      <c r="E42" s="32" t="str">
        <f t="shared" si="15"/>
        <v/>
      </c>
      <c r="F42" s="50"/>
      <c r="G42" s="32" t="str">
        <f t="shared" si="0"/>
        <v/>
      </c>
      <c r="H42" s="50"/>
      <c r="I42" s="32" t="str">
        <f t="shared" si="1"/>
        <v/>
      </c>
      <c r="J42" s="50"/>
      <c r="K42" s="35" t="str">
        <f t="shared" si="16"/>
        <v/>
      </c>
      <c r="L42" s="50"/>
      <c r="M42" s="32" t="str">
        <f t="shared" si="17"/>
        <v/>
      </c>
      <c r="N42" s="50"/>
      <c r="O42" s="32" t="str">
        <f t="shared" si="4"/>
        <v/>
      </c>
      <c r="P42" s="50"/>
      <c r="Q42" s="32" t="str">
        <f t="shared" si="5"/>
        <v/>
      </c>
      <c r="R42" s="45"/>
      <c r="U42" t="str">
        <f t="shared" si="6"/>
        <v/>
      </c>
      <c r="V42" t="str">
        <f t="shared" si="7"/>
        <v/>
      </c>
      <c r="W42" t="str">
        <f t="shared" si="8"/>
        <v/>
      </c>
      <c r="X42" t="str">
        <f t="shared" si="9"/>
        <v/>
      </c>
      <c r="Y42" t="str">
        <f t="shared" si="10"/>
        <v/>
      </c>
      <c r="Z42" t="str">
        <f t="shared" si="11"/>
        <v/>
      </c>
      <c r="AA42" t="str">
        <f t="shared" si="12"/>
        <v/>
      </c>
      <c r="AB42" s="39" t="b">
        <f t="shared" si="13"/>
        <v>0</v>
      </c>
      <c r="AC42" s="27" t="str">
        <f t="shared" si="14"/>
        <v/>
      </c>
    </row>
    <row r="43" spans="1:29" x14ac:dyDescent="0.25">
      <c r="A43" s="13" t="str">
        <v/>
      </c>
      <c r="B43" s="15" t="str">
        <f>IFERROR(INDEX(Inscriptions!$B$1:$B$200,A43),"")</f>
        <v/>
      </c>
      <c r="C43" s="15" t="str">
        <f>IFERROR(INDEX(Inscriptions!$C$1:$C$200,A43),"")</f>
        <v/>
      </c>
      <c r="D43" s="45"/>
      <c r="E43" s="32" t="str">
        <f t="shared" si="15"/>
        <v/>
      </c>
      <c r="F43" s="50"/>
      <c r="G43" s="32" t="str">
        <f t="shared" si="0"/>
        <v/>
      </c>
      <c r="H43" s="50"/>
      <c r="I43" s="32" t="str">
        <f t="shared" si="1"/>
        <v/>
      </c>
      <c r="J43" s="50"/>
      <c r="K43" s="35" t="str">
        <f t="shared" si="16"/>
        <v/>
      </c>
      <c r="L43" s="50"/>
      <c r="M43" s="32" t="str">
        <f t="shared" si="17"/>
        <v/>
      </c>
      <c r="N43" s="50"/>
      <c r="O43" s="32" t="str">
        <f t="shared" si="4"/>
        <v/>
      </c>
      <c r="P43" s="50"/>
      <c r="Q43" s="32" t="str">
        <f t="shared" si="5"/>
        <v/>
      </c>
      <c r="R43" s="45"/>
      <c r="U43" t="str">
        <f t="shared" si="6"/>
        <v/>
      </c>
      <c r="V43" t="str">
        <f t="shared" si="7"/>
        <v/>
      </c>
      <c r="W43" t="str">
        <f t="shared" si="8"/>
        <v/>
      </c>
      <c r="X43" t="str">
        <f t="shared" si="9"/>
        <v/>
      </c>
      <c r="Y43" t="str">
        <f t="shared" si="10"/>
        <v/>
      </c>
      <c r="Z43" t="str">
        <f t="shared" si="11"/>
        <v/>
      </c>
      <c r="AA43" t="str">
        <f t="shared" si="12"/>
        <v/>
      </c>
      <c r="AB43" s="39" t="b">
        <f t="shared" si="13"/>
        <v>0</v>
      </c>
      <c r="AC43" s="27" t="str">
        <f t="shared" si="14"/>
        <v/>
      </c>
    </row>
    <row r="44" spans="1:29" x14ac:dyDescent="0.25">
      <c r="A44" s="13" t="str">
        <v/>
      </c>
      <c r="B44" s="15" t="str">
        <f>IFERROR(INDEX(Inscriptions!$B$1:$B$200,A44),"")</f>
        <v/>
      </c>
      <c r="C44" s="15" t="str">
        <f>IFERROR(INDEX(Inscriptions!$C$1:$C$200,A44),"")</f>
        <v/>
      </c>
      <c r="D44" s="45"/>
      <c r="E44" s="32" t="str">
        <f t="shared" si="15"/>
        <v/>
      </c>
      <c r="F44" s="50"/>
      <c r="G44" s="32" t="str">
        <f t="shared" si="0"/>
        <v/>
      </c>
      <c r="H44" s="50"/>
      <c r="I44" s="32" t="str">
        <f t="shared" si="1"/>
        <v/>
      </c>
      <c r="J44" s="50"/>
      <c r="K44" s="35" t="str">
        <f t="shared" si="16"/>
        <v/>
      </c>
      <c r="L44" s="50"/>
      <c r="M44" s="32" t="str">
        <f t="shared" si="17"/>
        <v/>
      </c>
      <c r="N44" s="50"/>
      <c r="O44" s="32" t="str">
        <f t="shared" si="4"/>
        <v/>
      </c>
      <c r="P44" s="50"/>
      <c r="Q44" s="32" t="str">
        <f t="shared" si="5"/>
        <v/>
      </c>
      <c r="R44" s="45"/>
      <c r="U44" t="str">
        <f t="shared" si="6"/>
        <v/>
      </c>
      <c r="V44" t="str">
        <f t="shared" si="7"/>
        <v/>
      </c>
      <c r="W44" t="str">
        <f t="shared" si="8"/>
        <v/>
      </c>
      <c r="X44" t="str">
        <f t="shared" si="9"/>
        <v/>
      </c>
      <c r="Y44" t="str">
        <f t="shared" si="10"/>
        <v/>
      </c>
      <c r="Z44" t="str">
        <f t="shared" si="11"/>
        <v/>
      </c>
      <c r="AA44" t="str">
        <f t="shared" si="12"/>
        <v/>
      </c>
      <c r="AB44" s="39" t="b">
        <f t="shared" si="13"/>
        <v>0</v>
      </c>
      <c r="AC44" s="27" t="str">
        <f t="shared" si="14"/>
        <v/>
      </c>
    </row>
    <row r="45" spans="1:29" x14ac:dyDescent="0.25">
      <c r="A45" s="13" t="str">
        <v/>
      </c>
      <c r="B45" s="15" t="str">
        <f>IFERROR(INDEX(Inscriptions!$B$1:$B$200,A45),"")</f>
        <v/>
      </c>
      <c r="C45" s="15" t="str">
        <f>IFERROR(INDEX(Inscriptions!$C$1:$C$200,A45),"")</f>
        <v/>
      </c>
      <c r="D45" s="45"/>
      <c r="E45" s="32" t="str">
        <f t="shared" si="15"/>
        <v/>
      </c>
      <c r="F45" s="50"/>
      <c r="G45" s="32" t="str">
        <f t="shared" si="0"/>
        <v/>
      </c>
      <c r="H45" s="50"/>
      <c r="I45" s="32" t="str">
        <f t="shared" si="1"/>
        <v/>
      </c>
      <c r="J45" s="50"/>
      <c r="K45" s="35" t="str">
        <f t="shared" si="16"/>
        <v/>
      </c>
      <c r="L45" s="50"/>
      <c r="M45" s="32" t="str">
        <f t="shared" si="17"/>
        <v/>
      </c>
      <c r="N45" s="50"/>
      <c r="O45" s="32" t="str">
        <f t="shared" si="4"/>
        <v/>
      </c>
      <c r="P45" s="50"/>
      <c r="Q45" s="32" t="str">
        <f t="shared" si="5"/>
        <v/>
      </c>
      <c r="R45" s="45"/>
      <c r="U45" t="str">
        <f t="shared" si="6"/>
        <v/>
      </c>
      <c r="V45" t="str">
        <f t="shared" si="7"/>
        <v/>
      </c>
      <c r="W45" t="str">
        <f t="shared" si="8"/>
        <v/>
      </c>
      <c r="X45" t="str">
        <f t="shared" si="9"/>
        <v/>
      </c>
      <c r="Y45" t="str">
        <f t="shared" si="10"/>
        <v/>
      </c>
      <c r="Z45" t="str">
        <f t="shared" si="11"/>
        <v/>
      </c>
      <c r="AA45" t="str">
        <f t="shared" si="12"/>
        <v/>
      </c>
      <c r="AB45" s="39" t="b">
        <f t="shared" si="13"/>
        <v>0</v>
      </c>
      <c r="AC45" s="27" t="str">
        <f t="shared" si="14"/>
        <v/>
      </c>
    </row>
    <row r="46" spans="1:29" x14ac:dyDescent="0.25">
      <c r="A46" s="13" t="str">
        <v/>
      </c>
      <c r="B46" s="15" t="str">
        <f>IFERROR(INDEX(Inscriptions!$B$1:$B$200,A46),"")</f>
        <v/>
      </c>
      <c r="C46" s="15" t="str">
        <f>IFERROR(INDEX(Inscriptions!$C$1:$C$200,A46),"")</f>
        <v/>
      </c>
      <c r="D46" s="45"/>
      <c r="E46" s="32" t="str">
        <f t="shared" si="15"/>
        <v/>
      </c>
      <c r="F46" s="50"/>
      <c r="G46" s="32" t="str">
        <f t="shared" si="0"/>
        <v/>
      </c>
      <c r="H46" s="50"/>
      <c r="I46" s="32" t="str">
        <f t="shared" si="1"/>
        <v/>
      </c>
      <c r="J46" s="50"/>
      <c r="K46" s="35" t="str">
        <f t="shared" si="16"/>
        <v/>
      </c>
      <c r="L46" s="50"/>
      <c r="M46" s="32" t="str">
        <f t="shared" si="17"/>
        <v/>
      </c>
      <c r="N46" s="50"/>
      <c r="O46" s="32" t="str">
        <f t="shared" si="4"/>
        <v/>
      </c>
      <c r="P46" s="50"/>
      <c r="Q46" s="32" t="str">
        <f t="shared" si="5"/>
        <v/>
      </c>
      <c r="R46" s="45"/>
      <c r="U46" t="str">
        <f t="shared" si="6"/>
        <v/>
      </c>
      <c r="V46" t="str">
        <f t="shared" si="7"/>
        <v/>
      </c>
      <c r="W46" t="str">
        <f t="shared" si="8"/>
        <v/>
      </c>
      <c r="X46" t="str">
        <f t="shared" si="9"/>
        <v/>
      </c>
      <c r="Y46" t="str">
        <f t="shared" si="10"/>
        <v/>
      </c>
      <c r="Z46" t="str">
        <f t="shared" si="11"/>
        <v/>
      </c>
      <c r="AA46" t="str">
        <f t="shared" si="12"/>
        <v/>
      </c>
      <c r="AB46" s="39" t="b">
        <f t="shared" si="13"/>
        <v>0</v>
      </c>
      <c r="AC46" s="27" t="str">
        <f t="shared" si="14"/>
        <v/>
      </c>
    </row>
    <row r="47" spans="1:29" x14ac:dyDescent="0.25">
      <c r="A47" s="13" t="str">
        <v/>
      </c>
      <c r="B47" s="15" t="str">
        <f>IFERROR(INDEX(Inscriptions!$B$1:$B$200,A47),"")</f>
        <v/>
      </c>
      <c r="C47" s="15" t="str">
        <f>IFERROR(INDEX(Inscriptions!$C$1:$C$200,A47),"")</f>
        <v/>
      </c>
      <c r="D47" s="45"/>
      <c r="E47" s="32" t="str">
        <f t="shared" si="15"/>
        <v/>
      </c>
      <c r="F47" s="50"/>
      <c r="G47" s="32" t="str">
        <f t="shared" si="0"/>
        <v/>
      </c>
      <c r="H47" s="50"/>
      <c r="I47" s="32" t="str">
        <f t="shared" si="1"/>
        <v/>
      </c>
      <c r="J47" s="50"/>
      <c r="K47" s="35" t="str">
        <f t="shared" si="16"/>
        <v/>
      </c>
      <c r="L47" s="50"/>
      <c r="M47" s="32" t="str">
        <f t="shared" si="17"/>
        <v/>
      </c>
      <c r="N47" s="50"/>
      <c r="O47" s="32" t="str">
        <f t="shared" si="4"/>
        <v/>
      </c>
      <c r="P47" s="49"/>
      <c r="Q47" s="32" t="str">
        <f t="shared" si="5"/>
        <v/>
      </c>
      <c r="R47" s="45"/>
      <c r="U47" t="str">
        <f t="shared" si="6"/>
        <v/>
      </c>
      <c r="V47" t="str">
        <f t="shared" si="7"/>
        <v/>
      </c>
      <c r="W47" t="str">
        <f t="shared" si="8"/>
        <v/>
      </c>
      <c r="X47" t="str">
        <f t="shared" si="9"/>
        <v/>
      </c>
      <c r="Y47" t="str">
        <f t="shared" si="10"/>
        <v/>
      </c>
      <c r="Z47" t="str">
        <f t="shared" si="11"/>
        <v/>
      </c>
      <c r="AA47" t="str">
        <f t="shared" si="12"/>
        <v/>
      </c>
      <c r="AB47" s="39" t="b">
        <f t="shared" si="13"/>
        <v>0</v>
      </c>
      <c r="AC47" s="27" t="str">
        <f t="shared" si="14"/>
        <v/>
      </c>
    </row>
    <row r="48" spans="1:29" x14ac:dyDescent="0.25">
      <c r="A48" s="13" t="str">
        <v/>
      </c>
      <c r="B48" s="15" t="str">
        <f>IFERROR(INDEX(Inscriptions!$B$1:$B$200,A48),"")</f>
        <v/>
      </c>
      <c r="C48" s="15" t="str">
        <f>IFERROR(INDEX(Inscriptions!$C$1:$C$200,A48),"")</f>
        <v/>
      </c>
      <c r="D48" s="45"/>
      <c r="E48" s="32" t="str">
        <f t="shared" si="15"/>
        <v/>
      </c>
      <c r="F48" s="50"/>
      <c r="G48" s="32" t="str">
        <f t="shared" si="0"/>
        <v/>
      </c>
      <c r="H48" s="50"/>
      <c r="I48" s="32" t="str">
        <f t="shared" si="1"/>
        <v/>
      </c>
      <c r="J48" s="50"/>
      <c r="K48" s="35" t="str">
        <f t="shared" si="16"/>
        <v/>
      </c>
      <c r="L48" s="50"/>
      <c r="M48" s="32" t="str">
        <f t="shared" si="17"/>
        <v/>
      </c>
      <c r="N48" s="50"/>
      <c r="O48" s="32" t="str">
        <f t="shared" si="4"/>
        <v/>
      </c>
      <c r="P48" s="49"/>
      <c r="Q48" s="32" t="str">
        <f t="shared" si="5"/>
        <v/>
      </c>
      <c r="R48" s="45"/>
      <c r="U48" t="str">
        <f t="shared" si="6"/>
        <v/>
      </c>
      <c r="V48" t="str">
        <f t="shared" si="7"/>
        <v/>
      </c>
      <c r="W48" t="str">
        <f t="shared" si="8"/>
        <v/>
      </c>
      <c r="X48" t="str">
        <f t="shared" si="9"/>
        <v/>
      </c>
      <c r="Y48" t="str">
        <f t="shared" si="10"/>
        <v/>
      </c>
      <c r="Z48" t="str">
        <f t="shared" si="11"/>
        <v/>
      </c>
      <c r="AA48" t="str">
        <f t="shared" si="12"/>
        <v/>
      </c>
      <c r="AB48" s="39" t="b">
        <f t="shared" si="13"/>
        <v>0</v>
      </c>
      <c r="AC48" s="27" t="str">
        <f t="shared" si="14"/>
        <v/>
      </c>
    </row>
    <row r="49" spans="1:29" x14ac:dyDescent="0.25">
      <c r="A49" s="13" t="str">
        <v/>
      </c>
      <c r="B49" s="15" t="str">
        <f>IFERROR(INDEX(Inscriptions!$B$1:$B$200,A49),"")</f>
        <v/>
      </c>
      <c r="C49" s="15" t="str">
        <f>IFERROR(INDEX(Inscriptions!$C$1:$C$200,A49),"")</f>
        <v/>
      </c>
      <c r="D49" s="43"/>
      <c r="E49" s="32" t="str">
        <f t="shared" si="15"/>
        <v/>
      </c>
      <c r="F49" s="50"/>
      <c r="G49" s="32" t="str">
        <f t="shared" si="0"/>
        <v/>
      </c>
      <c r="H49" s="50"/>
      <c r="I49" s="32" t="str">
        <f t="shared" si="1"/>
        <v/>
      </c>
      <c r="J49" s="50"/>
      <c r="K49" s="35" t="str">
        <f t="shared" si="16"/>
        <v/>
      </c>
      <c r="L49" s="50"/>
      <c r="M49" s="32" t="str">
        <f t="shared" si="17"/>
        <v/>
      </c>
      <c r="N49" s="50"/>
      <c r="O49" s="32" t="str">
        <f t="shared" si="4"/>
        <v/>
      </c>
      <c r="P49" s="49"/>
      <c r="Q49" s="32" t="str">
        <f t="shared" si="5"/>
        <v/>
      </c>
      <c r="R49" s="45"/>
      <c r="U49" t="str">
        <f t="shared" si="6"/>
        <v/>
      </c>
      <c r="V49" t="str">
        <f t="shared" si="7"/>
        <v/>
      </c>
      <c r="W49" t="str">
        <f t="shared" si="8"/>
        <v/>
      </c>
      <c r="X49" t="str">
        <f t="shared" si="9"/>
        <v/>
      </c>
      <c r="Y49" t="str">
        <f t="shared" si="10"/>
        <v/>
      </c>
      <c r="Z49" t="str">
        <f t="shared" si="11"/>
        <v/>
      </c>
      <c r="AA49" t="str">
        <f t="shared" si="12"/>
        <v/>
      </c>
      <c r="AB49" s="39" t="b">
        <f t="shared" si="13"/>
        <v>0</v>
      </c>
      <c r="AC49" s="27" t="str">
        <f t="shared" si="14"/>
        <v/>
      </c>
    </row>
    <row r="50" spans="1:29" x14ac:dyDescent="0.25">
      <c r="A50" s="13" t="str">
        <v/>
      </c>
      <c r="B50" s="15" t="str">
        <f>IFERROR(INDEX(Inscriptions!$B$1:$B$200,A50),"")</f>
        <v/>
      </c>
      <c r="C50" s="15" t="str">
        <f>IFERROR(INDEX(Inscriptions!$C$1:$C$200,A50),"")</f>
        <v/>
      </c>
      <c r="D50" s="55"/>
      <c r="E50" s="32" t="str">
        <f t="shared" si="15"/>
        <v/>
      </c>
      <c r="F50" s="80"/>
      <c r="G50" s="83" t="str">
        <f t="shared" si="0"/>
        <v/>
      </c>
      <c r="H50" s="81"/>
      <c r="I50" s="32" t="str">
        <f t="shared" si="1"/>
        <v/>
      </c>
      <c r="J50" s="46"/>
      <c r="K50" s="35" t="str">
        <f t="shared" si="16"/>
        <v/>
      </c>
      <c r="L50" s="46"/>
      <c r="M50" s="32" t="str">
        <f t="shared" si="17"/>
        <v/>
      </c>
      <c r="N50" s="55"/>
      <c r="O50" s="32" t="str">
        <f t="shared" si="4"/>
        <v/>
      </c>
      <c r="P50" s="55"/>
      <c r="Q50" s="32" t="str">
        <f t="shared" si="5"/>
        <v/>
      </c>
      <c r="R50" s="46"/>
      <c r="U50" t="str">
        <f t="shared" si="6"/>
        <v/>
      </c>
      <c r="V50" t="str">
        <f t="shared" si="7"/>
        <v/>
      </c>
      <c r="W50" t="str">
        <f t="shared" si="8"/>
        <v/>
      </c>
      <c r="X50" t="str">
        <f t="shared" si="9"/>
        <v/>
      </c>
      <c r="Y50" t="str">
        <f t="shared" si="10"/>
        <v/>
      </c>
      <c r="Z50" t="str">
        <f t="shared" si="11"/>
        <v/>
      </c>
      <c r="AA50" t="str">
        <f t="shared" si="12"/>
        <v/>
      </c>
      <c r="AB50" s="40" t="b">
        <f t="shared" si="13"/>
        <v>0</v>
      </c>
      <c r="AC50" s="28" t="str">
        <f t="shared" si="14"/>
        <v/>
      </c>
    </row>
    <row r="51" spans="1:29" x14ac:dyDescent="0.25">
      <c r="A51" s="13" t="str">
        <v/>
      </c>
      <c r="B51" s="15" t="str">
        <f>IFERROR(INDEX(Inscriptions!$B$1:$B$200,A51),"")</f>
        <v/>
      </c>
      <c r="C51" s="15" t="str">
        <f>IFERROR(INDEX(Inscriptions!$C$1:$C$200,A51),"")</f>
        <v/>
      </c>
      <c r="X51" t="str">
        <f t="shared" ref="X51:X54" si="18">IFERROR(RANK(J51,J$7:J$40,1),"")</f>
        <v/>
      </c>
    </row>
    <row r="52" spans="1:29" x14ac:dyDescent="0.25">
      <c r="A52" s="13" t="str">
        <v/>
      </c>
      <c r="B52" s="15" t="str">
        <f>IFERROR(INDEX(Inscriptions!$B$1:$B$200,A52),"")</f>
        <v/>
      </c>
      <c r="C52" s="15" t="str">
        <f>IFERROR(INDEX(Inscriptions!$C$1:$C$200,A52),"")</f>
        <v/>
      </c>
      <c r="X52" t="str">
        <f t="shared" si="18"/>
        <v/>
      </c>
    </row>
    <row r="53" spans="1:29" x14ac:dyDescent="0.25">
      <c r="A53" s="13" t="str">
        <v/>
      </c>
      <c r="B53" s="15" t="str">
        <f>IFERROR(INDEX(Inscriptions!$B$1:$B$200,A53),"")</f>
        <v/>
      </c>
      <c r="C53" s="15" t="str">
        <f>IFERROR(INDEX(Inscriptions!$C$1:$C$200,A53),"")</f>
        <v/>
      </c>
      <c r="X53" t="str">
        <f t="shared" si="18"/>
        <v/>
      </c>
    </row>
    <row r="54" spans="1:29" x14ac:dyDescent="0.25">
      <c r="A54" s="13" t="str">
        <v/>
      </c>
      <c r="B54" s="15" t="str">
        <f>IFERROR(INDEX(Inscriptions!$B$1:$B$200,A54),"")</f>
        <v/>
      </c>
      <c r="C54" s="15" t="str">
        <f>IFERROR(INDEX(Inscriptions!$C$1:$C$200,A54),"")</f>
        <v/>
      </c>
      <c r="X54" t="str">
        <f t="shared" si="18"/>
        <v/>
      </c>
    </row>
    <row r="55" spans="1:29" x14ac:dyDescent="0.25">
      <c r="A55" s="13" t="str">
        <v/>
      </c>
      <c r="B55" s="15" t="str">
        <f>IFERROR(INDEX(Inscriptions!$B$1:$B$200,A55),"")</f>
        <v/>
      </c>
      <c r="C55" s="15" t="str">
        <f>IFERROR(INDEX(Inscriptions!$C$1:$C$200,A55),"")</f>
        <v/>
      </c>
    </row>
    <row r="56" spans="1:29" x14ac:dyDescent="0.25">
      <c r="A56" s="13" t="str">
        <v/>
      </c>
      <c r="B56" s="15" t="str">
        <f>IFERROR(INDEX(Inscriptions!$B$1:$B$200,A56),"")</f>
        <v/>
      </c>
      <c r="C56" s="15" t="str">
        <f>IFERROR(INDEX(Inscriptions!$C$1:$C$200,A56),"")</f>
        <v/>
      </c>
    </row>
    <row r="57" spans="1:29" x14ac:dyDescent="0.25">
      <c r="A57" s="13" t="str">
        <v/>
      </c>
      <c r="B57" s="15" t="str">
        <f>IFERROR(INDEX(Inscriptions!$B$1:$B$200,A57),"")</f>
        <v/>
      </c>
      <c r="C57" s="15" t="str">
        <f>IFERROR(INDEX(Inscriptions!$C$1:$C$200,A57),"")</f>
        <v/>
      </c>
    </row>
    <row r="58" spans="1:29" x14ac:dyDescent="0.25">
      <c r="A58" s="13" t="str">
        <v/>
      </c>
      <c r="B58" s="15" t="str">
        <f>IFERROR(INDEX(Inscriptions!$B$1:$B$200,A58),"")</f>
        <v/>
      </c>
      <c r="C58" s="15" t="str">
        <f>IFERROR(INDEX(Inscriptions!$C$1:$C$200,A58),"")</f>
        <v/>
      </c>
    </row>
    <row r="59" spans="1:29" x14ac:dyDescent="0.25">
      <c r="A59" s="13" t="str">
        <v/>
      </c>
      <c r="B59" s="15" t="str">
        <f>IFERROR(INDEX(Inscriptions!$B$1:$B$200,A59),"")</f>
        <v/>
      </c>
      <c r="C59" s="15" t="str">
        <f>IFERROR(INDEX(Inscriptions!$C$1:$C$200,A59),"")</f>
        <v/>
      </c>
    </row>
    <row r="60" spans="1:29" x14ac:dyDescent="0.25">
      <c r="A60" s="13" t="str">
        <v/>
      </c>
      <c r="B60" s="15" t="str">
        <f>IFERROR(INDEX(Inscriptions!$B$1:$B$200,A60),"")</f>
        <v/>
      </c>
      <c r="C60" s="15" t="str">
        <f>IFERROR(INDEX(Inscriptions!$C$1:$C$200,A60),"")</f>
        <v/>
      </c>
    </row>
    <row r="61" spans="1:29" x14ac:dyDescent="0.25">
      <c r="A61" s="13" t="str">
        <v/>
      </c>
      <c r="B61" s="15" t="str">
        <f>IFERROR(INDEX(Inscriptions!$B$1:$B$200,A61),"")</f>
        <v/>
      </c>
      <c r="C61" s="15" t="str">
        <f>IFERROR(INDEX(Inscriptions!$C$1:$C$200,A61),"")</f>
        <v/>
      </c>
    </row>
    <row r="62" spans="1:29" x14ac:dyDescent="0.25">
      <c r="A62" s="13" t="str">
        <v/>
      </c>
      <c r="B62" s="15" t="str">
        <f>IFERROR(INDEX(Inscriptions!$B$1:$B$200,A62),"")</f>
        <v/>
      </c>
      <c r="C62" s="15" t="str">
        <f>IFERROR(INDEX(Inscriptions!$C$1:$C$200,A62),"")</f>
        <v/>
      </c>
    </row>
    <row r="63" spans="1:29" x14ac:dyDescent="0.25">
      <c r="A63" s="13" t="str">
        <v/>
      </c>
      <c r="B63" s="15" t="str">
        <f>IFERROR(INDEX(Inscriptions!$B$1:$B$200,A63),"")</f>
        <v/>
      </c>
      <c r="C63" s="15" t="str">
        <f>IFERROR(INDEX(Inscriptions!$C$1:$C$200,A63),"")</f>
        <v/>
      </c>
    </row>
    <row r="64" spans="1:29" x14ac:dyDescent="0.25">
      <c r="A64" s="13" t="str">
        <v/>
      </c>
      <c r="B64" s="15" t="str">
        <f>IFERROR(INDEX(Inscriptions!$B$1:$B$200,A64),"")</f>
        <v/>
      </c>
      <c r="C64" s="15" t="str">
        <f>IFERROR(INDEX(Inscriptions!$C$1:$C$200,A64),"")</f>
        <v/>
      </c>
    </row>
    <row r="65" spans="1:3" x14ac:dyDescent="0.25">
      <c r="A65" s="13" t="str">
        <v/>
      </c>
      <c r="B65" s="15" t="str">
        <f>IFERROR(INDEX(Inscriptions!$B$1:$B$200,A65),"")</f>
        <v/>
      </c>
      <c r="C65" s="15" t="str">
        <f>IFERROR(INDEX(Inscriptions!$C$1:$C$200,A65),"")</f>
        <v/>
      </c>
    </row>
    <row r="66" spans="1:3" x14ac:dyDescent="0.25">
      <c r="A66" s="13" t="str">
        <v/>
      </c>
      <c r="B66" s="15" t="str">
        <f>IFERROR(INDEX(Inscriptions!$B$1:$B$200,A66),"")</f>
        <v/>
      </c>
      <c r="C66" s="15" t="str">
        <f>IFERROR(INDEX(Inscriptions!$C$1:$C$200,A66),"")</f>
        <v/>
      </c>
    </row>
    <row r="67" spans="1:3" x14ac:dyDescent="0.25">
      <c r="A67" s="13" t="str">
        <v/>
      </c>
      <c r="B67" s="15" t="str">
        <f>IFERROR(INDEX(Inscriptions!$B$1:$B$200,A67),"")</f>
        <v/>
      </c>
      <c r="C67" s="15" t="str">
        <f>IFERROR(INDEX(Inscriptions!$C$1:$C$200,A67),"")</f>
        <v/>
      </c>
    </row>
    <row r="68" spans="1:3" x14ac:dyDescent="0.25">
      <c r="A68" s="13" t="str">
        <v/>
      </c>
      <c r="B68" s="15" t="str">
        <f>IFERROR(INDEX(Inscriptions!$B$1:$B$200,A68),"")</f>
        <v/>
      </c>
      <c r="C68" s="15" t="str">
        <f>IFERROR(INDEX(Inscriptions!$C$1:$C$200,A68),"")</f>
        <v/>
      </c>
    </row>
    <row r="69" spans="1:3" x14ac:dyDescent="0.25">
      <c r="A69" s="13" t="str">
        <v/>
      </c>
      <c r="B69" s="15" t="str">
        <f>IFERROR(INDEX(Inscriptions!$B$1:$B$200,A69),"")</f>
        <v/>
      </c>
      <c r="C69" s="15" t="str">
        <f>IFERROR(INDEX(Inscriptions!$C$1:$C$200,A69),"")</f>
        <v/>
      </c>
    </row>
    <row r="70" spans="1:3" x14ac:dyDescent="0.25">
      <c r="A70" s="13" t="str">
        <v/>
      </c>
      <c r="B70" s="15" t="str">
        <f>IFERROR(INDEX(Inscriptions!$B$1:$B$200,A70),"")</f>
        <v/>
      </c>
      <c r="C70" s="15" t="str">
        <f>IFERROR(INDEX(Inscriptions!$C$1:$C$200,A70),"")</f>
        <v/>
      </c>
    </row>
    <row r="71" spans="1:3" x14ac:dyDescent="0.25">
      <c r="A71" s="13" t="str">
        <v/>
      </c>
      <c r="B71" s="15" t="str">
        <f>IFERROR(INDEX(Inscriptions!$B$1:$B$200,A71),"")</f>
        <v/>
      </c>
      <c r="C71" s="15" t="str">
        <f>IFERROR(INDEX(Inscriptions!$C$1:$C$200,A71),"")</f>
        <v/>
      </c>
    </row>
    <row r="72" spans="1:3" x14ac:dyDescent="0.25">
      <c r="A72" s="13" t="str">
        <v/>
      </c>
      <c r="B72" s="15" t="str">
        <f>IFERROR(INDEX(Inscriptions!$B$1:$B$200,A72),"")</f>
        <v/>
      </c>
      <c r="C72" s="15" t="str">
        <f>IFERROR(INDEX(Inscriptions!$C$1:$C$200,A72),"")</f>
        <v/>
      </c>
    </row>
    <row r="73" spans="1:3" x14ac:dyDescent="0.25">
      <c r="A73" s="13" t="str">
        <v/>
      </c>
      <c r="B73" s="15" t="str">
        <f>IFERROR(INDEX(Inscriptions!$B$1:$B$200,A73),"")</f>
        <v/>
      </c>
      <c r="C73" s="15" t="str">
        <f>IFERROR(INDEX(Inscriptions!$C$1:$C$200,A73),"")</f>
        <v/>
      </c>
    </row>
    <row r="74" spans="1:3" x14ac:dyDescent="0.25">
      <c r="A74" s="13" t="str">
        <v/>
      </c>
      <c r="B74" s="15" t="str">
        <f>IFERROR(INDEX(Inscriptions!$B$1:$B$200,A74),"")</f>
        <v/>
      </c>
      <c r="C74" s="15" t="str">
        <f>IFERROR(INDEX(Inscriptions!$C$1:$C$200,A74),"")</f>
        <v/>
      </c>
    </row>
    <row r="75" spans="1:3" x14ac:dyDescent="0.25">
      <c r="A75" s="13" t="str">
        <v/>
      </c>
      <c r="B75" s="15" t="str">
        <f>IFERROR(INDEX(Inscriptions!$B$1:$B$200,A75),"")</f>
        <v/>
      </c>
      <c r="C75" s="15" t="str">
        <f>IFERROR(INDEX(Inscriptions!$C$1:$C$200,A75),"")</f>
        <v/>
      </c>
    </row>
    <row r="76" spans="1:3" x14ac:dyDescent="0.25">
      <c r="A76" s="13" t="str">
        <v/>
      </c>
      <c r="B76" s="15" t="str">
        <f>IFERROR(INDEX(Inscriptions!$B$1:$B$200,A76),"")</f>
        <v/>
      </c>
      <c r="C76" s="15" t="str">
        <f>IFERROR(INDEX(Inscriptions!$C$1:$C$200,A76),"")</f>
        <v/>
      </c>
    </row>
    <row r="77" spans="1:3" x14ac:dyDescent="0.25">
      <c r="A77" s="13" t="str">
        <v/>
      </c>
      <c r="B77" s="15" t="str">
        <f>IFERROR(INDEX(Inscriptions!$B$1:$B$200,A77),"")</f>
        <v/>
      </c>
      <c r="C77" s="15" t="str">
        <f>IFERROR(INDEX(Inscriptions!$C$1:$C$200,A77),"")</f>
        <v/>
      </c>
    </row>
    <row r="78" spans="1:3" x14ac:dyDescent="0.25">
      <c r="A78" s="13" t="str">
        <v/>
      </c>
      <c r="B78" s="15" t="str">
        <f>IFERROR(INDEX(Inscriptions!$B$1:$B$200,A78),"")</f>
        <v/>
      </c>
      <c r="C78" s="15" t="str">
        <f>IFERROR(INDEX(Inscriptions!$C$1:$C$200,A78),"")</f>
        <v/>
      </c>
    </row>
    <row r="79" spans="1:3" x14ac:dyDescent="0.25">
      <c r="A79" s="13" t="str">
        <v/>
      </c>
      <c r="B79" s="15" t="str">
        <f>IFERROR(INDEX(Inscriptions!$B$1:$B$200,A79),"")</f>
        <v/>
      </c>
      <c r="C79" s="15" t="str">
        <f>IFERROR(INDEX(Inscriptions!$C$1:$C$200,A79),"")</f>
        <v/>
      </c>
    </row>
    <row r="80" spans="1:3" x14ac:dyDescent="0.25">
      <c r="A80" s="13" t="str">
        <v/>
      </c>
      <c r="B80" s="15" t="str">
        <f>IFERROR(INDEX(Inscriptions!$B$1:$B$200,A80),"")</f>
        <v/>
      </c>
      <c r="C80" s="15" t="str">
        <f>IFERROR(INDEX(Inscriptions!$C$1:$C$200,A80),"")</f>
        <v/>
      </c>
    </row>
    <row r="81" spans="1:3" x14ac:dyDescent="0.25">
      <c r="A81" s="13" t="str">
        <v/>
      </c>
      <c r="B81" s="15" t="str">
        <f>IFERROR(INDEX(Inscriptions!$B$1:$B$200,A81),"")</f>
        <v/>
      </c>
      <c r="C81" s="15" t="str">
        <f>IFERROR(INDEX(Inscriptions!$C$1:$C$200,A81),"")</f>
        <v/>
      </c>
    </row>
    <row r="82" spans="1:3" x14ac:dyDescent="0.25">
      <c r="A82" s="13" t="str">
        <v/>
      </c>
      <c r="B82" s="15" t="str">
        <f>IFERROR(INDEX(Inscriptions!$B$1:$B$200,A82),"")</f>
        <v/>
      </c>
      <c r="C82" s="15" t="str">
        <f>IFERROR(INDEX(Inscriptions!$C$1:$C$200,A82),"")</f>
        <v/>
      </c>
    </row>
    <row r="83" spans="1:3" x14ac:dyDescent="0.25">
      <c r="A83" s="13" t="str">
        <v/>
      </c>
      <c r="B83" s="15" t="str">
        <f>IFERROR(INDEX(Inscriptions!$B$1:$B$200,A83),"")</f>
        <v/>
      </c>
      <c r="C83" s="15" t="str">
        <f>IFERROR(INDEX(Inscriptions!$C$1:$C$200,A83),"")</f>
        <v/>
      </c>
    </row>
    <row r="84" spans="1:3" x14ac:dyDescent="0.25">
      <c r="A84" s="13" t="str">
        <v/>
      </c>
      <c r="B84" s="15" t="str">
        <f>IFERROR(INDEX(Inscriptions!$B$1:$B$200,A84),"")</f>
        <v/>
      </c>
      <c r="C84" s="15" t="str">
        <f>IFERROR(INDEX(Inscriptions!$C$1:$C$200,A84),"")</f>
        <v/>
      </c>
    </row>
    <row r="85" spans="1:3" x14ac:dyDescent="0.25">
      <c r="A85" s="13" t="str">
        <v/>
      </c>
      <c r="B85" s="15" t="str">
        <f>IFERROR(INDEX(Inscriptions!$B$1:$B$200,A85),"")</f>
        <v/>
      </c>
      <c r="C85" s="15" t="str">
        <f>IFERROR(INDEX(Inscriptions!$C$1:$C$200,A85),"")</f>
        <v/>
      </c>
    </row>
    <row r="86" spans="1:3" x14ac:dyDescent="0.25">
      <c r="A86" s="13" t="str">
        <v/>
      </c>
      <c r="B86" s="15" t="str">
        <f>IFERROR(INDEX(Inscriptions!$B$1:$B$200,A86),"")</f>
        <v/>
      </c>
      <c r="C86" s="15" t="str">
        <f>IFERROR(INDEX(Inscriptions!$C$1:$C$200,A86),"")</f>
        <v/>
      </c>
    </row>
    <row r="87" spans="1:3" x14ac:dyDescent="0.25">
      <c r="A87" s="13" t="str">
        <v/>
      </c>
      <c r="B87" s="15" t="str">
        <f>IFERROR(INDEX(Inscriptions!$B$1:$B$200,A87),"")</f>
        <v/>
      </c>
      <c r="C87" s="15" t="str">
        <f>IFERROR(INDEX(Inscriptions!$C$1:$C$200,A87),"")</f>
        <v/>
      </c>
    </row>
    <row r="88" spans="1:3" x14ac:dyDescent="0.25">
      <c r="A88" s="13" t="str">
        <v/>
      </c>
      <c r="B88" s="15" t="str">
        <f>IFERROR(INDEX(Inscriptions!$B$1:$B$200,A88),"")</f>
        <v/>
      </c>
      <c r="C88" s="15" t="str">
        <f>IFERROR(INDEX(Inscriptions!$C$1:$C$200,A88),"")</f>
        <v/>
      </c>
    </row>
    <row r="89" spans="1:3" x14ac:dyDescent="0.25">
      <c r="A89" s="13" t="str">
        <v/>
      </c>
      <c r="B89" s="15" t="str">
        <f>IFERROR(INDEX(Inscriptions!$B$1:$B$200,A89),"")</f>
        <v/>
      </c>
      <c r="C89" s="15" t="str">
        <f>IFERROR(INDEX(Inscriptions!$C$1:$C$200,A89),"")</f>
        <v/>
      </c>
    </row>
    <row r="90" spans="1:3" x14ac:dyDescent="0.25">
      <c r="A90" s="13" t="str">
        <v/>
      </c>
      <c r="B90" s="15" t="str">
        <f>IFERROR(INDEX(Inscriptions!$B$1:$B$200,A90),"")</f>
        <v/>
      </c>
      <c r="C90" s="15" t="str">
        <f>IFERROR(INDEX(Inscriptions!$C$1:$C$200,A90),"")</f>
        <v/>
      </c>
    </row>
    <row r="91" spans="1:3" x14ac:dyDescent="0.25">
      <c r="A91" s="13" t="str">
        <v/>
      </c>
      <c r="B91" s="15" t="str">
        <f>IFERROR(INDEX(Inscriptions!$B$1:$B$200,A91),"")</f>
        <v/>
      </c>
      <c r="C91" s="15" t="str">
        <f>IFERROR(INDEX(Inscriptions!$C$1:$C$200,A91),"")</f>
        <v/>
      </c>
    </row>
    <row r="92" spans="1:3" x14ac:dyDescent="0.25">
      <c r="A92" s="13" t="str">
        <v/>
      </c>
      <c r="B92" s="15" t="str">
        <f>IFERROR(INDEX(Inscriptions!$B$1:$B$200,A92),"")</f>
        <v/>
      </c>
      <c r="C92" s="15" t="str">
        <f>IFERROR(INDEX(Inscriptions!$C$1:$C$200,A92),"")</f>
        <v/>
      </c>
    </row>
    <row r="93" spans="1:3" x14ac:dyDescent="0.25">
      <c r="A93" s="13" t="str">
        <v/>
      </c>
      <c r="B93" s="15" t="str">
        <f>IFERROR(INDEX(Inscriptions!$B$1:$B$200,A93),"")</f>
        <v/>
      </c>
      <c r="C93" s="15" t="str">
        <f>IFERROR(INDEX(Inscriptions!$C$1:$C$200,A93),"")</f>
        <v/>
      </c>
    </row>
    <row r="94" spans="1:3" x14ac:dyDescent="0.25">
      <c r="A94" s="13" t="str">
        <v/>
      </c>
      <c r="B94" s="15" t="str">
        <f>IFERROR(INDEX(Inscriptions!$B$1:$B$200,A94),"")</f>
        <v/>
      </c>
      <c r="C94" s="15" t="str">
        <f>IFERROR(INDEX(Inscriptions!$C$1:$C$200,A94),"")</f>
        <v/>
      </c>
    </row>
    <row r="95" spans="1:3" x14ac:dyDescent="0.25">
      <c r="A95" s="13" t="str">
        <v/>
      </c>
      <c r="B95" s="15" t="str">
        <f>IFERROR(INDEX(Inscriptions!$B$1:$B$200,A95),"")</f>
        <v/>
      </c>
      <c r="C95" s="15" t="str">
        <f>IFERROR(INDEX(Inscriptions!$C$1:$C$200,A95),"")</f>
        <v/>
      </c>
    </row>
    <row r="96" spans="1:3" x14ac:dyDescent="0.25">
      <c r="A96" s="13" t="str">
        <v/>
      </c>
      <c r="B96" s="15" t="str">
        <f>IFERROR(INDEX(Inscriptions!$B$1:$B$200,A96),"")</f>
        <v/>
      </c>
      <c r="C96" s="15" t="str">
        <f>IFERROR(INDEX(Inscriptions!$C$1:$C$200,A96),"")</f>
        <v/>
      </c>
    </row>
    <row r="97" spans="1:3" x14ac:dyDescent="0.25">
      <c r="A97" s="13" t="str">
        <v/>
      </c>
      <c r="B97" s="15" t="str">
        <f>IFERROR(INDEX(Inscriptions!$B$1:$B$200,A97),"")</f>
        <v/>
      </c>
      <c r="C97" s="15" t="str">
        <f>IFERROR(INDEX(Inscriptions!$C$1:$C$200,A97),"")</f>
        <v/>
      </c>
    </row>
    <row r="98" spans="1:3" x14ac:dyDescent="0.25">
      <c r="A98" s="13" t="str">
        <v/>
      </c>
      <c r="B98" s="15" t="str">
        <f>IFERROR(INDEX(Inscriptions!$B$1:$B$200,A98),"")</f>
        <v/>
      </c>
      <c r="C98" s="15" t="str">
        <f>IFERROR(INDEX(Inscriptions!$C$1:$C$200,A98),"")</f>
        <v/>
      </c>
    </row>
    <row r="99" spans="1:3" x14ac:dyDescent="0.25">
      <c r="A99" s="13" t="str">
        <v/>
      </c>
      <c r="B99" s="15" t="str">
        <f>IFERROR(INDEX(Inscriptions!$B$1:$B$200,A99),"")</f>
        <v/>
      </c>
      <c r="C99" s="15" t="str">
        <f>IFERROR(INDEX(Inscriptions!$C$1:$C$200,A99),"")</f>
        <v/>
      </c>
    </row>
    <row r="100" spans="1:3" x14ac:dyDescent="0.25">
      <c r="A100" s="13" t="str">
        <v/>
      </c>
      <c r="B100" s="15" t="str">
        <f>IFERROR(INDEX(Inscriptions!$B$1:$B$200,A100),"")</f>
        <v/>
      </c>
      <c r="C100" s="15" t="str">
        <f>IFERROR(INDEX(Inscriptions!$C$1:$C$200,A100),"")</f>
        <v/>
      </c>
    </row>
    <row r="101" spans="1:3" x14ac:dyDescent="0.25">
      <c r="A101" s="13" t="str">
        <v/>
      </c>
      <c r="B101" s="15" t="str">
        <f>IFERROR(INDEX(Inscriptions!$B$1:$B$200,A101),"")</f>
        <v/>
      </c>
      <c r="C101" s="15" t="str">
        <f>IFERROR(INDEX(Inscriptions!$C$1:$C$200,A101),"")</f>
        <v/>
      </c>
    </row>
    <row r="102" spans="1:3" x14ac:dyDescent="0.25">
      <c r="A102" s="13" t="str">
        <v/>
      </c>
      <c r="B102" s="15" t="str">
        <f>IFERROR(INDEX(Inscriptions!$B$1:$B$200,A102),"")</f>
        <v/>
      </c>
      <c r="C102" s="15" t="str">
        <f>IFERROR(INDEX(Inscriptions!$C$1:$C$200,A102),"")</f>
        <v/>
      </c>
    </row>
    <row r="103" spans="1:3" x14ac:dyDescent="0.25">
      <c r="A103" s="13" t="str">
        <v/>
      </c>
      <c r="B103" s="15" t="str">
        <f>IFERROR(INDEX(Inscriptions!$B$1:$B$200,A103),"")</f>
        <v/>
      </c>
      <c r="C103" s="15" t="str">
        <f>IFERROR(INDEX(Inscriptions!$C$1:$C$200,A103),"")</f>
        <v/>
      </c>
    </row>
    <row r="104" spans="1:3" x14ac:dyDescent="0.25">
      <c r="A104" s="13" t="str">
        <v/>
      </c>
      <c r="B104" s="15" t="str">
        <f>IFERROR(INDEX(Inscriptions!$B$1:$B$200,A104),"")</f>
        <v/>
      </c>
      <c r="C104" s="15" t="str">
        <f>IFERROR(INDEX(Inscriptions!$C$1:$C$200,A104),"")</f>
        <v/>
      </c>
    </row>
    <row r="105" spans="1:3" x14ac:dyDescent="0.25">
      <c r="A105" s="13" t="str">
        <v/>
      </c>
      <c r="B105" s="15" t="str">
        <f>IFERROR(INDEX(Inscriptions!$B$1:$B$200,A105),"")</f>
        <v/>
      </c>
      <c r="C105" s="15" t="str">
        <f>IFERROR(INDEX(Inscriptions!$C$1:$C$200,A105),"")</f>
        <v/>
      </c>
    </row>
    <row r="106" spans="1:3" x14ac:dyDescent="0.25">
      <c r="A106" s="13" t="str">
        <v/>
      </c>
      <c r="B106" s="15" t="str">
        <f>IFERROR(INDEX(Inscriptions!$B$1:$B$200,A106),"")</f>
        <v/>
      </c>
      <c r="C106" s="15" t="str">
        <f>IFERROR(INDEX(Inscriptions!$C$1:$C$200,A106),"")</f>
        <v/>
      </c>
    </row>
    <row r="107" spans="1:3" x14ac:dyDescent="0.25">
      <c r="A107" s="13" t="str">
        <v/>
      </c>
      <c r="B107" s="15" t="str">
        <f>IFERROR(INDEX(Inscriptions!$B$1:$B$200,A107),"")</f>
        <v/>
      </c>
      <c r="C107" s="15" t="str">
        <f>IFERROR(INDEX(Inscriptions!$C$1:$C$200,A107),"")</f>
        <v/>
      </c>
    </row>
    <row r="108" spans="1:3" x14ac:dyDescent="0.25">
      <c r="A108" s="13" t="str">
        <v/>
      </c>
      <c r="B108" s="15" t="str">
        <f>IFERROR(INDEX(Inscriptions!$B$1:$B$200,A108),"")</f>
        <v/>
      </c>
      <c r="C108" s="15" t="str">
        <f>IFERROR(INDEX(Inscriptions!$C$1:$C$200,A108),"")</f>
        <v/>
      </c>
    </row>
    <row r="109" spans="1:3" x14ac:dyDescent="0.25">
      <c r="A109" s="13" t="str">
        <v/>
      </c>
      <c r="B109" s="15" t="str">
        <f>IFERROR(INDEX(Inscriptions!$B$1:$B$200,A109),"")</f>
        <v/>
      </c>
      <c r="C109" s="15" t="str">
        <f>IFERROR(INDEX(Inscriptions!$C$1:$C$200,A109),"")</f>
        <v/>
      </c>
    </row>
    <row r="110" spans="1:3" x14ac:dyDescent="0.25">
      <c r="A110" s="13" t="str">
        <v/>
      </c>
      <c r="B110" s="15" t="str">
        <f>IFERROR(INDEX(Inscriptions!$B$1:$B$200,A110),"")</f>
        <v/>
      </c>
      <c r="C110" s="15" t="str">
        <f>IFERROR(INDEX(Inscriptions!$C$1:$C$200,A110),"")</f>
        <v/>
      </c>
    </row>
    <row r="111" spans="1:3" x14ac:dyDescent="0.25">
      <c r="A111" s="13" t="str">
        <v/>
      </c>
      <c r="B111" s="15" t="str">
        <f>IFERROR(INDEX(Inscriptions!$B$1:$B$200,A111),"")</f>
        <v/>
      </c>
      <c r="C111" s="15" t="str">
        <f>IFERROR(INDEX(Inscriptions!$C$1:$C$200,A111),"")</f>
        <v/>
      </c>
    </row>
    <row r="112" spans="1:3" x14ac:dyDescent="0.25">
      <c r="A112" s="13" t="str">
        <v/>
      </c>
      <c r="B112" s="15" t="str">
        <f>IFERROR(INDEX(Inscriptions!$B$1:$B$200,A112),"")</f>
        <v/>
      </c>
      <c r="C112" s="15" t="str">
        <f>IFERROR(INDEX(Inscriptions!$C$1:$C$200,A112),"")</f>
        <v/>
      </c>
    </row>
    <row r="113" spans="1:3" x14ac:dyDescent="0.25">
      <c r="A113" s="13" t="str">
        <v/>
      </c>
      <c r="B113" s="15" t="str">
        <f>IFERROR(INDEX(Inscriptions!$B$1:$B$200,A113),"")</f>
        <v/>
      </c>
      <c r="C113" s="15" t="str">
        <f>IFERROR(INDEX(Inscriptions!$C$1:$C$200,A113),"")</f>
        <v/>
      </c>
    </row>
    <row r="114" spans="1:3" x14ac:dyDescent="0.25">
      <c r="A114" s="13" t="str">
        <v/>
      </c>
      <c r="B114" s="15" t="str">
        <f>IFERROR(INDEX(Inscriptions!$B$1:$B$200,A114),"")</f>
        <v/>
      </c>
      <c r="C114" s="15" t="str">
        <f>IFERROR(INDEX(Inscriptions!$C$1:$C$200,A114),"")</f>
        <v/>
      </c>
    </row>
    <row r="115" spans="1:3" x14ac:dyDescent="0.25">
      <c r="A115" s="13" t="str">
        <v/>
      </c>
      <c r="B115" s="15" t="str">
        <f>IFERROR(INDEX(Inscriptions!$B$1:$B$200,A115),"")</f>
        <v/>
      </c>
      <c r="C115" s="15" t="str">
        <f>IFERROR(INDEX(Inscriptions!$C$1:$C$200,A115),"")</f>
        <v/>
      </c>
    </row>
    <row r="116" spans="1:3" x14ac:dyDescent="0.25">
      <c r="A116" s="13" t="str">
        <v/>
      </c>
      <c r="B116" s="15" t="str">
        <f>IFERROR(INDEX(Inscriptions!$B$1:$B$200,A116),"")</f>
        <v/>
      </c>
      <c r="C116" s="15" t="str">
        <f>IFERROR(INDEX(Inscriptions!$C$1:$C$200,A116),"")</f>
        <v/>
      </c>
    </row>
    <row r="117" spans="1:3" x14ac:dyDescent="0.25">
      <c r="A117" s="13" t="str">
        <v/>
      </c>
      <c r="B117" s="15" t="str">
        <f>IFERROR(INDEX(Inscriptions!$B$1:$B$200,A117),"")</f>
        <v/>
      </c>
      <c r="C117" s="15" t="str">
        <f>IFERROR(INDEX(Inscriptions!$C$1:$C$200,A117),"")</f>
        <v/>
      </c>
    </row>
    <row r="118" spans="1:3" x14ac:dyDescent="0.25">
      <c r="A118" s="13" t="str">
        <v/>
      </c>
      <c r="B118" s="15" t="str">
        <f>IFERROR(INDEX(Inscriptions!$B$1:$B$200,A118),"")</f>
        <v/>
      </c>
      <c r="C118" s="15" t="str">
        <f>IFERROR(INDEX(Inscriptions!$C$1:$C$200,A118),"")</f>
        <v/>
      </c>
    </row>
    <row r="119" spans="1:3" x14ac:dyDescent="0.25">
      <c r="A119" s="13" t="str">
        <v/>
      </c>
      <c r="B119" s="15" t="str">
        <f>IFERROR(INDEX(Inscriptions!$B$1:$B$200,A119),"")</f>
        <v/>
      </c>
      <c r="C119" s="15" t="str">
        <f>IFERROR(INDEX(Inscriptions!$C$1:$C$200,A119),"")</f>
        <v/>
      </c>
    </row>
    <row r="120" spans="1:3" x14ac:dyDescent="0.25">
      <c r="A120" s="13" t="str">
        <v/>
      </c>
      <c r="B120" s="15" t="str">
        <f>IFERROR(INDEX(Inscriptions!$B$1:$B$200,A120),"")</f>
        <v/>
      </c>
      <c r="C120" s="15" t="str">
        <f>IFERROR(INDEX(Inscriptions!$C$1:$C$200,A120),"")</f>
        <v/>
      </c>
    </row>
    <row r="121" spans="1:3" x14ac:dyDescent="0.25">
      <c r="A121" s="13" t="str">
        <v/>
      </c>
      <c r="B121" s="15" t="str">
        <f>IFERROR(INDEX(Inscriptions!$B$1:$B$200,A121),"")</f>
        <v/>
      </c>
      <c r="C121" s="15" t="str">
        <f>IFERROR(INDEX(Inscriptions!$C$1:$C$200,A121),"")</f>
        <v/>
      </c>
    </row>
    <row r="122" spans="1:3" x14ac:dyDescent="0.25">
      <c r="A122" s="13" t="str">
        <v/>
      </c>
      <c r="B122" s="15" t="str">
        <f>IFERROR(INDEX(Inscriptions!$B$1:$B$200,A122),"")</f>
        <v/>
      </c>
      <c r="C122" s="15" t="str">
        <f>IFERROR(INDEX(Inscriptions!$C$1:$C$200,A122),"")</f>
        <v/>
      </c>
    </row>
    <row r="123" spans="1:3" x14ac:dyDescent="0.25">
      <c r="A123" s="13" t="str">
        <v/>
      </c>
      <c r="B123" s="15" t="str">
        <f>IFERROR(INDEX(Inscriptions!$B$1:$B$200,A123),"")</f>
        <v/>
      </c>
      <c r="C123" s="15" t="str">
        <f>IFERROR(INDEX(Inscriptions!$C$1:$C$200,A123),"")</f>
        <v/>
      </c>
    </row>
    <row r="124" spans="1:3" x14ac:dyDescent="0.25">
      <c r="A124" s="13" t="str">
        <v/>
      </c>
      <c r="B124" s="15" t="str">
        <f>IFERROR(INDEX(Inscriptions!$B$1:$B$200,A124),"")</f>
        <v/>
      </c>
      <c r="C124" s="15" t="str">
        <f>IFERROR(INDEX(Inscriptions!$C$1:$C$200,A124),"")</f>
        <v/>
      </c>
    </row>
    <row r="125" spans="1:3" x14ac:dyDescent="0.25">
      <c r="A125" s="13" t="str">
        <v/>
      </c>
      <c r="B125" s="15" t="str">
        <f>IFERROR(INDEX(Inscriptions!$B$1:$B$200,A125),"")</f>
        <v/>
      </c>
      <c r="C125" s="15" t="str">
        <f>IFERROR(INDEX(Inscriptions!$C$1:$C$200,A125),"")</f>
        <v/>
      </c>
    </row>
    <row r="126" spans="1:3" x14ac:dyDescent="0.25">
      <c r="A126" s="13" t="str">
        <v/>
      </c>
      <c r="B126" s="15" t="str">
        <f>IFERROR(INDEX(Inscriptions!$B$1:$B$200,A126),"")</f>
        <v/>
      </c>
      <c r="C126" s="15" t="str">
        <f>IFERROR(INDEX(Inscriptions!$C$1:$C$200,A126),"")</f>
        <v/>
      </c>
    </row>
    <row r="127" spans="1:3" x14ac:dyDescent="0.25">
      <c r="A127" s="13" t="str">
        <v/>
      </c>
      <c r="B127" s="15" t="str">
        <f>IFERROR(INDEX(Inscriptions!$B$1:$B$200,A127),"")</f>
        <v/>
      </c>
      <c r="C127" s="15" t="str">
        <f>IFERROR(INDEX(Inscriptions!$C$1:$C$200,A127),"")</f>
        <v/>
      </c>
    </row>
    <row r="128" spans="1:3" x14ac:dyDescent="0.25">
      <c r="A128" s="13" t="str">
        <v/>
      </c>
      <c r="B128" s="15" t="str">
        <f>IFERROR(INDEX(Inscriptions!$B$1:$B$200,A128),"")</f>
        <v/>
      </c>
      <c r="C128" s="15" t="str">
        <f>IFERROR(INDEX(Inscriptions!$C$1:$C$200,A128),"")</f>
        <v/>
      </c>
    </row>
    <row r="129" spans="1:3" x14ac:dyDescent="0.25">
      <c r="A129" s="13" t="str">
        <v/>
      </c>
      <c r="B129" s="15" t="str">
        <f>IFERROR(INDEX(Inscriptions!$B$1:$B$200,A129),"")</f>
        <v/>
      </c>
      <c r="C129" s="15" t="str">
        <f>IFERROR(INDEX(Inscriptions!$C$1:$C$200,A129),"")</f>
        <v/>
      </c>
    </row>
    <row r="130" spans="1:3" x14ac:dyDescent="0.25">
      <c r="A130" s="13" t="str">
        <v/>
      </c>
      <c r="B130" s="15" t="str">
        <f>IFERROR(INDEX(Inscriptions!$B$1:$B$200,A130),"")</f>
        <v/>
      </c>
      <c r="C130" s="15" t="str">
        <f>IFERROR(INDEX(Inscriptions!$C$1:$C$200,A130),"")</f>
        <v/>
      </c>
    </row>
    <row r="131" spans="1:3" x14ac:dyDescent="0.25">
      <c r="A131" s="13" t="str">
        <v/>
      </c>
      <c r="B131" s="15" t="str">
        <f>IFERROR(INDEX(Inscriptions!$B$1:$B$200,A131),"")</f>
        <v/>
      </c>
      <c r="C131" s="15" t="str">
        <f>IFERROR(INDEX(Inscriptions!$C$1:$C$200,A131),"")</f>
        <v/>
      </c>
    </row>
    <row r="132" spans="1:3" x14ac:dyDescent="0.25">
      <c r="A132" s="13" t="str">
        <v/>
      </c>
      <c r="B132" s="15" t="str">
        <f>IFERROR(INDEX(Inscriptions!$B$1:$B$200,A132),"")</f>
        <v/>
      </c>
      <c r="C132" s="15" t="str">
        <f>IFERROR(INDEX(Inscriptions!$C$1:$C$200,A132),"")</f>
        <v/>
      </c>
    </row>
    <row r="133" spans="1:3" x14ac:dyDescent="0.25">
      <c r="A133" s="13" t="str">
        <v/>
      </c>
      <c r="B133" s="15" t="str">
        <f>IFERROR(INDEX(Inscriptions!$B$1:$B$200,A133),"")</f>
        <v/>
      </c>
      <c r="C133" s="15" t="str">
        <f>IFERROR(INDEX(Inscriptions!$C$1:$C$200,A133),"")</f>
        <v/>
      </c>
    </row>
    <row r="134" spans="1:3" x14ac:dyDescent="0.25">
      <c r="A134" s="13" t="str">
        <v/>
      </c>
      <c r="B134" s="15" t="str">
        <f>IFERROR(INDEX(Inscriptions!$B$1:$B$200,A134),"")</f>
        <v/>
      </c>
      <c r="C134" s="15" t="str">
        <f>IFERROR(INDEX(Inscriptions!$C$1:$C$200,A134),"")</f>
        <v/>
      </c>
    </row>
    <row r="135" spans="1:3" x14ac:dyDescent="0.25">
      <c r="A135" s="13" t="str">
        <v/>
      </c>
      <c r="B135" s="15" t="str">
        <f>IFERROR(INDEX(Inscriptions!$B$1:$B$200,A135),"")</f>
        <v/>
      </c>
      <c r="C135" s="15" t="str">
        <f>IFERROR(INDEX(Inscriptions!$C$1:$C$200,A135),"")</f>
        <v/>
      </c>
    </row>
    <row r="136" spans="1:3" x14ac:dyDescent="0.25">
      <c r="A136" s="13" t="str">
        <v/>
      </c>
      <c r="B136" s="15" t="str">
        <f>IFERROR(INDEX(Inscriptions!$B$1:$B$200,A136),"")</f>
        <v/>
      </c>
      <c r="C136" s="15" t="str">
        <f>IFERROR(INDEX(Inscriptions!$C$1:$C$200,A136),"")</f>
        <v/>
      </c>
    </row>
    <row r="137" spans="1:3" x14ac:dyDescent="0.25">
      <c r="A137" s="13" t="str">
        <v/>
      </c>
      <c r="B137" s="15" t="str">
        <f>IFERROR(INDEX(Inscriptions!$B$1:$B$200,A137),"")</f>
        <v/>
      </c>
      <c r="C137" s="15" t="str">
        <f>IFERROR(INDEX(Inscriptions!$C$1:$C$200,A137),"")</f>
        <v/>
      </c>
    </row>
    <row r="138" spans="1:3" x14ac:dyDescent="0.25">
      <c r="A138" s="13" t="str">
        <v/>
      </c>
      <c r="B138" s="15" t="str">
        <f>IFERROR(INDEX(Inscriptions!$B$1:$B$200,A138),"")</f>
        <v/>
      </c>
      <c r="C138" s="15" t="str">
        <f>IFERROR(INDEX(Inscriptions!$C$1:$C$200,A138),"")</f>
        <v/>
      </c>
    </row>
    <row r="139" spans="1:3" x14ac:dyDescent="0.25">
      <c r="A139" s="13" t="str">
        <v/>
      </c>
      <c r="B139" s="15" t="str">
        <f>IFERROR(INDEX(Inscriptions!$B$1:$B$200,A139),"")</f>
        <v/>
      </c>
      <c r="C139" s="15" t="str">
        <f>IFERROR(INDEX(Inscriptions!$C$1:$C$200,A139),"")</f>
        <v/>
      </c>
    </row>
    <row r="140" spans="1:3" x14ac:dyDescent="0.25">
      <c r="A140" s="13" t="str">
        <v/>
      </c>
      <c r="B140" s="15" t="str">
        <f>IFERROR(INDEX(Inscriptions!$B$1:$B$200,A140),"")</f>
        <v/>
      </c>
      <c r="C140" s="15" t="str">
        <f>IFERROR(INDEX(Inscriptions!$C$1:$C$200,A140),"")</f>
        <v/>
      </c>
    </row>
    <row r="141" spans="1:3" x14ac:dyDescent="0.25">
      <c r="A141" s="13" t="str">
        <v/>
      </c>
      <c r="B141" s="15" t="str">
        <f>IFERROR(INDEX(Inscriptions!$B$1:$B$200,A141),"")</f>
        <v/>
      </c>
      <c r="C141" s="15" t="str">
        <f>IFERROR(INDEX(Inscriptions!$C$1:$C$200,A141),"")</f>
        <v/>
      </c>
    </row>
    <row r="142" spans="1:3" x14ac:dyDescent="0.25">
      <c r="A142" s="13" t="str">
        <v/>
      </c>
      <c r="B142" s="15" t="str">
        <f>IFERROR(INDEX(Inscriptions!$B$1:$B$200,A142),"")</f>
        <v/>
      </c>
      <c r="C142" s="15" t="str">
        <f>IFERROR(INDEX(Inscriptions!$C$1:$C$200,A142),"")</f>
        <v/>
      </c>
    </row>
    <row r="143" spans="1:3" x14ac:dyDescent="0.25">
      <c r="A143" s="13" t="str">
        <v/>
      </c>
      <c r="B143" s="15" t="str">
        <f>IFERROR(INDEX(Inscriptions!$B$1:$B$200,A143),"")</f>
        <v/>
      </c>
      <c r="C143" s="15" t="str">
        <f>IFERROR(INDEX(Inscriptions!$C$1:$C$200,A143),"")</f>
        <v/>
      </c>
    </row>
    <row r="144" spans="1:3" x14ac:dyDescent="0.25">
      <c r="A144" s="13" t="str">
        <v/>
      </c>
      <c r="B144" s="15" t="str">
        <f>IFERROR(INDEX(Inscriptions!$B$1:$B$200,A144),"")</f>
        <v/>
      </c>
      <c r="C144" s="15" t="str">
        <f>IFERROR(INDEX(Inscriptions!$C$1:$C$200,A144),"")</f>
        <v/>
      </c>
    </row>
    <row r="145" spans="1:3" x14ac:dyDescent="0.25">
      <c r="A145" s="13" t="str">
        <v/>
      </c>
      <c r="B145" s="15" t="str">
        <f>IFERROR(INDEX(Inscriptions!$B$1:$B$200,A145),"")</f>
        <v/>
      </c>
      <c r="C145" s="15" t="str">
        <f>IFERROR(INDEX(Inscriptions!$C$1:$C$200,A145),"")</f>
        <v/>
      </c>
    </row>
    <row r="146" spans="1:3" x14ac:dyDescent="0.25">
      <c r="A146" s="13" t="str">
        <v/>
      </c>
      <c r="B146" s="15" t="str">
        <f>IFERROR(INDEX(Inscriptions!$B$1:$B$200,A146),"")</f>
        <v/>
      </c>
      <c r="C146" s="15" t="str">
        <f>IFERROR(INDEX(Inscriptions!$C$1:$C$200,A146),"")</f>
        <v/>
      </c>
    </row>
    <row r="147" spans="1:3" x14ac:dyDescent="0.25">
      <c r="A147" s="13" t="str">
        <v/>
      </c>
      <c r="B147" s="15" t="str">
        <f>IFERROR(INDEX(Inscriptions!$B$1:$B$200,A147),"")</f>
        <v/>
      </c>
      <c r="C147" s="15" t="str">
        <f>IFERROR(INDEX(Inscriptions!$C$1:$C$200,A147),"")</f>
        <v/>
      </c>
    </row>
    <row r="148" spans="1:3" x14ac:dyDescent="0.25">
      <c r="A148" s="13" t="str">
        <v/>
      </c>
      <c r="B148" s="15" t="str">
        <f>IFERROR(INDEX(Inscriptions!$B$1:$B$200,A148),"")</f>
        <v/>
      </c>
      <c r="C148" s="15" t="str">
        <f>IFERROR(INDEX(Inscriptions!$C$1:$C$200,A148),"")</f>
        <v/>
      </c>
    </row>
    <row r="149" spans="1:3" x14ac:dyDescent="0.25">
      <c r="A149" s="13" t="str">
        <v/>
      </c>
      <c r="B149" s="15" t="str">
        <f>IFERROR(INDEX(Inscriptions!$B$1:$B$200,A149),"")</f>
        <v/>
      </c>
      <c r="C149" s="15" t="str">
        <f>IFERROR(INDEX(Inscriptions!$C$1:$C$200,A149),"")</f>
        <v/>
      </c>
    </row>
    <row r="150" spans="1:3" x14ac:dyDescent="0.25">
      <c r="A150" s="13" t="str">
        <v/>
      </c>
      <c r="B150" s="15" t="str">
        <f>IFERROR(INDEX(Inscriptions!$B$1:$B$200,A150),"")</f>
        <v/>
      </c>
      <c r="C150" s="15" t="str">
        <f>IFERROR(INDEX(Inscriptions!$C$1:$C$200,A150),"")</f>
        <v/>
      </c>
    </row>
    <row r="151" spans="1:3" x14ac:dyDescent="0.25">
      <c r="A151" s="13" t="str">
        <v/>
      </c>
      <c r="B151" s="15" t="str">
        <f>IFERROR(INDEX(Inscriptions!$B$1:$B$200,A151),"")</f>
        <v/>
      </c>
      <c r="C151" s="15" t="str">
        <f>IFERROR(INDEX(Inscriptions!$C$1:$C$200,A151),"")</f>
        <v/>
      </c>
    </row>
    <row r="152" spans="1:3" x14ac:dyDescent="0.25">
      <c r="A152" s="13" t="str">
        <v/>
      </c>
      <c r="B152" s="15" t="str">
        <f>IFERROR(INDEX(Inscriptions!$B$1:$B$200,A152),"")</f>
        <v/>
      </c>
      <c r="C152" s="15" t="str">
        <f>IFERROR(INDEX(Inscriptions!$C$1:$C$200,A152),"")</f>
        <v/>
      </c>
    </row>
    <row r="153" spans="1:3" x14ac:dyDescent="0.25">
      <c r="A153" s="13" t="str">
        <v/>
      </c>
      <c r="B153" s="15" t="str">
        <f>IFERROR(INDEX(Inscriptions!$B$1:$B$200,A153),"")</f>
        <v/>
      </c>
      <c r="C153" s="15" t="str">
        <f>IFERROR(INDEX(Inscriptions!$C$1:$C$200,A153),"")</f>
        <v/>
      </c>
    </row>
    <row r="154" spans="1:3" x14ac:dyDescent="0.25">
      <c r="A154" s="13" t="str">
        <v/>
      </c>
      <c r="B154" s="15" t="str">
        <f>IFERROR(INDEX(Inscriptions!$B$1:$B$200,A154),"")</f>
        <v/>
      </c>
      <c r="C154" s="15" t="str">
        <f>IFERROR(INDEX(Inscriptions!$C$1:$C$200,A154),"")</f>
        <v/>
      </c>
    </row>
    <row r="155" spans="1:3" x14ac:dyDescent="0.25">
      <c r="A155" s="13" t="str">
        <v/>
      </c>
      <c r="B155" s="15" t="str">
        <f>IFERROR(INDEX(Inscriptions!$B$1:$B$200,A155),"")</f>
        <v/>
      </c>
      <c r="C155" s="15" t="str">
        <f>IFERROR(INDEX(Inscriptions!$C$1:$C$200,A155),"")</f>
        <v/>
      </c>
    </row>
    <row r="156" spans="1:3" x14ac:dyDescent="0.25">
      <c r="A156" s="13" t="str">
        <v/>
      </c>
      <c r="B156" s="15" t="str">
        <f>IFERROR(INDEX(Inscriptions!$B$1:$B$200,A156),"")</f>
        <v/>
      </c>
      <c r="C156" s="15" t="str">
        <f>IFERROR(INDEX(Inscriptions!$C$1:$C$200,A156),"")</f>
        <v/>
      </c>
    </row>
    <row r="157" spans="1:3" x14ac:dyDescent="0.25">
      <c r="A157" s="13" t="str">
        <v/>
      </c>
      <c r="B157" s="15" t="str">
        <f>IFERROR(INDEX(Inscriptions!$B$1:$B$200,A157),"")</f>
        <v/>
      </c>
      <c r="C157" s="15" t="str">
        <f>IFERROR(INDEX(Inscriptions!$C$1:$C$200,A157),"")</f>
        <v/>
      </c>
    </row>
    <row r="158" spans="1:3" x14ac:dyDescent="0.25">
      <c r="A158" s="13" t="str">
        <v/>
      </c>
      <c r="B158" s="15" t="str">
        <f>IFERROR(INDEX(Inscriptions!$B$1:$B$200,A158),"")</f>
        <v/>
      </c>
      <c r="C158" s="15" t="str">
        <f>IFERROR(INDEX(Inscriptions!$C$1:$C$200,A158),"")</f>
        <v/>
      </c>
    </row>
    <row r="159" spans="1:3" x14ac:dyDescent="0.25">
      <c r="A159" s="13" t="str">
        <v/>
      </c>
      <c r="B159" s="15" t="str">
        <f>IFERROR(INDEX(Inscriptions!$B$1:$B$200,A159),"")</f>
        <v/>
      </c>
      <c r="C159" s="15" t="str">
        <f>IFERROR(INDEX(Inscriptions!$C$1:$C$200,A159),"")</f>
        <v/>
      </c>
    </row>
    <row r="160" spans="1:3" x14ac:dyDescent="0.25">
      <c r="A160" s="13" t="str">
        <v/>
      </c>
      <c r="B160" s="15" t="str">
        <f>IFERROR(INDEX(Inscriptions!$B$1:$B$200,A160),"")</f>
        <v/>
      </c>
      <c r="C160" s="15" t="str">
        <f>IFERROR(INDEX(Inscriptions!$C$1:$C$200,A160),"")</f>
        <v/>
      </c>
    </row>
    <row r="161" spans="1:3" x14ac:dyDescent="0.25">
      <c r="A161" s="13" t="str">
        <v/>
      </c>
      <c r="B161" s="15" t="str">
        <f>IFERROR(INDEX(Inscriptions!$B$1:$B$200,A161),"")</f>
        <v/>
      </c>
      <c r="C161" s="15" t="str">
        <f>IFERROR(INDEX(Inscriptions!$C$1:$C$200,A161),"")</f>
        <v/>
      </c>
    </row>
    <row r="162" spans="1:3" x14ac:dyDescent="0.25">
      <c r="A162" s="13" t="str">
        <v/>
      </c>
      <c r="B162" s="15" t="str">
        <f>IFERROR(INDEX(Inscriptions!$B$1:$B$200,A162),"")</f>
        <v/>
      </c>
      <c r="C162" s="15" t="str">
        <f>IFERROR(INDEX(Inscriptions!$C$1:$C$200,A162),"")</f>
        <v/>
      </c>
    </row>
    <row r="163" spans="1:3" x14ac:dyDescent="0.25">
      <c r="A163" s="13" t="str">
        <v/>
      </c>
      <c r="B163" s="15" t="str">
        <f>IFERROR(INDEX(Inscriptions!$B$1:$B$200,A163),"")</f>
        <v/>
      </c>
      <c r="C163" s="15" t="str">
        <f>IFERROR(INDEX(Inscriptions!$C$1:$C$200,A163),"")</f>
        <v/>
      </c>
    </row>
    <row r="164" spans="1:3" x14ac:dyDescent="0.25">
      <c r="A164" s="13" t="str">
        <v/>
      </c>
      <c r="B164" s="15" t="str">
        <f>IFERROR(INDEX(Inscriptions!$B$1:$B$200,A164),"")</f>
        <v/>
      </c>
      <c r="C164" s="15" t="str">
        <f>IFERROR(INDEX(Inscriptions!$C$1:$C$200,A164),"")</f>
        <v/>
      </c>
    </row>
    <row r="165" spans="1:3" x14ac:dyDescent="0.25">
      <c r="A165" s="13" t="str">
        <v/>
      </c>
      <c r="B165" s="15" t="str">
        <f>IFERROR(INDEX(Inscriptions!$B$1:$B$200,A165),"")</f>
        <v/>
      </c>
      <c r="C165" s="15" t="str">
        <f>IFERROR(INDEX(Inscriptions!$C$1:$C$200,A165),"")</f>
        <v/>
      </c>
    </row>
    <row r="166" spans="1:3" x14ac:dyDescent="0.25">
      <c r="A166" s="13" t="str">
        <v/>
      </c>
      <c r="B166" s="15" t="str">
        <f>IFERROR(INDEX(Inscriptions!$B$1:$B$200,A166),"")</f>
        <v/>
      </c>
      <c r="C166" s="15" t="str">
        <f>IFERROR(INDEX(Inscriptions!$C$1:$C$200,A166),"")</f>
        <v/>
      </c>
    </row>
    <row r="167" spans="1:3" x14ac:dyDescent="0.25">
      <c r="A167" s="13" t="str">
        <v/>
      </c>
      <c r="B167" s="15" t="str">
        <f>IFERROR(INDEX(Inscriptions!$B$1:$B$200,A167),"")</f>
        <v/>
      </c>
      <c r="C167" s="15" t="str">
        <f>IFERROR(INDEX(Inscriptions!$C$1:$C$200,A167),"")</f>
        <v/>
      </c>
    </row>
    <row r="168" spans="1:3" x14ac:dyDescent="0.25">
      <c r="A168" s="13" t="str">
        <v/>
      </c>
      <c r="B168" s="15" t="str">
        <f>IFERROR(INDEX(Inscriptions!$B$1:$B$200,A168),"")</f>
        <v/>
      </c>
      <c r="C168" s="15" t="str">
        <f>IFERROR(INDEX(Inscriptions!$C$1:$C$200,A168),"")</f>
        <v/>
      </c>
    </row>
    <row r="169" spans="1:3" x14ac:dyDescent="0.25">
      <c r="A169" s="13" t="str">
        <v/>
      </c>
      <c r="B169" s="15" t="str">
        <f>IFERROR(INDEX(Inscriptions!$B$1:$B$200,A169),"")</f>
        <v/>
      </c>
      <c r="C169" s="15" t="str">
        <f>IFERROR(INDEX(Inscriptions!$C$1:$C$200,A169),"")</f>
        <v/>
      </c>
    </row>
    <row r="170" spans="1:3" x14ac:dyDescent="0.25">
      <c r="A170" s="13" t="str">
        <v/>
      </c>
      <c r="B170" s="15" t="str">
        <f>IFERROR(INDEX(Inscriptions!$B$1:$B$200,A170),"")</f>
        <v/>
      </c>
      <c r="C170" s="15" t="str">
        <f>IFERROR(INDEX(Inscriptions!$C$1:$C$200,A170),"")</f>
        <v/>
      </c>
    </row>
    <row r="171" spans="1:3" x14ac:dyDescent="0.25">
      <c r="A171" s="13" t="str">
        <v/>
      </c>
      <c r="B171" s="15" t="str">
        <f>IFERROR(INDEX(Inscriptions!$B$1:$B$200,A171),"")</f>
        <v/>
      </c>
      <c r="C171" s="15" t="str">
        <f>IFERROR(INDEX(Inscriptions!$C$1:$C$200,A171),"")</f>
        <v/>
      </c>
    </row>
    <row r="172" spans="1:3" x14ac:dyDescent="0.25">
      <c r="A172" s="13" t="str">
        <v/>
      </c>
      <c r="B172" s="15" t="str">
        <f>IFERROR(INDEX(Inscriptions!$B$1:$B$200,A172),"")</f>
        <v/>
      </c>
      <c r="C172" s="15" t="str">
        <f>IFERROR(INDEX(Inscriptions!$C$1:$C$200,A172),"")</f>
        <v/>
      </c>
    </row>
    <row r="173" spans="1:3" x14ac:dyDescent="0.25">
      <c r="A173" s="13" t="str">
        <v/>
      </c>
      <c r="B173" s="15" t="str">
        <f>IFERROR(INDEX(Inscriptions!$B$1:$B$200,A173),"")</f>
        <v/>
      </c>
      <c r="C173" s="15" t="str">
        <f>IFERROR(INDEX(Inscriptions!$C$1:$C$200,A173),"")</f>
        <v/>
      </c>
    </row>
    <row r="174" spans="1:3" x14ac:dyDescent="0.25">
      <c r="A174" s="13" t="str">
        <v/>
      </c>
      <c r="B174" s="15" t="str">
        <f>IFERROR(INDEX(Inscriptions!$B$1:$B$200,A174),"")</f>
        <v/>
      </c>
      <c r="C174" s="15" t="str">
        <f>IFERROR(INDEX(Inscriptions!$C$1:$C$200,A174),"")</f>
        <v/>
      </c>
    </row>
    <row r="175" spans="1:3" x14ac:dyDescent="0.25">
      <c r="A175" s="13" t="str">
        <v/>
      </c>
      <c r="B175" s="15" t="str">
        <f>IFERROR(INDEX(Inscriptions!$B$1:$B$200,A175),"")</f>
        <v/>
      </c>
      <c r="C175" s="15" t="str">
        <f>IFERROR(INDEX(Inscriptions!$C$1:$C$200,A175),"")</f>
        <v/>
      </c>
    </row>
    <row r="176" spans="1:3" x14ac:dyDescent="0.25">
      <c r="A176" s="13" t="str">
        <v/>
      </c>
      <c r="B176" s="15" t="str">
        <f>IFERROR(INDEX(Inscriptions!$B$1:$B$200,A176),"")</f>
        <v/>
      </c>
      <c r="C176" s="15" t="str">
        <f>IFERROR(INDEX(Inscriptions!$C$1:$C$200,A176),"")</f>
        <v/>
      </c>
    </row>
    <row r="177" spans="1:3" x14ac:dyDescent="0.25">
      <c r="A177" s="13" t="str">
        <v/>
      </c>
      <c r="B177" s="15" t="str">
        <f>IFERROR(INDEX(Inscriptions!$B$1:$B$200,A177),"")</f>
        <v/>
      </c>
      <c r="C177" s="15" t="str">
        <f>IFERROR(INDEX(Inscriptions!$C$1:$C$200,A177),"")</f>
        <v/>
      </c>
    </row>
    <row r="178" spans="1:3" x14ac:dyDescent="0.25">
      <c r="A178" s="13" t="str">
        <v/>
      </c>
      <c r="B178" s="15" t="str">
        <f>IFERROR(INDEX(Inscriptions!$B$1:$B$200,A178),"")</f>
        <v/>
      </c>
      <c r="C178" s="15" t="str">
        <f>IFERROR(INDEX(Inscriptions!$C$1:$C$200,A178),"")</f>
        <v/>
      </c>
    </row>
    <row r="179" spans="1:3" x14ac:dyDescent="0.25">
      <c r="A179" s="13" t="str">
        <v/>
      </c>
      <c r="B179" s="15" t="str">
        <f>IFERROR(INDEX(Inscriptions!$B$1:$B$200,A179),"")</f>
        <v/>
      </c>
      <c r="C179" s="15" t="str">
        <f>IFERROR(INDEX(Inscriptions!$C$1:$C$200,A179),"")</f>
        <v/>
      </c>
    </row>
    <row r="180" spans="1:3" x14ac:dyDescent="0.25">
      <c r="A180" s="13" t="str">
        <v/>
      </c>
      <c r="B180" s="15" t="str">
        <f>IFERROR(INDEX(Inscriptions!$B$1:$B$200,A180),"")</f>
        <v/>
      </c>
      <c r="C180" s="15" t="str">
        <f>IFERROR(INDEX(Inscriptions!$C$1:$C$200,A180),"")</f>
        <v/>
      </c>
    </row>
    <row r="181" spans="1:3" x14ac:dyDescent="0.25">
      <c r="A181" s="13" t="str">
        <v/>
      </c>
      <c r="B181" s="15" t="str">
        <f>IFERROR(INDEX(Inscriptions!$B$1:$B$200,A181),"")</f>
        <v/>
      </c>
      <c r="C181" s="15" t="str">
        <f>IFERROR(INDEX(Inscriptions!$C$1:$C$200,A181),"")</f>
        <v/>
      </c>
    </row>
    <row r="182" spans="1:3" x14ac:dyDescent="0.25">
      <c r="A182" s="13" t="str">
        <v/>
      </c>
      <c r="B182" s="15" t="str">
        <f>IFERROR(INDEX(Inscriptions!$B$1:$B$200,A182),"")</f>
        <v/>
      </c>
      <c r="C182" s="15" t="str">
        <f>IFERROR(INDEX(Inscriptions!$C$1:$C$200,A182),"")</f>
        <v/>
      </c>
    </row>
    <row r="183" spans="1:3" x14ac:dyDescent="0.25">
      <c r="A183" s="13" t="str">
        <v/>
      </c>
      <c r="B183" s="15" t="str">
        <f>IFERROR(INDEX(Inscriptions!$B$1:$B$200,A183),"")</f>
        <v/>
      </c>
      <c r="C183" s="15" t="str">
        <f>IFERROR(INDEX(Inscriptions!$C$1:$C$200,A183),"")</f>
        <v/>
      </c>
    </row>
    <row r="184" spans="1:3" x14ac:dyDescent="0.25">
      <c r="A184" s="13" t="str">
        <v/>
      </c>
      <c r="B184" s="15" t="str">
        <f>IFERROR(INDEX(Inscriptions!$B$1:$B$200,A184),"")</f>
        <v/>
      </c>
      <c r="C184" s="15" t="str">
        <f>IFERROR(INDEX(Inscriptions!$C$1:$C$200,A184),"")</f>
        <v/>
      </c>
    </row>
    <row r="185" spans="1:3" x14ac:dyDescent="0.25">
      <c r="A185" s="13" t="str">
        <v/>
      </c>
      <c r="B185" s="15" t="str">
        <f>IFERROR(INDEX(Inscriptions!$B$1:$B$200,A185),"")</f>
        <v/>
      </c>
      <c r="C185" s="15" t="str">
        <f>IFERROR(INDEX(Inscriptions!$C$1:$C$200,A185),"")</f>
        <v/>
      </c>
    </row>
    <row r="186" spans="1:3" x14ac:dyDescent="0.25">
      <c r="A186" s="13" t="str">
        <v/>
      </c>
      <c r="B186" s="15" t="str">
        <f>IFERROR(INDEX(Inscriptions!$B$1:$B$200,A186),"")</f>
        <v/>
      </c>
      <c r="C186" s="15" t="str">
        <f>IFERROR(INDEX(Inscriptions!$C$1:$C$200,A186),"")</f>
        <v/>
      </c>
    </row>
    <row r="187" spans="1:3" x14ac:dyDescent="0.25">
      <c r="A187" s="13" t="str">
        <v/>
      </c>
      <c r="B187" s="15" t="str">
        <f>IFERROR(INDEX(Inscriptions!$B$1:$B$200,A187),"")</f>
        <v/>
      </c>
      <c r="C187" s="15" t="str">
        <f>IFERROR(INDEX(Inscriptions!$C$1:$C$200,A187),"")</f>
        <v/>
      </c>
    </row>
    <row r="188" spans="1:3" x14ac:dyDescent="0.25">
      <c r="A188" s="13" t="str">
        <v/>
      </c>
      <c r="B188" s="15" t="str">
        <f>IFERROR(INDEX(Inscriptions!$B$1:$B$200,A188),"")</f>
        <v/>
      </c>
      <c r="C188" s="15" t="str">
        <f>IFERROR(INDEX(Inscriptions!$C$1:$C$200,A188),"")</f>
        <v/>
      </c>
    </row>
    <row r="189" spans="1:3" x14ac:dyDescent="0.25">
      <c r="A189" s="13" t="str">
        <v/>
      </c>
      <c r="B189" s="15" t="str">
        <f>IFERROR(INDEX(Inscriptions!$B$1:$B$200,A189),"")</f>
        <v/>
      </c>
      <c r="C189" s="15" t="str">
        <f>IFERROR(INDEX(Inscriptions!$C$1:$C$200,A189),"")</f>
        <v/>
      </c>
    </row>
    <row r="190" spans="1:3" x14ac:dyDescent="0.25">
      <c r="A190" s="13" t="str">
        <v/>
      </c>
      <c r="B190" s="15" t="str">
        <f>IFERROR(INDEX(Inscriptions!$B$1:$B$200,A190),"")</f>
        <v/>
      </c>
      <c r="C190" s="15" t="str">
        <f>IFERROR(INDEX(Inscriptions!$C$1:$C$200,A190),"")</f>
        <v/>
      </c>
    </row>
    <row r="191" spans="1:3" x14ac:dyDescent="0.25">
      <c r="A191" s="13" t="str">
        <v/>
      </c>
      <c r="B191" s="15" t="str">
        <f>IFERROR(INDEX(Inscriptions!$B$1:$B$200,A191),"")</f>
        <v/>
      </c>
      <c r="C191" s="15" t="str">
        <f>IFERROR(INDEX(Inscriptions!$C$1:$C$200,A191),"")</f>
        <v/>
      </c>
    </row>
    <row r="192" spans="1:3" x14ac:dyDescent="0.25">
      <c r="A192" s="13" t="str">
        <v/>
      </c>
      <c r="B192" s="15" t="str">
        <f>IFERROR(INDEX(Inscriptions!$B$1:$B$200,A192),"")</f>
        <v/>
      </c>
      <c r="C192" s="15" t="str">
        <f>IFERROR(INDEX(Inscriptions!$C$1:$C$200,A192),"")</f>
        <v/>
      </c>
    </row>
    <row r="193" spans="1:3" x14ac:dyDescent="0.25">
      <c r="A193" s="13" t="str">
        <v/>
      </c>
      <c r="B193" s="15" t="str">
        <f>IFERROR(INDEX(Inscriptions!$B$1:$B$200,A193),"")</f>
        <v/>
      </c>
      <c r="C193" s="15" t="str">
        <f>IFERROR(INDEX(Inscriptions!$C$1:$C$200,A193),"")</f>
        <v/>
      </c>
    </row>
    <row r="194" spans="1:3" x14ac:dyDescent="0.25">
      <c r="A194" s="13" t="str">
        <v/>
      </c>
      <c r="B194" s="15" t="str">
        <f>IFERROR(INDEX(Inscriptions!$B$1:$B$200,A194),"")</f>
        <v/>
      </c>
      <c r="C194" s="15" t="str">
        <f>IFERROR(INDEX(Inscriptions!$C$1:$C$200,A194),"")</f>
        <v/>
      </c>
    </row>
    <row r="195" spans="1:3" x14ac:dyDescent="0.25">
      <c r="A195" s="13" t="str">
        <v/>
      </c>
      <c r="B195" s="15" t="str">
        <f>IFERROR(INDEX(Inscriptions!$B$1:$B$200,A195),"")</f>
        <v/>
      </c>
      <c r="C195" s="15" t="str">
        <f>IFERROR(INDEX(Inscriptions!$C$1:$C$200,A195),"")</f>
        <v/>
      </c>
    </row>
    <row r="196" spans="1:3" x14ac:dyDescent="0.25">
      <c r="A196" s="13" t="str">
        <v/>
      </c>
      <c r="B196" s="15" t="str">
        <f>IFERROR(INDEX(Inscriptions!$B$1:$B$200,A196),"")</f>
        <v/>
      </c>
      <c r="C196" s="15" t="str">
        <f>IFERROR(INDEX(Inscriptions!$C$1:$C$200,A196),"")</f>
        <v/>
      </c>
    </row>
    <row r="197" spans="1:3" x14ac:dyDescent="0.25">
      <c r="A197" s="13" t="str">
        <v/>
      </c>
      <c r="B197" s="15" t="str">
        <f>IFERROR(INDEX(Inscriptions!$B$1:$B$200,A197),"")</f>
        <v/>
      </c>
      <c r="C197" s="15" t="str">
        <f>IFERROR(INDEX(Inscriptions!$C$1:$C$200,A197),"")</f>
        <v/>
      </c>
    </row>
    <row r="198" spans="1:3" x14ac:dyDescent="0.25">
      <c r="A198" s="13" t="str">
        <v/>
      </c>
      <c r="B198" s="15" t="str">
        <f>IFERROR(INDEX(Inscriptions!$B$1:$B$200,A198),"")</f>
        <v/>
      </c>
      <c r="C198" s="15" t="str">
        <f>IFERROR(INDEX(Inscriptions!$C$1:$C$200,A198),"")</f>
        <v/>
      </c>
    </row>
    <row r="199" spans="1:3" x14ac:dyDescent="0.25">
      <c r="A199" s="13" t="str">
        <v/>
      </c>
      <c r="B199" s="15" t="str">
        <f>IFERROR(INDEX(Inscriptions!$B$1:$B$200,A199),"")</f>
        <v/>
      </c>
      <c r="C199" s="15" t="str">
        <f>IFERROR(INDEX(Inscriptions!$C$1:$C$200,A199),"")</f>
        <v/>
      </c>
    </row>
    <row r="200" spans="1:3" x14ac:dyDescent="0.25">
      <c r="A200" s="13" t="str">
        <v/>
      </c>
      <c r="B200" s="15" t="str">
        <f>IFERROR(INDEX(Inscriptions!$B$1:$B$200,A200),"")</f>
        <v/>
      </c>
      <c r="C200" s="15" t="str">
        <f>IFERROR(INDEX(Inscriptions!$C$1:$C$200,A200),"")</f>
        <v/>
      </c>
    </row>
  </sheetData>
  <mergeCells count="3">
    <mergeCell ref="D2:R2"/>
    <mergeCell ref="D4:R4"/>
    <mergeCell ref="AF7:AG7"/>
  </mergeCells>
  <conditionalFormatting sqref="AC7:AC54">
    <cfRule type="colorScale" priority="2">
      <colorScale>
        <cfvo type="num" val="1"/>
        <cfvo type="num" val="2"/>
        <color rgb="FFFF7128"/>
        <color rgb="FFFFEF9C"/>
      </colorScale>
    </cfRule>
    <cfRule type="top10" dxfId="5" priority="3" bottom="1" rank="3"/>
  </conditionalFormatting>
  <conditionalFormatting sqref="AC7:AC50">
    <cfRule type="cellIs" priority="1" operator="between">
      <formula>2</formula>
      <formula>2</formula>
    </cfRule>
  </conditionalFormatting>
  <dataValidations count="1">
    <dataValidation errorStyle="warning" allowBlank="1" showInputMessage="1" showErrorMessage="1" promptTitle="ATTENTION" prompt="Si 0 points, inscrire 1 dans la cellule" sqref="J7:J50"/>
  </dataValidations>
  <pageMargins left="0.75" right="0.75" top="1" bottom="1" header="0.5" footer="0.5"/>
  <pageSetup paperSize="9" orientation="portrait"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0"/>
  <sheetViews>
    <sheetView showZeros="0" zoomScale="90" zoomScaleNormal="90" zoomScalePageLayoutView="90" workbookViewId="0">
      <pane ySplit="6" topLeftCell="A7" activePane="bottomLeft" state="frozen"/>
      <selection activeCell="A2" sqref="A2"/>
      <selection pane="bottomLeft" activeCell="D2" sqref="D2:R2"/>
    </sheetView>
  </sheetViews>
  <sheetFormatPr baseColWidth="10" defaultRowHeight="15.75" x14ac:dyDescent="0.25"/>
  <cols>
    <col min="1" max="1" width="0" style="13" hidden="1" customWidth="1"/>
    <col min="3" max="3" width="17.875" customWidth="1"/>
    <col min="5" max="5" width="2.625" style="13" customWidth="1"/>
    <col min="7" max="7" width="2.625" style="13" customWidth="1"/>
    <col min="9" max="9" width="2.625" style="13" customWidth="1"/>
    <col min="11" max="11" width="2.625" style="13" customWidth="1"/>
    <col min="13" max="13" width="2.625" style="13" customWidth="1"/>
    <col min="15" max="15" width="2.625" style="13" customWidth="1"/>
    <col min="17" max="17" width="2.625" style="13" customWidth="1"/>
    <col min="19" max="27" width="10.875" hidden="1" customWidth="1"/>
    <col min="28" max="28" width="10.875" customWidth="1"/>
    <col min="30" max="30" width="3.625" customWidth="1"/>
    <col min="31" max="31" width="3.875" customWidth="1"/>
    <col min="33" max="33" width="17.125" customWidth="1"/>
  </cols>
  <sheetData>
    <row r="1" spans="1:33" ht="17.25" customHeight="1" thickBot="1" x14ac:dyDescent="0.3">
      <c r="A1" s="56" t="s">
        <v>23</v>
      </c>
    </row>
    <row r="2" spans="1:33" ht="40.5" customHeight="1" thickBot="1" x14ac:dyDescent="0.3">
      <c r="A2" s="14"/>
      <c r="B2" s="14"/>
      <c r="D2" s="87" t="s">
        <v>258</v>
      </c>
      <c r="E2" s="88"/>
      <c r="F2" s="88"/>
      <c r="G2" s="88"/>
      <c r="H2" s="88"/>
      <c r="I2" s="88"/>
      <c r="J2" s="88"/>
      <c r="K2" s="88"/>
      <c r="L2" s="88"/>
      <c r="M2" s="88"/>
      <c r="N2" s="88"/>
      <c r="O2" s="88"/>
      <c r="P2" s="88"/>
      <c r="Q2" s="88"/>
      <c r="R2" s="89"/>
    </row>
    <row r="3" spans="1:33" ht="16.5" thickBot="1" x14ac:dyDescent="0.3"/>
    <row r="4" spans="1:33" ht="78.95" customHeight="1" thickBot="1" x14ac:dyDescent="0.3">
      <c r="D4" s="84" t="s">
        <v>40</v>
      </c>
      <c r="E4" s="85"/>
      <c r="F4" s="85"/>
      <c r="G4" s="85"/>
      <c r="H4" s="85"/>
      <c r="I4" s="85"/>
      <c r="J4" s="85"/>
      <c r="K4" s="85"/>
      <c r="L4" s="85"/>
      <c r="M4" s="85"/>
      <c r="N4" s="85"/>
      <c r="O4" s="85"/>
      <c r="P4" s="85"/>
      <c r="Q4" s="85"/>
      <c r="R4" s="86"/>
      <c r="S4" s="24"/>
      <c r="AC4" s="13"/>
      <c r="AD4" s="23"/>
    </row>
    <row r="6" spans="1:33" ht="48.95" customHeight="1" thickBot="1" x14ac:dyDescent="0.3">
      <c r="B6" s="10" t="s">
        <v>1</v>
      </c>
      <c r="C6" s="10" t="s">
        <v>31</v>
      </c>
      <c r="D6" s="11" t="s">
        <v>32</v>
      </c>
      <c r="E6" s="12" t="s">
        <v>207</v>
      </c>
      <c r="F6" s="11" t="s">
        <v>33</v>
      </c>
      <c r="G6" s="12" t="s">
        <v>207</v>
      </c>
      <c r="H6" s="11" t="s">
        <v>34</v>
      </c>
      <c r="I6" s="12" t="s">
        <v>207</v>
      </c>
      <c r="J6" s="11" t="s">
        <v>35</v>
      </c>
      <c r="K6" s="25" t="s">
        <v>207</v>
      </c>
      <c r="L6" s="11" t="s">
        <v>36</v>
      </c>
      <c r="M6" s="12" t="s">
        <v>207</v>
      </c>
      <c r="N6" s="11" t="s">
        <v>37</v>
      </c>
      <c r="O6" s="12" t="s">
        <v>207</v>
      </c>
      <c r="P6" s="11" t="s">
        <v>38</v>
      </c>
      <c r="Q6" s="12" t="s">
        <v>207</v>
      </c>
      <c r="R6" s="11" t="s">
        <v>39</v>
      </c>
      <c r="U6" s="12" t="s">
        <v>32</v>
      </c>
      <c r="V6" s="12" t="s">
        <v>33</v>
      </c>
      <c r="W6" s="12" t="s">
        <v>34</v>
      </c>
      <c r="X6" s="12" t="s">
        <v>35</v>
      </c>
      <c r="Y6" s="12" t="s">
        <v>36</v>
      </c>
      <c r="Z6" s="12" t="s">
        <v>37</v>
      </c>
      <c r="AA6" s="12" t="s">
        <v>38</v>
      </c>
      <c r="AB6" s="37" t="s">
        <v>41</v>
      </c>
      <c r="AC6" s="41" t="s">
        <v>42</v>
      </c>
    </row>
    <row r="7" spans="1:33" ht="16.5" thickBot="1" x14ac:dyDescent="0.3">
      <c r="A7" s="36">
        <f t="array" ref="A7:A200">IFERROR(SMALL(IF(EXACT($A$1,Inscriptions!$D$2:$D$200),ROW(Inscriptions!$A$2:$A$200)),Inscriptions!$A$2:$A$200),"")</f>
        <v>125</v>
      </c>
      <c r="B7" s="15" t="str">
        <f>IFERROR(INDEX(Inscriptions!$B$1:$B$200,A7),"")</f>
        <v>Agachon</v>
      </c>
      <c r="C7" s="15" t="str">
        <f>IFERROR(INDEX(Inscriptions!$C$1:$C$200,A7),"")</f>
        <v>Dabo Romain</v>
      </c>
      <c r="D7" s="42"/>
      <c r="E7" s="29" t="str">
        <f>EQUATION</f>
        <v/>
      </c>
      <c r="F7" s="47"/>
      <c r="G7" s="33" t="str">
        <f>V7</f>
        <v/>
      </c>
      <c r="H7" s="51"/>
      <c r="I7" s="33" t="str">
        <f>W7</f>
        <v/>
      </c>
      <c r="J7" s="52"/>
      <c r="K7" s="34" t="str">
        <f>X7</f>
        <v/>
      </c>
      <c r="L7" s="51"/>
      <c r="M7" s="33" t="str">
        <f>Y7</f>
        <v/>
      </c>
      <c r="N7" s="51"/>
      <c r="O7" s="33" t="str">
        <f>Z7</f>
        <v/>
      </c>
      <c r="P7" s="51"/>
      <c r="Q7" s="33" t="str">
        <f>AA7</f>
        <v/>
      </c>
      <c r="R7" s="42"/>
      <c r="U7" t="str">
        <f>IFERROR(RANK(D7,D$7:D$50,1),"")</f>
        <v/>
      </c>
      <c r="V7" t="str">
        <f>IFERROR(RANK(F7,F$7:F$50,1),"")</f>
        <v/>
      </c>
      <c r="W7" t="str">
        <f>IFERROR(RANK(H7,H$7:H$50,1),"")</f>
        <v/>
      </c>
      <c r="X7" t="str">
        <f>IFERROR(RANK(J7,J$7:J$50,0),"")</f>
        <v/>
      </c>
      <c r="Y7" t="str">
        <f>IFERROR(RANK(L7,L$7:L$50,1),"")</f>
        <v/>
      </c>
      <c r="Z7" t="str">
        <f>IFERROR(RANK(N7,N$7:N$50,1),"")</f>
        <v/>
      </c>
      <c r="AA7" t="str">
        <f>IFERROR(RANK(P7,P$7:P$50,1),"")</f>
        <v/>
      </c>
      <c r="AB7" s="38" t="b">
        <f>IF(R7="OUI",9999,IF(SUM(U7:AA7)&gt;0,SUM(U7:AA7)))</f>
        <v>0</v>
      </c>
      <c r="AC7" s="26" t="str">
        <f>IFERROR(RANK(AB7,AB$7:AB$50,1),"")</f>
        <v/>
      </c>
      <c r="AF7" s="90" t="s">
        <v>257</v>
      </c>
      <c r="AG7" s="91"/>
    </row>
    <row r="8" spans="1:33" ht="16.5" thickBot="1" x14ac:dyDescent="0.3">
      <c r="A8" s="36">
        <v>126</v>
      </c>
      <c r="B8" s="15" t="str">
        <f>IFERROR(INDEX(Inscriptions!$B$1:$B$200,A8),"")</f>
        <v>Colomiers</v>
      </c>
      <c r="C8" s="15" t="str">
        <f>IFERROR(INDEX(Inscriptions!$C$1:$C$200,A8),"")</f>
        <v>Barat Lucas</v>
      </c>
      <c r="D8" s="43"/>
      <c r="E8" s="30" t="str">
        <f>U8</f>
        <v/>
      </c>
      <c r="F8" s="44"/>
      <c r="G8" s="32" t="str">
        <f t="shared" ref="G8:G50" si="0">V8</f>
        <v/>
      </c>
      <c r="H8" s="48"/>
      <c r="I8" s="32" t="str">
        <f t="shared" ref="I8:I50" si="1">W8</f>
        <v/>
      </c>
      <c r="J8" s="53"/>
      <c r="K8" s="35" t="str">
        <f t="shared" ref="K8:K23" si="2">X8</f>
        <v/>
      </c>
      <c r="L8" s="48"/>
      <c r="M8" s="32" t="str">
        <f t="shared" ref="M8:M23" si="3">Y8</f>
        <v/>
      </c>
      <c r="N8" s="48"/>
      <c r="O8" s="32" t="str">
        <f t="shared" ref="O8:O50" si="4">Z8</f>
        <v/>
      </c>
      <c r="P8" s="48"/>
      <c r="Q8" s="32" t="str">
        <f t="shared" ref="Q8:Q50" si="5">AA8</f>
        <v/>
      </c>
      <c r="R8" s="43"/>
      <c r="U8" t="str">
        <f t="shared" ref="U8:U50" si="6">IFERROR(RANK(D8,D$7:D$50,1),"")</f>
        <v/>
      </c>
      <c r="V8" t="str">
        <f t="shared" ref="V8:V50" si="7">IFERROR(RANK(F8,F$7:F$50,1),"")</f>
        <v/>
      </c>
      <c r="W8" t="str">
        <f t="shared" ref="W8:W50" si="8">IFERROR(RANK(H8,H$7:H$50,1),"")</f>
        <v/>
      </c>
      <c r="X8" t="str">
        <f t="shared" ref="X8:X50" si="9">IFERROR(RANK(J8,J$7:J$50,0),"")</f>
        <v/>
      </c>
      <c r="Y8" t="str">
        <f t="shared" ref="Y8:Y50" si="10">IFERROR(RANK(L8,L$7:L$50,1),"")</f>
        <v/>
      </c>
      <c r="Z8" t="str">
        <f t="shared" ref="Z8:Z50" si="11">IFERROR(RANK(N8,N$7:N$50,1),"")</f>
        <v/>
      </c>
      <c r="AA8" t="str">
        <f t="shared" ref="AA8:AA50" si="12">IFERROR(RANK(P8,P$7:P$50,1),"")</f>
        <v/>
      </c>
      <c r="AB8" s="39" t="b">
        <f t="shared" ref="AB8:AB50" si="13">IF(R8="OUI",9999,IF(SUM(U8:AA8)&gt;0,SUM(U8:AA8)))</f>
        <v>0</v>
      </c>
      <c r="AC8" s="27" t="str">
        <f t="shared" ref="AC8:AC50" si="14">IFERROR(RANK(AB8,AB$7:AB$50,1),"")</f>
        <v/>
      </c>
      <c r="AF8" s="78" t="s">
        <v>1</v>
      </c>
      <c r="AG8" s="79" t="s">
        <v>256</v>
      </c>
    </row>
    <row r="9" spans="1:33" x14ac:dyDescent="0.25">
      <c r="A9" s="36">
        <v>127</v>
      </c>
      <c r="B9" s="15" t="str">
        <f>IFERROR(INDEX(Inscriptions!$B$1:$B$200,A9),"")</f>
        <v>Colomiers</v>
      </c>
      <c r="C9" s="15" t="str">
        <f>IFERROR(INDEX(Inscriptions!$C$1:$C$200,A9),"")</f>
        <v>Marquie Baptiste</v>
      </c>
      <c r="D9" s="43"/>
      <c r="E9" s="30" t="str">
        <f t="shared" ref="E9:E50" si="15">U9</f>
        <v/>
      </c>
      <c r="F9" s="44"/>
      <c r="G9" s="32" t="str">
        <f t="shared" si="0"/>
        <v/>
      </c>
      <c r="H9" s="48"/>
      <c r="I9" s="32" t="str">
        <f t="shared" si="1"/>
        <v/>
      </c>
      <c r="J9" s="53"/>
      <c r="K9" s="35" t="str">
        <f t="shared" si="2"/>
        <v/>
      </c>
      <c r="L9" s="48"/>
      <c r="M9" s="32" t="str">
        <f t="shared" si="3"/>
        <v/>
      </c>
      <c r="N9" s="48"/>
      <c r="O9" s="32" t="str">
        <f t="shared" si="4"/>
        <v/>
      </c>
      <c r="P9" s="48"/>
      <c r="Q9" s="32" t="str">
        <f t="shared" si="5"/>
        <v/>
      </c>
      <c r="R9" s="43"/>
      <c r="S9" s="23"/>
      <c r="T9" s="23"/>
      <c r="U9" t="str">
        <f t="shared" si="6"/>
        <v/>
      </c>
      <c r="V9" t="str">
        <f t="shared" si="7"/>
        <v/>
      </c>
      <c r="W9" t="str">
        <f t="shared" si="8"/>
        <v/>
      </c>
      <c r="X9" t="str">
        <f t="shared" si="9"/>
        <v/>
      </c>
      <c r="Y9" t="str">
        <f t="shared" si="10"/>
        <v/>
      </c>
      <c r="Z9" t="str">
        <f t="shared" si="11"/>
        <v/>
      </c>
      <c r="AA9" t="str">
        <f t="shared" si="12"/>
        <v/>
      </c>
      <c r="AB9" s="39" t="b">
        <f t="shared" si="13"/>
        <v>0</v>
      </c>
      <c r="AC9" s="27" t="str">
        <f t="shared" si="14"/>
        <v/>
      </c>
      <c r="AE9" s="66">
        <v>1</v>
      </c>
      <c r="AF9" s="67"/>
      <c r="AG9" s="68"/>
    </row>
    <row r="10" spans="1:33" x14ac:dyDescent="0.25">
      <c r="A10" s="36">
        <v>128</v>
      </c>
      <c r="B10" s="15" t="str">
        <f>IFERROR(INDEX(Inscriptions!$B$1:$B$200,A10),"")</f>
        <v>Colomiers</v>
      </c>
      <c r="C10" s="15" t="str">
        <f>IFERROR(INDEX(Inscriptions!$C$1:$C$200,A10),"")</f>
        <v>Avossa Louis</v>
      </c>
      <c r="D10" s="43"/>
      <c r="E10" s="30" t="str">
        <f t="shared" si="15"/>
        <v/>
      </c>
      <c r="F10" s="44"/>
      <c r="G10" s="32" t="str">
        <f t="shared" si="0"/>
        <v/>
      </c>
      <c r="H10" s="48"/>
      <c r="I10" s="32" t="str">
        <f t="shared" si="1"/>
        <v/>
      </c>
      <c r="J10" s="53"/>
      <c r="K10" s="35" t="str">
        <f t="shared" si="2"/>
        <v/>
      </c>
      <c r="L10" s="48"/>
      <c r="M10" s="32" t="str">
        <f t="shared" si="3"/>
        <v/>
      </c>
      <c r="N10" s="48"/>
      <c r="O10" s="32" t="str">
        <f t="shared" si="4"/>
        <v/>
      </c>
      <c r="P10" s="48"/>
      <c r="Q10" s="32" t="str">
        <f t="shared" si="5"/>
        <v/>
      </c>
      <c r="R10" s="45"/>
      <c r="U10" t="str">
        <f t="shared" si="6"/>
        <v/>
      </c>
      <c r="V10" t="str">
        <f t="shared" si="7"/>
        <v/>
      </c>
      <c r="W10" t="str">
        <f t="shared" si="8"/>
        <v/>
      </c>
      <c r="X10" t="str">
        <f t="shared" si="9"/>
        <v/>
      </c>
      <c r="Y10" t="str">
        <f t="shared" si="10"/>
        <v/>
      </c>
      <c r="Z10" t="str">
        <f t="shared" si="11"/>
        <v/>
      </c>
      <c r="AA10" t="str">
        <f t="shared" si="12"/>
        <v/>
      </c>
      <c r="AB10" s="39" t="b">
        <f t="shared" si="13"/>
        <v>0</v>
      </c>
      <c r="AC10" s="27" t="str">
        <f t="shared" si="14"/>
        <v/>
      </c>
      <c r="AE10" s="69">
        <v>2</v>
      </c>
      <c r="AF10" s="70"/>
      <c r="AG10" s="71"/>
    </row>
    <row r="11" spans="1:33" ht="16.5" thickBot="1" x14ac:dyDescent="0.3">
      <c r="A11" s="36">
        <v>129</v>
      </c>
      <c r="B11" s="15" t="str">
        <f>IFERROR(INDEX(Inscriptions!$B$1:$B$200,A11),"")</f>
        <v>Colomiers</v>
      </c>
      <c r="C11" s="15" t="str">
        <f>IFERROR(INDEX(Inscriptions!$C$1:$C$200,A11),"")</f>
        <v>Herubel Mathias</v>
      </c>
      <c r="D11" s="43"/>
      <c r="E11" s="30" t="str">
        <f t="shared" si="15"/>
        <v/>
      </c>
      <c r="F11" s="44"/>
      <c r="G11" s="32" t="str">
        <f t="shared" si="0"/>
        <v/>
      </c>
      <c r="H11" s="48"/>
      <c r="I11" s="32" t="str">
        <f t="shared" si="1"/>
        <v/>
      </c>
      <c r="J11" s="53"/>
      <c r="K11" s="35" t="str">
        <f t="shared" si="2"/>
        <v/>
      </c>
      <c r="L11" s="48"/>
      <c r="M11" s="32" t="str">
        <f t="shared" si="3"/>
        <v/>
      </c>
      <c r="N11" s="48"/>
      <c r="O11" s="32" t="str">
        <f t="shared" si="4"/>
        <v/>
      </c>
      <c r="P11" s="48"/>
      <c r="Q11" s="32" t="str">
        <f t="shared" si="5"/>
        <v/>
      </c>
      <c r="R11" s="45"/>
      <c r="U11" t="str">
        <f t="shared" si="6"/>
        <v/>
      </c>
      <c r="V11" t="str">
        <f t="shared" si="7"/>
        <v/>
      </c>
      <c r="W11" t="str">
        <f t="shared" si="8"/>
        <v/>
      </c>
      <c r="X11" t="str">
        <f t="shared" si="9"/>
        <v/>
      </c>
      <c r="Y11" t="str">
        <f t="shared" si="10"/>
        <v/>
      </c>
      <c r="Z11" t="str">
        <f t="shared" si="11"/>
        <v/>
      </c>
      <c r="AA11" t="str">
        <f t="shared" si="12"/>
        <v/>
      </c>
      <c r="AB11" s="39" t="b">
        <f t="shared" si="13"/>
        <v>0</v>
      </c>
      <c r="AC11" s="27" t="str">
        <f t="shared" si="14"/>
        <v/>
      </c>
      <c r="AE11" s="72">
        <v>3</v>
      </c>
      <c r="AF11" s="73"/>
      <c r="AG11" s="74"/>
    </row>
    <row r="12" spans="1:33" x14ac:dyDescent="0.25">
      <c r="A12" s="13">
        <v>130</v>
      </c>
      <c r="B12" s="15" t="str">
        <f>IFERROR(INDEX(Inscriptions!$B$1:$B$200,A12),"")</f>
        <v>Léo lagrange</v>
      </c>
      <c r="C12" s="15" t="str">
        <f>IFERROR(INDEX(Inscriptions!$C$1:$C$200,A12),"")</f>
        <v>Plourde Gabriel</v>
      </c>
      <c r="D12" s="43"/>
      <c r="E12" s="31" t="str">
        <f t="shared" si="15"/>
        <v/>
      </c>
      <c r="F12" s="44"/>
      <c r="G12" s="32" t="str">
        <f t="shared" si="0"/>
        <v/>
      </c>
      <c r="H12" s="48"/>
      <c r="I12" s="32" t="str">
        <f t="shared" si="1"/>
        <v/>
      </c>
      <c r="J12" s="53"/>
      <c r="K12" s="35" t="str">
        <f t="shared" si="2"/>
        <v/>
      </c>
      <c r="L12" s="48"/>
      <c r="M12" s="32" t="str">
        <f t="shared" si="3"/>
        <v/>
      </c>
      <c r="N12" s="48"/>
      <c r="O12" s="32" t="str">
        <f t="shared" si="4"/>
        <v/>
      </c>
      <c r="P12" s="48"/>
      <c r="Q12" s="32" t="str">
        <f t="shared" si="5"/>
        <v/>
      </c>
      <c r="R12" s="45"/>
      <c r="U12" t="str">
        <f t="shared" si="6"/>
        <v/>
      </c>
      <c r="V12" t="str">
        <f t="shared" si="7"/>
        <v/>
      </c>
      <c r="W12" t="str">
        <f t="shared" si="8"/>
        <v/>
      </c>
      <c r="X12" t="str">
        <f t="shared" si="9"/>
        <v/>
      </c>
      <c r="Y12" t="str">
        <f t="shared" si="10"/>
        <v/>
      </c>
      <c r="Z12" t="str">
        <f t="shared" si="11"/>
        <v/>
      </c>
      <c r="AA12" t="str">
        <f t="shared" si="12"/>
        <v/>
      </c>
      <c r="AB12" s="39" t="b">
        <f t="shared" si="13"/>
        <v>0</v>
      </c>
      <c r="AC12" s="27" t="str">
        <f t="shared" si="14"/>
        <v/>
      </c>
    </row>
    <row r="13" spans="1:33" x14ac:dyDescent="0.25">
      <c r="A13" s="13">
        <v>131</v>
      </c>
      <c r="B13" s="15" t="str">
        <f>IFERROR(INDEX(Inscriptions!$B$1:$B$200,A13),"")</f>
        <v>Léo lagrange</v>
      </c>
      <c r="C13" s="15" t="str">
        <f>IFERROR(INDEX(Inscriptions!$C$1:$C$200,A13),"")</f>
        <v>Bouriez Fabien</v>
      </c>
      <c r="D13" s="43"/>
      <c r="E13" s="31" t="str">
        <f t="shared" si="15"/>
        <v/>
      </c>
      <c r="F13" s="44"/>
      <c r="G13" s="32" t="str">
        <f t="shared" si="0"/>
        <v/>
      </c>
      <c r="H13" s="48"/>
      <c r="I13" s="32" t="str">
        <f t="shared" si="1"/>
        <v/>
      </c>
      <c r="J13" s="53"/>
      <c r="K13" s="35" t="str">
        <f t="shared" si="2"/>
        <v/>
      </c>
      <c r="L13" s="48"/>
      <c r="M13" s="32" t="str">
        <f t="shared" si="3"/>
        <v/>
      </c>
      <c r="N13" s="48"/>
      <c r="O13" s="32" t="str">
        <f t="shared" si="4"/>
        <v/>
      </c>
      <c r="P13" s="48"/>
      <c r="Q13" s="32" t="str">
        <f t="shared" si="5"/>
        <v/>
      </c>
      <c r="R13" s="45"/>
      <c r="U13" t="str">
        <f t="shared" si="6"/>
        <v/>
      </c>
      <c r="V13" t="str">
        <f t="shared" si="7"/>
        <v/>
      </c>
      <c r="W13" t="str">
        <f t="shared" si="8"/>
        <v/>
      </c>
      <c r="X13" t="str">
        <f t="shared" si="9"/>
        <v/>
      </c>
      <c r="Y13" t="str">
        <f t="shared" si="10"/>
        <v/>
      </c>
      <c r="Z13" t="str">
        <f t="shared" si="11"/>
        <v/>
      </c>
      <c r="AA13" t="str">
        <f t="shared" si="12"/>
        <v/>
      </c>
      <c r="AB13" s="39" t="b">
        <f t="shared" si="13"/>
        <v>0</v>
      </c>
      <c r="AC13" s="27" t="str">
        <f t="shared" si="14"/>
        <v/>
      </c>
    </row>
    <row r="14" spans="1:33" x14ac:dyDescent="0.25">
      <c r="A14" s="13">
        <v>132</v>
      </c>
      <c r="B14" s="15" t="str">
        <f>IFERROR(INDEX(Inscriptions!$B$1:$B$200,A14),"")</f>
        <v>Hippo Lunel</v>
      </c>
      <c r="C14" s="15" t="str">
        <f>IFERROR(INDEX(Inscriptions!$C$1:$C$200,A14),"")</f>
        <v>Ham Samy</v>
      </c>
      <c r="D14" s="43"/>
      <c r="E14" s="31" t="str">
        <f t="shared" si="15"/>
        <v/>
      </c>
      <c r="F14" s="44"/>
      <c r="G14" s="32" t="str">
        <f t="shared" si="0"/>
        <v/>
      </c>
      <c r="H14" s="48"/>
      <c r="I14" s="32" t="str">
        <f t="shared" si="1"/>
        <v/>
      </c>
      <c r="J14" s="53"/>
      <c r="K14" s="35" t="str">
        <f t="shared" si="2"/>
        <v/>
      </c>
      <c r="L14" s="48"/>
      <c r="M14" s="32" t="str">
        <f t="shared" si="3"/>
        <v/>
      </c>
      <c r="N14" s="48"/>
      <c r="O14" s="32" t="str">
        <f t="shared" si="4"/>
        <v/>
      </c>
      <c r="P14" s="48"/>
      <c r="Q14" s="32" t="str">
        <f t="shared" si="5"/>
        <v/>
      </c>
      <c r="R14" s="45"/>
      <c r="U14" t="str">
        <f t="shared" si="6"/>
        <v/>
      </c>
      <c r="V14" t="str">
        <f t="shared" si="7"/>
        <v/>
      </c>
      <c r="W14" t="str">
        <f t="shared" si="8"/>
        <v/>
      </c>
      <c r="X14" t="str">
        <f t="shared" si="9"/>
        <v/>
      </c>
      <c r="Y14" t="str">
        <f t="shared" si="10"/>
        <v/>
      </c>
      <c r="Z14" t="str">
        <f t="shared" si="11"/>
        <v/>
      </c>
      <c r="AA14" t="str">
        <f t="shared" si="12"/>
        <v/>
      </c>
      <c r="AB14" s="39" t="b">
        <f t="shared" si="13"/>
        <v>0</v>
      </c>
      <c r="AC14" s="27" t="str">
        <f t="shared" si="14"/>
        <v/>
      </c>
    </row>
    <row r="15" spans="1:33" x14ac:dyDescent="0.25">
      <c r="A15" s="13">
        <v>133</v>
      </c>
      <c r="B15" s="15" t="str">
        <f>IFERROR(INDEX(Inscriptions!$B$1:$B$200,A15),"")</f>
        <v>Gaillac</v>
      </c>
      <c r="C15" s="15" t="str">
        <f>IFERROR(INDEX(Inscriptions!$C$1:$C$200,A15),"")</f>
        <v>Thiebaut Romain</v>
      </c>
      <c r="D15" s="43"/>
      <c r="E15" s="31" t="str">
        <f t="shared" si="15"/>
        <v/>
      </c>
      <c r="F15" s="44"/>
      <c r="G15" s="32" t="str">
        <f t="shared" si="0"/>
        <v/>
      </c>
      <c r="H15" s="48"/>
      <c r="I15" s="32" t="str">
        <f t="shared" si="1"/>
        <v/>
      </c>
      <c r="J15" s="53"/>
      <c r="K15" s="35" t="str">
        <f t="shared" si="2"/>
        <v/>
      </c>
      <c r="L15" s="48"/>
      <c r="M15" s="32" t="str">
        <f t="shared" si="3"/>
        <v/>
      </c>
      <c r="N15" s="48"/>
      <c r="O15" s="32" t="str">
        <f t="shared" si="4"/>
        <v/>
      </c>
      <c r="P15" s="48"/>
      <c r="Q15" s="32" t="str">
        <f t="shared" si="5"/>
        <v/>
      </c>
      <c r="R15" s="45"/>
      <c r="U15" t="str">
        <f t="shared" si="6"/>
        <v/>
      </c>
      <c r="V15" t="str">
        <f t="shared" si="7"/>
        <v/>
      </c>
      <c r="W15" t="str">
        <f t="shared" si="8"/>
        <v/>
      </c>
      <c r="X15" t="str">
        <f t="shared" si="9"/>
        <v/>
      </c>
      <c r="Y15" t="str">
        <f t="shared" si="10"/>
        <v/>
      </c>
      <c r="Z15" t="str">
        <f t="shared" si="11"/>
        <v/>
      </c>
      <c r="AA15" t="str">
        <f t="shared" si="12"/>
        <v/>
      </c>
      <c r="AB15" s="39" t="b">
        <f t="shared" si="13"/>
        <v>0</v>
      </c>
      <c r="AC15" s="27" t="str">
        <f t="shared" si="14"/>
        <v/>
      </c>
    </row>
    <row r="16" spans="1:33" x14ac:dyDescent="0.25">
      <c r="A16" s="13">
        <v>134</v>
      </c>
      <c r="B16" s="15" t="str">
        <f>IFERROR(INDEX(Inscriptions!$B$1:$B$200,A16),"")</f>
        <v>Cahors</v>
      </c>
      <c r="C16" s="15" t="str">
        <f>IFERROR(INDEX(Inscriptions!$C$1:$C$200,A16),"")</f>
        <v>Lite Louis</v>
      </c>
      <c r="D16" s="43"/>
      <c r="E16" s="31" t="str">
        <f t="shared" si="15"/>
        <v/>
      </c>
      <c r="F16" s="44"/>
      <c r="G16" s="32" t="str">
        <f>V16</f>
        <v/>
      </c>
      <c r="H16" s="48"/>
      <c r="I16" s="32" t="str">
        <f t="shared" si="1"/>
        <v/>
      </c>
      <c r="J16" s="53"/>
      <c r="K16" s="35" t="str">
        <f t="shared" si="2"/>
        <v/>
      </c>
      <c r="L16" s="48"/>
      <c r="M16" s="32" t="str">
        <f t="shared" si="3"/>
        <v/>
      </c>
      <c r="N16" s="48"/>
      <c r="O16" s="32" t="str">
        <f t="shared" si="4"/>
        <v/>
      </c>
      <c r="P16" s="48"/>
      <c r="Q16" s="32" t="str">
        <f t="shared" si="5"/>
        <v/>
      </c>
      <c r="R16" s="45"/>
      <c r="U16" t="str">
        <f t="shared" si="6"/>
        <v/>
      </c>
      <c r="V16" t="str">
        <f t="shared" si="7"/>
        <v/>
      </c>
      <c r="W16" t="str">
        <f t="shared" si="8"/>
        <v/>
      </c>
      <c r="X16" t="str">
        <f t="shared" si="9"/>
        <v/>
      </c>
      <c r="Y16" t="str">
        <f t="shared" si="10"/>
        <v/>
      </c>
      <c r="Z16" t="str">
        <f t="shared" si="11"/>
        <v/>
      </c>
      <c r="AA16" t="str">
        <f t="shared" si="12"/>
        <v/>
      </c>
      <c r="AB16" s="39" t="b">
        <f t="shared" si="13"/>
        <v>0</v>
      </c>
      <c r="AC16" s="27" t="str">
        <f t="shared" si="14"/>
        <v/>
      </c>
    </row>
    <row r="17" spans="1:29" x14ac:dyDescent="0.25">
      <c r="A17" s="13">
        <v>135</v>
      </c>
      <c r="B17" s="15" t="str">
        <f>IFERROR(INDEX(Inscriptions!$B$1:$B$200,A17),"")</f>
        <v>CSGA66</v>
      </c>
      <c r="C17" s="15" t="str">
        <f>IFERROR(INDEX(Inscriptions!$C$1:$C$200,A17),"")</f>
        <v>Le Vaillant Hugo</v>
      </c>
      <c r="D17" s="43"/>
      <c r="E17" s="31" t="str">
        <f t="shared" si="15"/>
        <v/>
      </c>
      <c r="F17" s="44"/>
      <c r="G17" s="32" t="str">
        <f t="shared" si="0"/>
        <v/>
      </c>
      <c r="H17" s="48"/>
      <c r="I17" s="32" t="str">
        <f t="shared" si="1"/>
        <v/>
      </c>
      <c r="J17" s="53"/>
      <c r="K17" s="35" t="str">
        <f t="shared" si="2"/>
        <v/>
      </c>
      <c r="L17" s="48"/>
      <c r="M17" s="32" t="str">
        <f t="shared" si="3"/>
        <v/>
      </c>
      <c r="N17" s="48"/>
      <c r="O17" s="32" t="str">
        <f t="shared" si="4"/>
        <v/>
      </c>
      <c r="P17" s="48"/>
      <c r="Q17" s="32" t="str">
        <f t="shared" si="5"/>
        <v/>
      </c>
      <c r="R17" s="45"/>
      <c r="U17" t="str">
        <f t="shared" si="6"/>
        <v/>
      </c>
      <c r="V17" t="str">
        <f t="shared" si="7"/>
        <v/>
      </c>
      <c r="W17" t="str">
        <f t="shared" si="8"/>
        <v/>
      </c>
      <c r="X17" t="str">
        <f t="shared" si="9"/>
        <v/>
      </c>
      <c r="Y17" t="str">
        <f t="shared" si="10"/>
        <v/>
      </c>
      <c r="Z17" t="str">
        <f t="shared" si="11"/>
        <v/>
      </c>
      <c r="AA17" t="str">
        <f t="shared" si="12"/>
        <v/>
      </c>
      <c r="AB17" s="39" t="b">
        <f t="shared" si="13"/>
        <v>0</v>
      </c>
      <c r="AC17" s="27" t="str">
        <f t="shared" si="14"/>
        <v/>
      </c>
    </row>
    <row r="18" spans="1:29" x14ac:dyDescent="0.25">
      <c r="A18" s="13">
        <v>136</v>
      </c>
      <c r="B18" s="15" t="str">
        <f>IFERROR(INDEX(Inscriptions!$B$1:$B$200,A18),"")</f>
        <v>CSPG</v>
      </c>
      <c r="C18" s="15" t="str">
        <f>IFERROR(INDEX(Inscriptions!$C$1:$C$200,A18),"")</f>
        <v>Bousquet Alix</v>
      </c>
      <c r="D18" s="43"/>
      <c r="E18" s="31" t="str">
        <f t="shared" si="15"/>
        <v/>
      </c>
      <c r="F18" s="44"/>
      <c r="G18" s="32" t="str">
        <f t="shared" si="0"/>
        <v/>
      </c>
      <c r="H18" s="48"/>
      <c r="I18" s="32" t="str">
        <f t="shared" si="1"/>
        <v/>
      </c>
      <c r="J18" s="53"/>
      <c r="K18" s="35" t="str">
        <f t="shared" si="2"/>
        <v/>
      </c>
      <c r="L18" s="48"/>
      <c r="M18" s="32" t="str">
        <f t="shared" si="3"/>
        <v/>
      </c>
      <c r="N18" s="48"/>
      <c r="O18" s="32" t="str">
        <f t="shared" si="4"/>
        <v/>
      </c>
      <c r="P18" s="48"/>
      <c r="Q18" s="32" t="str">
        <f t="shared" si="5"/>
        <v/>
      </c>
      <c r="R18" s="45"/>
      <c r="U18" t="str">
        <f t="shared" si="6"/>
        <v/>
      </c>
      <c r="V18" t="str">
        <f t="shared" si="7"/>
        <v/>
      </c>
      <c r="W18" t="str">
        <f t="shared" si="8"/>
        <v/>
      </c>
      <c r="X18" t="str">
        <f t="shared" si="9"/>
        <v/>
      </c>
      <c r="Y18" t="str">
        <f t="shared" si="10"/>
        <v/>
      </c>
      <c r="Z18" t="str">
        <f t="shared" si="11"/>
        <v/>
      </c>
      <c r="AA18" t="str">
        <f t="shared" si="12"/>
        <v/>
      </c>
      <c r="AB18" s="39" t="b">
        <f t="shared" si="13"/>
        <v>0</v>
      </c>
      <c r="AC18" s="27" t="str">
        <f t="shared" si="14"/>
        <v/>
      </c>
    </row>
    <row r="19" spans="1:29" x14ac:dyDescent="0.25">
      <c r="A19" s="13">
        <v>137</v>
      </c>
      <c r="B19" s="15" t="str">
        <f>IFERROR(INDEX(Inscriptions!$B$1:$B$200,A19),"")</f>
        <v>CSPG</v>
      </c>
      <c r="C19" s="15" t="str">
        <f>IFERROR(INDEX(Inscriptions!$C$1:$C$200,A19),"")</f>
        <v>Lucarz Florent</v>
      </c>
      <c r="D19" s="43"/>
      <c r="E19" s="31" t="str">
        <f t="shared" si="15"/>
        <v/>
      </c>
      <c r="F19" s="44"/>
      <c r="G19" s="32" t="str">
        <f t="shared" si="0"/>
        <v/>
      </c>
      <c r="H19" s="48"/>
      <c r="I19" s="32" t="str">
        <f t="shared" si="1"/>
        <v/>
      </c>
      <c r="J19" s="53"/>
      <c r="K19" s="35" t="str">
        <f t="shared" si="2"/>
        <v/>
      </c>
      <c r="L19" s="48"/>
      <c r="M19" s="32" t="str">
        <f t="shared" si="3"/>
        <v/>
      </c>
      <c r="N19" s="48"/>
      <c r="O19" s="32" t="str">
        <f t="shared" si="4"/>
        <v/>
      </c>
      <c r="P19" s="48"/>
      <c r="Q19" s="32" t="str">
        <f t="shared" si="5"/>
        <v/>
      </c>
      <c r="R19" s="45"/>
      <c r="U19" t="str">
        <f t="shared" si="6"/>
        <v/>
      </c>
      <c r="V19" t="str">
        <f t="shared" si="7"/>
        <v/>
      </c>
      <c r="W19" t="str">
        <f t="shared" si="8"/>
        <v/>
      </c>
      <c r="X19" t="str">
        <f t="shared" si="9"/>
        <v/>
      </c>
      <c r="Y19" t="str">
        <f t="shared" si="10"/>
        <v/>
      </c>
      <c r="Z19" t="str">
        <f t="shared" si="11"/>
        <v/>
      </c>
      <c r="AA19" t="str">
        <f t="shared" si="12"/>
        <v/>
      </c>
      <c r="AB19" s="39" t="b">
        <f t="shared" si="13"/>
        <v>0</v>
      </c>
      <c r="AC19" s="27" t="str">
        <f t="shared" si="14"/>
        <v/>
      </c>
    </row>
    <row r="20" spans="1:29" x14ac:dyDescent="0.25">
      <c r="A20" s="13">
        <v>138</v>
      </c>
      <c r="B20" s="15" t="str">
        <f>IFERROR(INDEX(Inscriptions!$B$1:$B$200,A20),"")</f>
        <v>GPES</v>
      </c>
      <c r="C20" s="15" t="str">
        <f>IFERROR(INDEX(Inscriptions!$C$1:$C$200,A20),"")</f>
        <v>Vinncent Gaetan</v>
      </c>
      <c r="D20" s="43"/>
      <c r="E20" s="31" t="str">
        <f t="shared" si="15"/>
        <v/>
      </c>
      <c r="F20" s="44"/>
      <c r="G20" s="32" t="str">
        <f t="shared" si="0"/>
        <v/>
      </c>
      <c r="H20" s="48"/>
      <c r="I20" s="32" t="str">
        <f t="shared" si="1"/>
        <v/>
      </c>
      <c r="J20" s="53"/>
      <c r="K20" s="35" t="str">
        <f t="shared" si="2"/>
        <v/>
      </c>
      <c r="L20" s="48"/>
      <c r="M20" s="32" t="str">
        <f t="shared" si="3"/>
        <v/>
      </c>
      <c r="N20" s="48"/>
      <c r="O20" s="32" t="str">
        <f t="shared" si="4"/>
        <v/>
      </c>
      <c r="P20" s="48"/>
      <c r="Q20" s="32" t="str">
        <f t="shared" si="5"/>
        <v/>
      </c>
      <c r="R20" s="45"/>
      <c r="U20" t="str">
        <f t="shared" si="6"/>
        <v/>
      </c>
      <c r="V20" t="str">
        <f t="shared" si="7"/>
        <v/>
      </c>
      <c r="W20" t="str">
        <f t="shared" si="8"/>
        <v/>
      </c>
      <c r="X20" t="str">
        <f t="shared" si="9"/>
        <v/>
      </c>
      <c r="Y20" t="str">
        <f t="shared" si="10"/>
        <v/>
      </c>
      <c r="Z20" t="str">
        <f t="shared" si="11"/>
        <v/>
      </c>
      <c r="AA20" t="str">
        <f t="shared" si="12"/>
        <v/>
      </c>
      <c r="AB20" s="39" t="b">
        <f t="shared" si="13"/>
        <v>0</v>
      </c>
      <c r="AC20" s="27" t="str">
        <f t="shared" si="14"/>
        <v/>
      </c>
    </row>
    <row r="21" spans="1:29" x14ac:dyDescent="0.25">
      <c r="A21" s="13">
        <v>139</v>
      </c>
      <c r="B21" s="15" t="str">
        <f>IFERROR(INDEX(Inscriptions!$B$1:$B$200,A21),"")</f>
        <v>CS Vauréen</v>
      </c>
      <c r="C21" s="15" t="str">
        <f>IFERROR(INDEX(Inscriptions!$C$1:$C$200,A21),"")</f>
        <v>Bouzebiba Maxime</v>
      </c>
      <c r="D21" s="44"/>
      <c r="E21" s="32" t="str">
        <f t="shared" si="15"/>
        <v/>
      </c>
      <c r="F21" s="48"/>
      <c r="G21" s="32" t="str">
        <f t="shared" si="0"/>
        <v/>
      </c>
      <c r="H21" s="48"/>
      <c r="I21" s="32" t="str">
        <f t="shared" si="1"/>
        <v/>
      </c>
      <c r="J21" s="53"/>
      <c r="K21" s="35" t="str">
        <f t="shared" si="2"/>
        <v/>
      </c>
      <c r="L21" s="48"/>
      <c r="M21" s="32" t="str">
        <f t="shared" si="3"/>
        <v/>
      </c>
      <c r="N21" s="48"/>
      <c r="O21" s="32" t="str">
        <f t="shared" si="4"/>
        <v/>
      </c>
      <c r="P21" s="48"/>
      <c r="Q21" s="32" t="str">
        <f t="shared" si="5"/>
        <v/>
      </c>
      <c r="R21" s="45"/>
      <c r="U21" t="str">
        <f t="shared" si="6"/>
        <v/>
      </c>
      <c r="V21" t="str">
        <f t="shared" si="7"/>
        <v/>
      </c>
      <c r="W21" t="str">
        <f t="shared" si="8"/>
        <v/>
      </c>
      <c r="X21" t="str">
        <f t="shared" si="9"/>
        <v/>
      </c>
      <c r="Y21" t="str">
        <f t="shared" si="10"/>
        <v/>
      </c>
      <c r="Z21" t="str">
        <f t="shared" si="11"/>
        <v/>
      </c>
      <c r="AA21" t="str">
        <f t="shared" si="12"/>
        <v/>
      </c>
      <c r="AB21" s="39" t="b">
        <f t="shared" si="13"/>
        <v>0</v>
      </c>
      <c r="AC21" s="27" t="str">
        <f t="shared" si="14"/>
        <v/>
      </c>
    </row>
    <row r="22" spans="1:29" x14ac:dyDescent="0.25">
      <c r="A22" s="13">
        <v>140</v>
      </c>
      <c r="B22" s="15" t="str">
        <f>IFERROR(INDEX(Inscriptions!$B$1:$B$200,A22),"")</f>
        <v>CS Vauréen</v>
      </c>
      <c r="C22" s="15" t="str">
        <f>IFERROR(INDEX(Inscriptions!$C$1:$C$200,A22),"")</f>
        <v>Voineau Rémi</v>
      </c>
      <c r="D22" s="44"/>
      <c r="E22" s="32" t="str">
        <f t="shared" si="15"/>
        <v/>
      </c>
      <c r="F22" s="48"/>
      <c r="G22" s="32" t="str">
        <f t="shared" si="0"/>
        <v/>
      </c>
      <c r="H22" s="48"/>
      <c r="I22" s="32" t="str">
        <f t="shared" si="1"/>
        <v/>
      </c>
      <c r="J22" s="53"/>
      <c r="K22" s="35" t="str">
        <f t="shared" si="2"/>
        <v/>
      </c>
      <c r="L22" s="48"/>
      <c r="M22" s="32" t="str">
        <f t="shared" si="3"/>
        <v/>
      </c>
      <c r="N22" s="48"/>
      <c r="O22" s="32" t="str">
        <f t="shared" si="4"/>
        <v/>
      </c>
      <c r="P22" s="48"/>
      <c r="Q22" s="32" t="str">
        <f t="shared" si="5"/>
        <v/>
      </c>
      <c r="R22" s="45"/>
      <c r="U22" t="str">
        <f t="shared" si="6"/>
        <v/>
      </c>
      <c r="V22" t="str">
        <f t="shared" si="7"/>
        <v/>
      </c>
      <c r="W22" t="str">
        <f t="shared" si="8"/>
        <v/>
      </c>
      <c r="X22" t="str">
        <f t="shared" si="9"/>
        <v/>
      </c>
      <c r="Y22" t="str">
        <f t="shared" si="10"/>
        <v/>
      </c>
      <c r="Z22" t="str">
        <f t="shared" si="11"/>
        <v/>
      </c>
      <c r="AA22" t="str">
        <f t="shared" si="12"/>
        <v/>
      </c>
      <c r="AB22" s="39" t="b">
        <f t="shared" si="13"/>
        <v>0</v>
      </c>
      <c r="AC22" s="27" t="str">
        <f t="shared" si="14"/>
        <v/>
      </c>
    </row>
    <row r="23" spans="1:29" x14ac:dyDescent="0.25">
      <c r="A23" s="13">
        <v>141</v>
      </c>
      <c r="B23" s="15" t="str">
        <f>IFERROR(INDEX(Inscriptions!$B$1:$B$200,A23),"")</f>
        <v>CSRamonvi</v>
      </c>
      <c r="C23" s="15" t="str">
        <f>IFERROR(INDEX(Inscriptions!$C$1:$C$200,A23),"")</f>
        <v>Marechal Vincent</v>
      </c>
      <c r="D23" s="44"/>
      <c r="E23" s="32" t="str">
        <f t="shared" si="15"/>
        <v/>
      </c>
      <c r="F23" s="48"/>
      <c r="G23" s="32" t="str">
        <f t="shared" si="0"/>
        <v/>
      </c>
      <c r="H23" s="48"/>
      <c r="I23" s="32" t="str">
        <f t="shared" si="1"/>
        <v/>
      </c>
      <c r="J23" s="53"/>
      <c r="K23" s="35" t="str">
        <f t="shared" si="2"/>
        <v/>
      </c>
      <c r="L23" s="48"/>
      <c r="M23" s="32" t="str">
        <f t="shared" si="3"/>
        <v/>
      </c>
      <c r="N23" s="48"/>
      <c r="O23" s="32" t="str">
        <f t="shared" si="4"/>
        <v/>
      </c>
      <c r="P23" s="48"/>
      <c r="Q23" s="32" t="str">
        <f t="shared" si="5"/>
        <v/>
      </c>
      <c r="R23" s="45"/>
      <c r="S23" s="23"/>
      <c r="T23" s="23"/>
      <c r="U23" t="str">
        <f t="shared" si="6"/>
        <v/>
      </c>
      <c r="V23" t="str">
        <f t="shared" si="7"/>
        <v/>
      </c>
      <c r="W23" t="str">
        <f t="shared" si="8"/>
        <v/>
      </c>
      <c r="X23" t="str">
        <f t="shared" si="9"/>
        <v/>
      </c>
      <c r="Y23" t="str">
        <f t="shared" si="10"/>
        <v/>
      </c>
      <c r="Z23" t="str">
        <f t="shared" si="11"/>
        <v/>
      </c>
      <c r="AA23" t="str">
        <f t="shared" si="12"/>
        <v/>
      </c>
      <c r="AB23" s="39" t="b">
        <f t="shared" si="13"/>
        <v>0</v>
      </c>
      <c r="AC23" s="27" t="str">
        <f t="shared" si="14"/>
        <v/>
      </c>
    </row>
    <row r="24" spans="1:29" x14ac:dyDescent="0.25">
      <c r="A24" s="13">
        <v>142</v>
      </c>
      <c r="B24" s="15" t="str">
        <f>IFERROR(INDEX(Inscriptions!$B$1:$B$200,A24),"")</f>
        <v>TMP</v>
      </c>
      <c r="C24" s="15" t="str">
        <f>IFERROR(INDEX(Inscriptions!$C$1:$C$200,A24),"")</f>
        <v>Moreau Lucas</v>
      </c>
      <c r="D24" s="44"/>
      <c r="E24" s="32" t="str">
        <f t="shared" si="15"/>
        <v/>
      </c>
      <c r="F24" s="49"/>
      <c r="G24" s="32" t="str">
        <f t="shared" si="0"/>
        <v/>
      </c>
      <c r="H24" s="49"/>
      <c r="I24" s="32" t="str">
        <f t="shared" si="1"/>
        <v/>
      </c>
      <c r="J24" s="54"/>
      <c r="K24" s="35"/>
      <c r="L24" s="49"/>
      <c r="M24" s="32"/>
      <c r="N24" s="49"/>
      <c r="O24" s="32"/>
      <c r="P24" s="49"/>
      <c r="Q24" s="32" t="str">
        <f t="shared" si="5"/>
        <v/>
      </c>
      <c r="R24" s="45"/>
      <c r="U24" t="str">
        <f t="shared" si="6"/>
        <v/>
      </c>
      <c r="V24" t="str">
        <f t="shared" si="7"/>
        <v/>
      </c>
      <c r="W24" t="str">
        <f t="shared" si="8"/>
        <v/>
      </c>
      <c r="X24" t="str">
        <f t="shared" si="9"/>
        <v/>
      </c>
      <c r="Y24" t="str">
        <f t="shared" si="10"/>
        <v/>
      </c>
      <c r="Z24" t="str">
        <f t="shared" si="11"/>
        <v/>
      </c>
      <c r="AA24" t="str">
        <f t="shared" si="12"/>
        <v/>
      </c>
      <c r="AB24" s="39" t="b">
        <f t="shared" si="13"/>
        <v>0</v>
      </c>
      <c r="AC24" s="27" t="str">
        <f t="shared" si="14"/>
        <v/>
      </c>
    </row>
    <row r="25" spans="1:29" x14ac:dyDescent="0.25">
      <c r="A25" s="13">
        <v>143</v>
      </c>
      <c r="B25" s="15" t="str">
        <f>IFERROR(INDEX(Inscriptions!$B$1:$B$200,A25),"")</f>
        <v>Aquapalmes</v>
      </c>
      <c r="C25" s="15" t="str">
        <f>IFERROR(INDEX(Inscriptions!$C$1:$C$200,A25),"")</f>
        <v>Bernard Valentin</v>
      </c>
      <c r="D25" s="43"/>
      <c r="E25" s="32" t="str">
        <f t="shared" si="15"/>
        <v/>
      </c>
      <c r="F25" s="49"/>
      <c r="G25" s="32" t="str">
        <f t="shared" si="0"/>
        <v/>
      </c>
      <c r="H25" s="49"/>
      <c r="I25" s="32" t="str">
        <f t="shared" si="1"/>
        <v/>
      </c>
      <c r="J25" s="54"/>
      <c r="K25" s="35" t="str">
        <f t="shared" ref="K25:K50" si="16">X25</f>
        <v/>
      </c>
      <c r="L25" s="49"/>
      <c r="M25" s="32" t="str">
        <f t="shared" ref="M25:M50" si="17">Y25</f>
        <v/>
      </c>
      <c r="N25" s="49"/>
      <c r="O25" s="32" t="str">
        <f t="shared" si="4"/>
        <v/>
      </c>
      <c r="P25" s="49"/>
      <c r="Q25" s="32" t="str">
        <f t="shared" si="5"/>
        <v/>
      </c>
      <c r="R25" s="45"/>
      <c r="U25" t="str">
        <f t="shared" si="6"/>
        <v/>
      </c>
      <c r="V25" t="str">
        <f t="shared" si="7"/>
        <v/>
      </c>
      <c r="W25" t="str">
        <f t="shared" si="8"/>
        <v/>
      </c>
      <c r="X25" t="str">
        <f t="shared" si="9"/>
        <v/>
      </c>
      <c r="Y25" t="str">
        <f t="shared" si="10"/>
        <v/>
      </c>
      <c r="Z25" t="str">
        <f t="shared" si="11"/>
        <v/>
      </c>
      <c r="AA25" t="str">
        <f t="shared" si="12"/>
        <v/>
      </c>
      <c r="AB25" s="39" t="b">
        <f t="shared" si="13"/>
        <v>0</v>
      </c>
      <c r="AC25" s="27" t="str">
        <f t="shared" si="14"/>
        <v/>
      </c>
    </row>
    <row r="26" spans="1:29" x14ac:dyDescent="0.25">
      <c r="A26" s="13">
        <v>144</v>
      </c>
      <c r="B26" s="15" t="str">
        <f>IFERROR(INDEX(Inscriptions!$B$1:$B$200,A26),"")</f>
        <v>Octopus</v>
      </c>
      <c r="C26" s="15" t="str">
        <f>IFERROR(INDEX(Inscriptions!$C$1:$C$200,A26),"")</f>
        <v>Rodriguez Damien</v>
      </c>
      <c r="D26" s="43"/>
      <c r="E26" s="32" t="str">
        <f t="shared" si="15"/>
        <v/>
      </c>
      <c r="F26" s="49"/>
      <c r="G26" s="32" t="str">
        <f t="shared" si="0"/>
        <v/>
      </c>
      <c r="H26" s="49"/>
      <c r="I26" s="32" t="str">
        <f t="shared" si="1"/>
        <v/>
      </c>
      <c r="J26" s="54"/>
      <c r="K26" s="35" t="str">
        <f t="shared" si="16"/>
        <v/>
      </c>
      <c r="L26" s="49"/>
      <c r="M26" s="32" t="str">
        <f t="shared" si="17"/>
        <v/>
      </c>
      <c r="N26" s="49"/>
      <c r="O26" s="32" t="str">
        <f t="shared" si="4"/>
        <v/>
      </c>
      <c r="P26" s="49"/>
      <c r="Q26" s="32" t="str">
        <f t="shared" si="5"/>
        <v/>
      </c>
      <c r="R26" s="45"/>
      <c r="U26" t="str">
        <f t="shared" si="6"/>
        <v/>
      </c>
      <c r="V26" t="str">
        <f t="shared" si="7"/>
        <v/>
      </c>
      <c r="W26" t="str">
        <f t="shared" si="8"/>
        <v/>
      </c>
      <c r="X26" t="str">
        <f t="shared" si="9"/>
        <v/>
      </c>
      <c r="Y26" t="str">
        <f t="shared" si="10"/>
        <v/>
      </c>
      <c r="Z26" t="str">
        <f t="shared" si="11"/>
        <v/>
      </c>
      <c r="AA26" t="str">
        <f t="shared" si="12"/>
        <v/>
      </c>
      <c r="AB26" s="39" t="b">
        <f t="shared" si="13"/>
        <v>0</v>
      </c>
      <c r="AC26" s="27" t="str">
        <f t="shared" si="14"/>
        <v/>
      </c>
    </row>
    <row r="27" spans="1:29" x14ac:dyDescent="0.25">
      <c r="A27" s="13">
        <v>145</v>
      </c>
      <c r="B27" s="15" t="str">
        <f>IFERROR(INDEX(Inscriptions!$B$1:$B$200,A27),"")</f>
        <v>Octopus</v>
      </c>
      <c r="C27" s="15" t="str">
        <f>IFERROR(INDEX(Inscriptions!$C$1:$C$200,A27),"")</f>
        <v>Guidotti Guillaume</v>
      </c>
      <c r="D27" s="43"/>
      <c r="E27" s="32" t="str">
        <f t="shared" si="15"/>
        <v/>
      </c>
      <c r="F27" s="49"/>
      <c r="G27" s="32" t="str">
        <f t="shared" si="0"/>
        <v/>
      </c>
      <c r="H27" s="49"/>
      <c r="I27" s="32" t="str">
        <f t="shared" si="1"/>
        <v/>
      </c>
      <c r="J27" s="54"/>
      <c r="K27" s="35" t="str">
        <f t="shared" si="16"/>
        <v/>
      </c>
      <c r="L27" s="49"/>
      <c r="M27" s="32" t="str">
        <f t="shared" si="17"/>
        <v/>
      </c>
      <c r="N27" s="49"/>
      <c r="O27" s="32" t="str">
        <f t="shared" si="4"/>
        <v/>
      </c>
      <c r="P27" s="49"/>
      <c r="Q27" s="32" t="str">
        <f t="shared" si="5"/>
        <v/>
      </c>
      <c r="R27" s="45"/>
      <c r="U27" t="str">
        <f t="shared" si="6"/>
        <v/>
      </c>
      <c r="V27" t="str">
        <f t="shared" si="7"/>
        <v/>
      </c>
      <c r="W27" t="str">
        <f t="shared" si="8"/>
        <v/>
      </c>
      <c r="X27" t="str">
        <f t="shared" si="9"/>
        <v/>
      </c>
      <c r="Y27" t="str">
        <f t="shared" si="10"/>
        <v/>
      </c>
      <c r="Z27" t="str">
        <f t="shared" si="11"/>
        <v/>
      </c>
      <c r="AA27" t="str">
        <f t="shared" si="12"/>
        <v/>
      </c>
      <c r="AB27" s="39" t="b">
        <f t="shared" si="13"/>
        <v>0</v>
      </c>
      <c r="AC27" s="27" t="str">
        <f t="shared" si="14"/>
        <v/>
      </c>
    </row>
    <row r="28" spans="1:29" x14ac:dyDescent="0.25">
      <c r="A28" s="13">
        <v>146</v>
      </c>
      <c r="B28" s="15" t="str">
        <f>IFERROR(INDEX(Inscriptions!$B$1:$B$200,A28),"")</f>
        <v>Bergerac</v>
      </c>
      <c r="C28" s="15" t="str">
        <f>IFERROR(INDEX(Inscriptions!$C$1:$C$200,A28),"")</f>
        <v>Zaia Adrien</v>
      </c>
      <c r="D28" s="43"/>
      <c r="E28" s="32" t="str">
        <f t="shared" si="15"/>
        <v/>
      </c>
      <c r="F28" s="49"/>
      <c r="G28" s="32" t="str">
        <f t="shared" si="0"/>
        <v/>
      </c>
      <c r="H28" s="49"/>
      <c r="I28" s="32" t="str">
        <f t="shared" si="1"/>
        <v/>
      </c>
      <c r="J28" s="54"/>
      <c r="K28" s="35" t="str">
        <f t="shared" si="16"/>
        <v/>
      </c>
      <c r="L28" s="49"/>
      <c r="M28" s="32" t="str">
        <f t="shared" si="17"/>
        <v/>
      </c>
      <c r="N28" s="49"/>
      <c r="O28" s="32" t="str">
        <f t="shared" si="4"/>
        <v/>
      </c>
      <c r="P28" s="49"/>
      <c r="Q28" s="32" t="str">
        <f t="shared" si="5"/>
        <v/>
      </c>
      <c r="R28" s="45"/>
      <c r="U28" t="str">
        <f t="shared" si="6"/>
        <v/>
      </c>
      <c r="V28" t="str">
        <f t="shared" si="7"/>
        <v/>
      </c>
      <c r="W28" t="str">
        <f t="shared" si="8"/>
        <v/>
      </c>
      <c r="X28" t="str">
        <f t="shared" si="9"/>
        <v/>
      </c>
      <c r="Y28" t="str">
        <f t="shared" si="10"/>
        <v/>
      </c>
      <c r="Z28" t="str">
        <f t="shared" si="11"/>
        <v/>
      </c>
      <c r="AA28" t="str">
        <f t="shared" si="12"/>
        <v/>
      </c>
      <c r="AB28" s="39" t="b">
        <f t="shared" si="13"/>
        <v>0</v>
      </c>
      <c r="AC28" s="27" t="str">
        <f t="shared" si="14"/>
        <v/>
      </c>
    </row>
    <row r="29" spans="1:29" x14ac:dyDescent="0.25">
      <c r="A29" s="13">
        <v>147</v>
      </c>
      <c r="B29" s="15" t="str">
        <f>IFERROR(INDEX(Inscriptions!$B$1:$B$200,A29),"")</f>
        <v>Mirepoix</v>
      </c>
      <c r="C29" s="15" t="str">
        <f>IFERROR(INDEX(Inscriptions!$C$1:$C$200,A29),"")</f>
        <v>Bouichou Aldric</v>
      </c>
      <c r="D29" s="43"/>
      <c r="E29" s="32" t="str">
        <f t="shared" si="15"/>
        <v/>
      </c>
      <c r="F29" s="49"/>
      <c r="G29" s="32" t="str">
        <f t="shared" si="0"/>
        <v/>
      </c>
      <c r="H29" s="49"/>
      <c r="I29" s="32" t="str">
        <f t="shared" si="1"/>
        <v/>
      </c>
      <c r="J29" s="54"/>
      <c r="K29" s="35" t="str">
        <f t="shared" si="16"/>
        <v/>
      </c>
      <c r="L29" s="49"/>
      <c r="M29" s="32" t="str">
        <f t="shared" si="17"/>
        <v/>
      </c>
      <c r="N29" s="49"/>
      <c r="O29" s="32" t="str">
        <f t="shared" si="4"/>
        <v/>
      </c>
      <c r="P29" s="49"/>
      <c r="Q29" s="32" t="str">
        <f t="shared" si="5"/>
        <v/>
      </c>
      <c r="R29" s="45"/>
      <c r="U29" t="str">
        <f t="shared" si="6"/>
        <v/>
      </c>
      <c r="V29" t="str">
        <f t="shared" si="7"/>
        <v/>
      </c>
      <c r="W29" t="str">
        <f t="shared" si="8"/>
        <v/>
      </c>
      <c r="X29" t="str">
        <f t="shared" si="9"/>
        <v/>
      </c>
      <c r="Y29" t="str">
        <f t="shared" si="10"/>
        <v/>
      </c>
      <c r="Z29" t="str">
        <f t="shared" si="11"/>
        <v/>
      </c>
      <c r="AA29" t="str">
        <f t="shared" si="12"/>
        <v/>
      </c>
      <c r="AB29" s="39" t="b">
        <f t="shared" si="13"/>
        <v>0</v>
      </c>
      <c r="AC29" s="27" t="str">
        <f t="shared" si="14"/>
        <v/>
      </c>
    </row>
    <row r="30" spans="1:29" x14ac:dyDescent="0.25">
      <c r="A30" s="13">
        <v>148</v>
      </c>
      <c r="B30" s="15" t="str">
        <f>IFERROR(INDEX(Inscriptions!$B$1:$B$200,A30),"")</f>
        <v>Mirepoix</v>
      </c>
      <c r="C30" s="15" t="str">
        <f>IFERROR(INDEX(Inscriptions!$C$1:$C$200,A30),"")</f>
        <v>Sannac Nicolas</v>
      </c>
      <c r="D30" s="43"/>
      <c r="E30" s="32" t="str">
        <f t="shared" si="15"/>
        <v/>
      </c>
      <c r="F30" s="49"/>
      <c r="G30" s="32" t="str">
        <f t="shared" si="0"/>
        <v/>
      </c>
      <c r="H30" s="49"/>
      <c r="I30" s="32" t="str">
        <f t="shared" si="1"/>
        <v/>
      </c>
      <c r="J30" s="54"/>
      <c r="K30" s="35" t="str">
        <f t="shared" si="16"/>
        <v/>
      </c>
      <c r="L30" s="49"/>
      <c r="M30" s="32" t="str">
        <f t="shared" si="17"/>
        <v/>
      </c>
      <c r="N30" s="49"/>
      <c r="O30" s="32" t="str">
        <f t="shared" si="4"/>
        <v/>
      </c>
      <c r="P30" s="49"/>
      <c r="Q30" s="32" t="str">
        <f t="shared" si="5"/>
        <v/>
      </c>
      <c r="R30" s="45"/>
      <c r="U30" t="str">
        <f t="shared" si="6"/>
        <v/>
      </c>
      <c r="V30" t="str">
        <f t="shared" si="7"/>
        <v/>
      </c>
      <c r="W30" t="str">
        <f t="shared" si="8"/>
        <v/>
      </c>
      <c r="X30" t="str">
        <f t="shared" si="9"/>
        <v/>
      </c>
      <c r="Y30" t="str">
        <f t="shared" si="10"/>
        <v/>
      </c>
      <c r="Z30" t="str">
        <f t="shared" si="11"/>
        <v/>
      </c>
      <c r="AA30" t="str">
        <f t="shared" si="12"/>
        <v/>
      </c>
      <c r="AB30" s="39" t="b">
        <f t="shared" si="13"/>
        <v>0</v>
      </c>
      <c r="AC30" s="27" t="str">
        <f t="shared" si="14"/>
        <v/>
      </c>
    </row>
    <row r="31" spans="1:29" x14ac:dyDescent="0.25">
      <c r="A31" s="13">
        <v>149</v>
      </c>
      <c r="B31" s="15" t="str">
        <f>IFERROR(INDEX(Inscriptions!$B$1:$B$200,A31),"")</f>
        <v>Mirepoix</v>
      </c>
      <c r="C31" s="15" t="str">
        <f>IFERROR(INDEX(Inscriptions!$C$1:$C$200,A31),"")</f>
        <v>Magana Sébastien</v>
      </c>
      <c r="D31" s="45"/>
      <c r="E31" s="32" t="str">
        <f t="shared" si="15"/>
        <v/>
      </c>
      <c r="F31" s="50"/>
      <c r="G31" s="32" t="str">
        <f t="shared" si="0"/>
        <v/>
      </c>
      <c r="H31" s="50"/>
      <c r="I31" s="32" t="str">
        <f t="shared" si="1"/>
        <v/>
      </c>
      <c r="J31" s="50"/>
      <c r="K31" s="35" t="str">
        <f t="shared" si="16"/>
        <v/>
      </c>
      <c r="L31" s="50"/>
      <c r="M31" s="32" t="str">
        <f t="shared" si="17"/>
        <v/>
      </c>
      <c r="N31" s="50"/>
      <c r="O31" s="32" t="str">
        <f t="shared" si="4"/>
        <v/>
      </c>
      <c r="P31" s="50"/>
      <c r="Q31" s="32" t="str">
        <f t="shared" si="5"/>
        <v/>
      </c>
      <c r="R31" s="45"/>
      <c r="U31" t="str">
        <f t="shared" si="6"/>
        <v/>
      </c>
      <c r="V31" t="str">
        <f t="shared" si="7"/>
        <v/>
      </c>
      <c r="W31" t="str">
        <f t="shared" si="8"/>
        <v/>
      </c>
      <c r="X31" t="str">
        <f t="shared" si="9"/>
        <v/>
      </c>
      <c r="Y31" t="str">
        <f t="shared" si="10"/>
        <v/>
      </c>
      <c r="Z31" t="str">
        <f t="shared" si="11"/>
        <v/>
      </c>
      <c r="AA31" t="str">
        <f t="shared" si="12"/>
        <v/>
      </c>
      <c r="AB31" s="39" t="b">
        <f t="shared" si="13"/>
        <v>0</v>
      </c>
      <c r="AC31" s="27" t="str">
        <f t="shared" si="14"/>
        <v/>
      </c>
    </row>
    <row r="32" spans="1:29" x14ac:dyDescent="0.25">
      <c r="A32" s="13">
        <v>150</v>
      </c>
      <c r="B32" s="15" t="str">
        <f>IFERROR(INDEX(Inscriptions!$B$1:$B$200,A32),"")</f>
        <v>Rouquayrol</v>
      </c>
      <c r="C32" s="15" t="str">
        <f>IFERROR(INDEX(Inscriptions!$C$1:$C$200,A32),"")</f>
        <v>Aldebert Adrien</v>
      </c>
      <c r="D32" s="45"/>
      <c r="E32" s="32" t="str">
        <f t="shared" si="15"/>
        <v/>
      </c>
      <c r="F32" s="50"/>
      <c r="G32" s="32" t="str">
        <f t="shared" si="0"/>
        <v/>
      </c>
      <c r="H32" s="50"/>
      <c r="I32" s="32" t="str">
        <f t="shared" si="1"/>
        <v/>
      </c>
      <c r="J32" s="50"/>
      <c r="K32" s="35" t="str">
        <f t="shared" si="16"/>
        <v/>
      </c>
      <c r="L32" s="50"/>
      <c r="M32" s="32" t="str">
        <f t="shared" si="17"/>
        <v/>
      </c>
      <c r="N32" s="49"/>
      <c r="O32" s="32" t="str">
        <f t="shared" si="4"/>
        <v/>
      </c>
      <c r="P32" s="50"/>
      <c r="Q32" s="32" t="str">
        <f t="shared" si="5"/>
        <v/>
      </c>
      <c r="R32" s="45"/>
      <c r="U32" t="str">
        <f t="shared" si="6"/>
        <v/>
      </c>
      <c r="V32" t="str">
        <f t="shared" si="7"/>
        <v/>
      </c>
      <c r="W32" t="str">
        <f t="shared" si="8"/>
        <v/>
      </c>
      <c r="X32" t="str">
        <f t="shared" si="9"/>
        <v/>
      </c>
      <c r="Y32" t="str">
        <f t="shared" si="10"/>
        <v/>
      </c>
      <c r="Z32" t="str">
        <f t="shared" si="11"/>
        <v/>
      </c>
      <c r="AA32" t="str">
        <f t="shared" si="12"/>
        <v/>
      </c>
      <c r="AB32" s="39" t="b">
        <f t="shared" si="13"/>
        <v>0</v>
      </c>
      <c r="AC32" s="27" t="str">
        <f t="shared" si="14"/>
        <v/>
      </c>
    </row>
    <row r="33" spans="1:29" x14ac:dyDescent="0.25">
      <c r="A33" s="13">
        <v>151</v>
      </c>
      <c r="B33" s="15" t="str">
        <f>IFERROR(INDEX(Inscriptions!$B$1:$B$200,A33),"")</f>
        <v>CS Ruthénois</v>
      </c>
      <c r="C33" s="15" t="str">
        <f>IFERROR(INDEX(Inscriptions!$C$1:$C$200,A33),"")</f>
        <v>Carrara Thibault</v>
      </c>
      <c r="D33" s="45"/>
      <c r="E33" s="32" t="str">
        <f t="shared" si="15"/>
        <v/>
      </c>
      <c r="F33" s="50"/>
      <c r="G33" s="32" t="str">
        <f t="shared" si="0"/>
        <v/>
      </c>
      <c r="H33" s="50"/>
      <c r="I33" s="32" t="str">
        <f t="shared" si="1"/>
        <v/>
      </c>
      <c r="J33" s="50"/>
      <c r="K33" s="35" t="str">
        <f t="shared" si="16"/>
        <v/>
      </c>
      <c r="L33" s="50"/>
      <c r="M33" s="32" t="str">
        <f t="shared" si="17"/>
        <v/>
      </c>
      <c r="N33" s="50"/>
      <c r="O33" s="32" t="str">
        <f t="shared" si="4"/>
        <v/>
      </c>
      <c r="P33" s="49"/>
      <c r="Q33" s="32" t="str">
        <f t="shared" si="5"/>
        <v/>
      </c>
      <c r="R33" s="45"/>
      <c r="U33" t="str">
        <f t="shared" si="6"/>
        <v/>
      </c>
      <c r="V33" t="str">
        <f t="shared" si="7"/>
        <v/>
      </c>
      <c r="W33" t="str">
        <f t="shared" si="8"/>
        <v/>
      </c>
      <c r="X33" t="str">
        <f t="shared" si="9"/>
        <v/>
      </c>
      <c r="Y33" t="str">
        <f t="shared" si="10"/>
        <v/>
      </c>
      <c r="Z33" t="str">
        <f t="shared" si="11"/>
        <v/>
      </c>
      <c r="AA33" t="str">
        <f t="shared" si="12"/>
        <v/>
      </c>
      <c r="AB33" s="39" t="b">
        <f t="shared" si="13"/>
        <v>0</v>
      </c>
      <c r="AC33" s="27" t="str">
        <f t="shared" si="14"/>
        <v/>
      </c>
    </row>
    <row r="34" spans="1:29" x14ac:dyDescent="0.25">
      <c r="A34" s="13">
        <v>152</v>
      </c>
      <c r="B34" s="15" t="str">
        <f>IFERROR(INDEX(Inscriptions!$B$1:$B$200,A34),"")</f>
        <v>CS Ruthénois</v>
      </c>
      <c r="C34" s="15" t="str">
        <f>IFERROR(INDEX(Inscriptions!$C$1:$C$200,A34),"")</f>
        <v>Fabre Sylvain</v>
      </c>
      <c r="D34" s="45"/>
      <c r="E34" s="32" t="str">
        <f t="shared" si="15"/>
        <v/>
      </c>
      <c r="F34" s="50"/>
      <c r="G34" s="32" t="str">
        <f t="shared" si="0"/>
        <v/>
      </c>
      <c r="H34" s="50"/>
      <c r="I34" s="32" t="str">
        <f t="shared" si="1"/>
        <v/>
      </c>
      <c r="J34" s="50"/>
      <c r="K34" s="35" t="str">
        <f t="shared" si="16"/>
        <v/>
      </c>
      <c r="L34" s="50"/>
      <c r="M34" s="32" t="str">
        <f t="shared" si="17"/>
        <v/>
      </c>
      <c r="N34" s="50"/>
      <c r="O34" s="32" t="str">
        <f t="shared" si="4"/>
        <v/>
      </c>
      <c r="P34" s="50"/>
      <c r="Q34" s="32" t="str">
        <f t="shared" si="5"/>
        <v/>
      </c>
      <c r="R34" s="45"/>
      <c r="U34" t="str">
        <f t="shared" si="6"/>
        <v/>
      </c>
      <c r="V34" t="str">
        <f t="shared" si="7"/>
        <v/>
      </c>
      <c r="W34" t="str">
        <f t="shared" si="8"/>
        <v/>
      </c>
      <c r="X34" t="str">
        <f t="shared" si="9"/>
        <v/>
      </c>
      <c r="Y34" t="str">
        <f t="shared" si="10"/>
        <v/>
      </c>
      <c r="Z34" t="str">
        <f t="shared" si="11"/>
        <v/>
      </c>
      <c r="AA34" t="str">
        <f t="shared" si="12"/>
        <v/>
      </c>
      <c r="AB34" s="39" t="b">
        <f t="shared" si="13"/>
        <v>0</v>
      </c>
      <c r="AC34" s="27" t="str">
        <f t="shared" si="14"/>
        <v/>
      </c>
    </row>
    <row r="35" spans="1:29" x14ac:dyDescent="0.25">
      <c r="A35" s="13">
        <v>153</v>
      </c>
      <c r="B35" s="15" t="str">
        <f>IFERROR(INDEX(Inscriptions!$B$1:$B$200,A35),"")</f>
        <v>CS Ruthénois</v>
      </c>
      <c r="C35" s="15" t="str">
        <f>IFERROR(INDEX(Inscriptions!$C$1:$C$200,A35),"")</f>
        <v>Durand Charlelie</v>
      </c>
      <c r="D35" s="45"/>
      <c r="E35" s="32" t="str">
        <f t="shared" si="15"/>
        <v/>
      </c>
      <c r="F35" s="50"/>
      <c r="G35" s="32" t="str">
        <f t="shared" si="0"/>
        <v/>
      </c>
      <c r="H35" s="50"/>
      <c r="I35" s="32" t="str">
        <f t="shared" si="1"/>
        <v/>
      </c>
      <c r="J35" s="50"/>
      <c r="K35" s="35" t="str">
        <f t="shared" si="16"/>
        <v/>
      </c>
      <c r="L35" s="50"/>
      <c r="M35" s="32" t="str">
        <f t="shared" si="17"/>
        <v/>
      </c>
      <c r="N35" s="50"/>
      <c r="O35" s="32" t="str">
        <f t="shared" si="4"/>
        <v/>
      </c>
      <c r="P35" s="50"/>
      <c r="Q35" s="32" t="str">
        <f t="shared" si="5"/>
        <v/>
      </c>
      <c r="R35" s="45"/>
      <c r="U35" t="str">
        <f t="shared" si="6"/>
        <v/>
      </c>
      <c r="V35" t="str">
        <f t="shared" si="7"/>
        <v/>
      </c>
      <c r="W35" t="str">
        <f t="shared" si="8"/>
        <v/>
      </c>
      <c r="X35" t="str">
        <f t="shared" si="9"/>
        <v/>
      </c>
      <c r="Y35" t="str">
        <f t="shared" si="10"/>
        <v/>
      </c>
      <c r="Z35" t="str">
        <f t="shared" si="11"/>
        <v/>
      </c>
      <c r="AA35" t="str">
        <f t="shared" si="12"/>
        <v/>
      </c>
      <c r="AB35" s="39" t="b">
        <f t="shared" si="13"/>
        <v>0</v>
      </c>
      <c r="AC35" s="27" t="str">
        <f t="shared" si="14"/>
        <v/>
      </c>
    </row>
    <row r="36" spans="1:29" x14ac:dyDescent="0.25">
      <c r="A36" s="13" t="str">
        <v/>
      </c>
      <c r="B36" s="15" t="str">
        <f>IFERROR(INDEX(Inscriptions!$B$1:$B$200,A36),"")</f>
        <v/>
      </c>
      <c r="C36" s="15" t="str">
        <f>IFERROR(INDEX(Inscriptions!$C$1:$C$200,A36),"")</f>
        <v/>
      </c>
      <c r="D36" s="45"/>
      <c r="E36" s="32" t="str">
        <f t="shared" si="15"/>
        <v/>
      </c>
      <c r="F36" s="50"/>
      <c r="G36" s="32" t="str">
        <f t="shared" si="0"/>
        <v/>
      </c>
      <c r="H36" s="50"/>
      <c r="I36" s="32" t="str">
        <f t="shared" si="1"/>
        <v/>
      </c>
      <c r="J36" s="50"/>
      <c r="K36" s="35" t="str">
        <f t="shared" si="16"/>
        <v/>
      </c>
      <c r="L36" s="50"/>
      <c r="M36" s="32" t="str">
        <f t="shared" si="17"/>
        <v/>
      </c>
      <c r="N36" s="50"/>
      <c r="O36" s="32" t="str">
        <f t="shared" si="4"/>
        <v/>
      </c>
      <c r="P36" s="50"/>
      <c r="Q36" s="32" t="str">
        <f t="shared" si="5"/>
        <v/>
      </c>
      <c r="R36" s="45"/>
      <c r="U36" t="str">
        <f t="shared" si="6"/>
        <v/>
      </c>
      <c r="V36" t="str">
        <f t="shared" si="7"/>
        <v/>
      </c>
      <c r="W36" t="str">
        <f t="shared" si="8"/>
        <v/>
      </c>
      <c r="X36" t="str">
        <f t="shared" si="9"/>
        <v/>
      </c>
      <c r="Y36" t="str">
        <f t="shared" si="10"/>
        <v/>
      </c>
      <c r="Z36" t="str">
        <f t="shared" si="11"/>
        <v/>
      </c>
      <c r="AA36" t="str">
        <f t="shared" si="12"/>
        <v/>
      </c>
      <c r="AB36" s="39" t="b">
        <f t="shared" si="13"/>
        <v>0</v>
      </c>
      <c r="AC36" s="27" t="str">
        <f t="shared" si="14"/>
        <v/>
      </c>
    </row>
    <row r="37" spans="1:29" x14ac:dyDescent="0.25">
      <c r="A37" s="13" t="str">
        <v/>
      </c>
      <c r="B37" s="15" t="str">
        <f>IFERROR(INDEX(Inscriptions!$B$1:$B$200,A37),"")</f>
        <v/>
      </c>
      <c r="C37" s="15" t="str">
        <f>IFERROR(INDEX(Inscriptions!$C$1:$C$200,A37),"")</f>
        <v/>
      </c>
      <c r="D37" s="45"/>
      <c r="E37" s="32" t="str">
        <f t="shared" si="15"/>
        <v/>
      </c>
      <c r="F37" s="50"/>
      <c r="G37" s="32" t="str">
        <f t="shared" si="0"/>
        <v/>
      </c>
      <c r="H37" s="50"/>
      <c r="I37" s="32" t="str">
        <f t="shared" si="1"/>
        <v/>
      </c>
      <c r="J37" s="50"/>
      <c r="K37" s="35" t="str">
        <f t="shared" si="16"/>
        <v/>
      </c>
      <c r="L37" s="50"/>
      <c r="M37" s="32" t="str">
        <f t="shared" si="17"/>
        <v/>
      </c>
      <c r="N37" s="50"/>
      <c r="O37" s="32" t="str">
        <f t="shared" si="4"/>
        <v/>
      </c>
      <c r="P37" s="50"/>
      <c r="Q37" s="32" t="str">
        <f t="shared" si="5"/>
        <v/>
      </c>
      <c r="R37" s="45"/>
      <c r="U37" t="str">
        <f t="shared" si="6"/>
        <v/>
      </c>
      <c r="V37" t="str">
        <f t="shared" si="7"/>
        <v/>
      </c>
      <c r="W37" t="str">
        <f t="shared" si="8"/>
        <v/>
      </c>
      <c r="X37" t="str">
        <f t="shared" si="9"/>
        <v/>
      </c>
      <c r="Y37" t="str">
        <f t="shared" si="10"/>
        <v/>
      </c>
      <c r="Z37" t="str">
        <f t="shared" si="11"/>
        <v/>
      </c>
      <c r="AA37" t="str">
        <f t="shared" si="12"/>
        <v/>
      </c>
      <c r="AB37" s="39" t="b">
        <f t="shared" si="13"/>
        <v>0</v>
      </c>
      <c r="AC37" s="27" t="str">
        <f t="shared" si="14"/>
        <v/>
      </c>
    </row>
    <row r="38" spans="1:29" x14ac:dyDescent="0.25">
      <c r="A38" s="13" t="str">
        <v/>
      </c>
      <c r="B38" s="15" t="str">
        <f>IFERROR(INDEX(Inscriptions!$B$1:$B$200,A38),"")</f>
        <v/>
      </c>
      <c r="C38" s="15" t="str">
        <f>IFERROR(INDEX(Inscriptions!$C$1:$C$200,A38),"")</f>
        <v/>
      </c>
      <c r="D38" s="45"/>
      <c r="E38" s="32" t="str">
        <f t="shared" si="15"/>
        <v/>
      </c>
      <c r="F38" s="50"/>
      <c r="G38" s="32" t="str">
        <f t="shared" si="0"/>
        <v/>
      </c>
      <c r="H38" s="50"/>
      <c r="I38" s="32" t="str">
        <f t="shared" si="1"/>
        <v/>
      </c>
      <c r="J38" s="50"/>
      <c r="K38" s="35" t="str">
        <f t="shared" si="16"/>
        <v/>
      </c>
      <c r="L38" s="50"/>
      <c r="M38" s="32" t="str">
        <f t="shared" si="17"/>
        <v/>
      </c>
      <c r="N38" s="50"/>
      <c r="O38" s="32" t="str">
        <f t="shared" si="4"/>
        <v/>
      </c>
      <c r="P38" s="50"/>
      <c r="Q38" s="32" t="str">
        <f t="shared" si="5"/>
        <v/>
      </c>
      <c r="R38" s="45"/>
      <c r="U38" t="str">
        <f t="shared" si="6"/>
        <v/>
      </c>
      <c r="V38" t="str">
        <f t="shared" si="7"/>
        <v/>
      </c>
      <c r="W38" t="str">
        <f t="shared" si="8"/>
        <v/>
      </c>
      <c r="X38" t="str">
        <f t="shared" si="9"/>
        <v/>
      </c>
      <c r="Y38" t="str">
        <f t="shared" si="10"/>
        <v/>
      </c>
      <c r="Z38" t="str">
        <f t="shared" si="11"/>
        <v/>
      </c>
      <c r="AA38" t="str">
        <f t="shared" si="12"/>
        <v/>
      </c>
      <c r="AB38" s="39" t="b">
        <f t="shared" si="13"/>
        <v>0</v>
      </c>
      <c r="AC38" s="27" t="str">
        <f t="shared" si="14"/>
        <v/>
      </c>
    </row>
    <row r="39" spans="1:29" x14ac:dyDescent="0.25">
      <c r="A39" s="13" t="str">
        <v/>
      </c>
      <c r="B39" s="15" t="str">
        <f>IFERROR(INDEX(Inscriptions!$B$1:$B$200,A39),"")</f>
        <v/>
      </c>
      <c r="C39" s="15" t="str">
        <f>IFERROR(INDEX(Inscriptions!$C$1:$C$200,A39),"")</f>
        <v/>
      </c>
      <c r="D39" s="45"/>
      <c r="E39" s="32" t="str">
        <f t="shared" si="15"/>
        <v/>
      </c>
      <c r="F39" s="50"/>
      <c r="G39" s="32" t="str">
        <f t="shared" si="0"/>
        <v/>
      </c>
      <c r="H39" s="50"/>
      <c r="I39" s="32" t="str">
        <f t="shared" si="1"/>
        <v/>
      </c>
      <c r="J39" s="50"/>
      <c r="K39" s="35" t="str">
        <f t="shared" si="16"/>
        <v/>
      </c>
      <c r="L39" s="50"/>
      <c r="M39" s="32" t="str">
        <f t="shared" si="17"/>
        <v/>
      </c>
      <c r="N39" s="50"/>
      <c r="O39" s="32" t="str">
        <f t="shared" si="4"/>
        <v/>
      </c>
      <c r="P39" s="50"/>
      <c r="Q39" s="32" t="str">
        <f t="shared" si="5"/>
        <v/>
      </c>
      <c r="R39" s="45"/>
      <c r="U39" t="str">
        <f t="shared" si="6"/>
        <v/>
      </c>
      <c r="V39" t="str">
        <f t="shared" si="7"/>
        <v/>
      </c>
      <c r="W39" t="str">
        <f t="shared" si="8"/>
        <v/>
      </c>
      <c r="X39" t="str">
        <f t="shared" si="9"/>
        <v/>
      </c>
      <c r="Y39" t="str">
        <f t="shared" si="10"/>
        <v/>
      </c>
      <c r="Z39" t="str">
        <f t="shared" si="11"/>
        <v/>
      </c>
      <c r="AA39" t="str">
        <f t="shared" si="12"/>
        <v/>
      </c>
      <c r="AB39" s="39" t="b">
        <f t="shared" si="13"/>
        <v>0</v>
      </c>
      <c r="AC39" s="27" t="str">
        <f t="shared" si="14"/>
        <v/>
      </c>
    </row>
    <row r="40" spans="1:29" x14ac:dyDescent="0.25">
      <c r="A40" s="13" t="str">
        <v/>
      </c>
      <c r="B40" s="15" t="str">
        <f>IFERROR(INDEX(Inscriptions!$B$1:$B$200,A40),"")</f>
        <v/>
      </c>
      <c r="C40" s="15" t="str">
        <f>IFERROR(INDEX(Inscriptions!$C$1:$C$200,A40),"")</f>
        <v/>
      </c>
      <c r="D40" s="45"/>
      <c r="E40" s="32" t="str">
        <f t="shared" si="15"/>
        <v/>
      </c>
      <c r="F40" s="50"/>
      <c r="G40" s="32" t="str">
        <f t="shared" si="0"/>
        <v/>
      </c>
      <c r="H40" s="50"/>
      <c r="I40" s="32" t="str">
        <f t="shared" si="1"/>
        <v/>
      </c>
      <c r="J40" s="50"/>
      <c r="K40" s="35" t="str">
        <f t="shared" si="16"/>
        <v/>
      </c>
      <c r="L40" s="50"/>
      <c r="M40" s="32" t="str">
        <f t="shared" si="17"/>
        <v/>
      </c>
      <c r="N40" s="50"/>
      <c r="O40" s="32" t="str">
        <f t="shared" si="4"/>
        <v/>
      </c>
      <c r="P40" s="49"/>
      <c r="Q40" s="32" t="str">
        <f t="shared" si="5"/>
        <v/>
      </c>
      <c r="R40" s="45"/>
      <c r="U40" t="str">
        <f t="shared" si="6"/>
        <v/>
      </c>
      <c r="V40" t="str">
        <f t="shared" si="7"/>
        <v/>
      </c>
      <c r="W40" t="str">
        <f t="shared" si="8"/>
        <v/>
      </c>
      <c r="X40" t="str">
        <f t="shared" si="9"/>
        <v/>
      </c>
      <c r="Y40" t="str">
        <f t="shared" si="10"/>
        <v/>
      </c>
      <c r="Z40" t="str">
        <f t="shared" si="11"/>
        <v/>
      </c>
      <c r="AA40" t="str">
        <f t="shared" si="12"/>
        <v/>
      </c>
      <c r="AB40" s="39" t="b">
        <f t="shared" si="13"/>
        <v>0</v>
      </c>
      <c r="AC40" s="27" t="str">
        <f t="shared" si="14"/>
        <v/>
      </c>
    </row>
    <row r="41" spans="1:29" x14ac:dyDescent="0.25">
      <c r="A41" s="13" t="str">
        <v/>
      </c>
      <c r="B41" s="15" t="str">
        <f>IFERROR(INDEX(Inscriptions!$B$1:$B$200,A41),"")</f>
        <v/>
      </c>
      <c r="C41" s="15" t="str">
        <f>IFERROR(INDEX(Inscriptions!$C$1:$C$200,A41),"")</f>
        <v/>
      </c>
      <c r="D41" s="45"/>
      <c r="E41" s="32" t="str">
        <f t="shared" si="15"/>
        <v/>
      </c>
      <c r="F41" s="50"/>
      <c r="G41" s="32" t="str">
        <f t="shared" si="0"/>
        <v/>
      </c>
      <c r="H41" s="50"/>
      <c r="I41" s="32" t="str">
        <f t="shared" si="1"/>
        <v/>
      </c>
      <c r="J41" s="50"/>
      <c r="K41" s="35" t="str">
        <f t="shared" si="16"/>
        <v/>
      </c>
      <c r="L41" s="50"/>
      <c r="M41" s="32" t="str">
        <f t="shared" si="17"/>
        <v/>
      </c>
      <c r="N41" s="50"/>
      <c r="O41" s="32" t="str">
        <f t="shared" si="4"/>
        <v/>
      </c>
      <c r="P41" s="49"/>
      <c r="Q41" s="32" t="str">
        <f t="shared" si="5"/>
        <v/>
      </c>
      <c r="R41" s="45"/>
      <c r="U41" t="str">
        <f t="shared" si="6"/>
        <v/>
      </c>
      <c r="V41" t="str">
        <f t="shared" si="7"/>
        <v/>
      </c>
      <c r="W41" t="str">
        <f t="shared" si="8"/>
        <v/>
      </c>
      <c r="X41" t="str">
        <f t="shared" si="9"/>
        <v/>
      </c>
      <c r="Y41" t="str">
        <f t="shared" si="10"/>
        <v/>
      </c>
      <c r="Z41" t="str">
        <f t="shared" si="11"/>
        <v/>
      </c>
      <c r="AA41" t="str">
        <f t="shared" si="12"/>
        <v/>
      </c>
      <c r="AB41" s="39" t="b">
        <f t="shared" si="13"/>
        <v>0</v>
      </c>
      <c r="AC41" s="27" t="str">
        <f t="shared" si="14"/>
        <v/>
      </c>
    </row>
    <row r="42" spans="1:29" x14ac:dyDescent="0.25">
      <c r="A42" s="13" t="str">
        <v/>
      </c>
      <c r="B42" s="15" t="str">
        <f>IFERROR(INDEX(Inscriptions!$B$1:$B$200,A42),"")</f>
        <v/>
      </c>
      <c r="C42" s="15" t="str">
        <f>IFERROR(INDEX(Inscriptions!$C$1:$C$200,A42),"")</f>
        <v/>
      </c>
      <c r="D42" s="45"/>
      <c r="E42" s="32" t="str">
        <f t="shared" si="15"/>
        <v/>
      </c>
      <c r="F42" s="50"/>
      <c r="G42" s="32" t="str">
        <f t="shared" si="0"/>
        <v/>
      </c>
      <c r="H42" s="50"/>
      <c r="I42" s="32" t="str">
        <f t="shared" si="1"/>
        <v/>
      </c>
      <c r="J42" s="50"/>
      <c r="K42" s="35" t="str">
        <f t="shared" si="16"/>
        <v/>
      </c>
      <c r="L42" s="50"/>
      <c r="M42" s="32" t="str">
        <f t="shared" si="17"/>
        <v/>
      </c>
      <c r="N42" s="50"/>
      <c r="O42" s="32" t="str">
        <f t="shared" si="4"/>
        <v/>
      </c>
      <c r="P42" s="50"/>
      <c r="Q42" s="32" t="str">
        <f t="shared" si="5"/>
        <v/>
      </c>
      <c r="R42" s="45"/>
      <c r="U42" t="str">
        <f t="shared" si="6"/>
        <v/>
      </c>
      <c r="V42" t="str">
        <f t="shared" si="7"/>
        <v/>
      </c>
      <c r="W42" t="str">
        <f t="shared" si="8"/>
        <v/>
      </c>
      <c r="X42" t="str">
        <f t="shared" si="9"/>
        <v/>
      </c>
      <c r="Y42" t="str">
        <f t="shared" si="10"/>
        <v/>
      </c>
      <c r="Z42" t="str">
        <f t="shared" si="11"/>
        <v/>
      </c>
      <c r="AA42" t="str">
        <f t="shared" si="12"/>
        <v/>
      </c>
      <c r="AB42" s="39" t="b">
        <f t="shared" si="13"/>
        <v>0</v>
      </c>
      <c r="AC42" s="27" t="str">
        <f t="shared" si="14"/>
        <v/>
      </c>
    </row>
    <row r="43" spans="1:29" x14ac:dyDescent="0.25">
      <c r="A43" s="13" t="str">
        <v/>
      </c>
      <c r="B43" s="15" t="str">
        <f>IFERROR(INDEX(Inscriptions!$B$1:$B$200,A43),"")</f>
        <v/>
      </c>
      <c r="C43" s="15" t="str">
        <f>IFERROR(INDEX(Inscriptions!$C$1:$C$200,A43),"")</f>
        <v/>
      </c>
      <c r="D43" s="45"/>
      <c r="E43" s="32" t="str">
        <f t="shared" si="15"/>
        <v/>
      </c>
      <c r="F43" s="50"/>
      <c r="G43" s="32" t="str">
        <f t="shared" si="0"/>
        <v/>
      </c>
      <c r="H43" s="50"/>
      <c r="I43" s="32" t="str">
        <f t="shared" si="1"/>
        <v/>
      </c>
      <c r="J43" s="50"/>
      <c r="K43" s="35" t="str">
        <f t="shared" si="16"/>
        <v/>
      </c>
      <c r="L43" s="50"/>
      <c r="M43" s="32" t="str">
        <f t="shared" si="17"/>
        <v/>
      </c>
      <c r="N43" s="50"/>
      <c r="O43" s="32" t="str">
        <f t="shared" si="4"/>
        <v/>
      </c>
      <c r="P43" s="50"/>
      <c r="Q43" s="32" t="str">
        <f t="shared" si="5"/>
        <v/>
      </c>
      <c r="R43" s="45"/>
      <c r="U43" t="str">
        <f t="shared" si="6"/>
        <v/>
      </c>
      <c r="V43" t="str">
        <f t="shared" si="7"/>
        <v/>
      </c>
      <c r="W43" t="str">
        <f t="shared" si="8"/>
        <v/>
      </c>
      <c r="X43" t="str">
        <f t="shared" si="9"/>
        <v/>
      </c>
      <c r="Y43" t="str">
        <f t="shared" si="10"/>
        <v/>
      </c>
      <c r="Z43" t="str">
        <f t="shared" si="11"/>
        <v/>
      </c>
      <c r="AA43" t="str">
        <f t="shared" si="12"/>
        <v/>
      </c>
      <c r="AB43" s="39" t="b">
        <f t="shared" si="13"/>
        <v>0</v>
      </c>
      <c r="AC43" s="27" t="str">
        <f t="shared" si="14"/>
        <v/>
      </c>
    </row>
    <row r="44" spans="1:29" x14ac:dyDescent="0.25">
      <c r="A44" s="13" t="str">
        <v/>
      </c>
      <c r="B44" s="15" t="str">
        <f>IFERROR(INDEX(Inscriptions!$B$1:$B$200,A44),"")</f>
        <v/>
      </c>
      <c r="C44" s="15" t="str">
        <f>IFERROR(INDEX(Inscriptions!$C$1:$C$200,A44),"")</f>
        <v/>
      </c>
      <c r="D44" s="45"/>
      <c r="E44" s="32" t="str">
        <f t="shared" si="15"/>
        <v/>
      </c>
      <c r="F44" s="50"/>
      <c r="G44" s="32" t="str">
        <f t="shared" si="0"/>
        <v/>
      </c>
      <c r="H44" s="50"/>
      <c r="I44" s="32" t="str">
        <f t="shared" si="1"/>
        <v/>
      </c>
      <c r="J44" s="50"/>
      <c r="K44" s="35" t="str">
        <f t="shared" si="16"/>
        <v/>
      </c>
      <c r="L44" s="50"/>
      <c r="M44" s="32" t="str">
        <f t="shared" si="17"/>
        <v/>
      </c>
      <c r="N44" s="50"/>
      <c r="O44" s="32" t="str">
        <f t="shared" si="4"/>
        <v/>
      </c>
      <c r="P44" s="50"/>
      <c r="Q44" s="32" t="str">
        <f t="shared" si="5"/>
        <v/>
      </c>
      <c r="R44" s="45"/>
      <c r="U44" t="str">
        <f t="shared" si="6"/>
        <v/>
      </c>
      <c r="V44" t="str">
        <f t="shared" si="7"/>
        <v/>
      </c>
      <c r="W44" t="str">
        <f t="shared" si="8"/>
        <v/>
      </c>
      <c r="X44" t="str">
        <f t="shared" si="9"/>
        <v/>
      </c>
      <c r="Y44" t="str">
        <f t="shared" si="10"/>
        <v/>
      </c>
      <c r="Z44" t="str">
        <f t="shared" si="11"/>
        <v/>
      </c>
      <c r="AA44" t="str">
        <f t="shared" si="12"/>
        <v/>
      </c>
      <c r="AB44" s="39" t="b">
        <f t="shared" si="13"/>
        <v>0</v>
      </c>
      <c r="AC44" s="27" t="str">
        <f t="shared" si="14"/>
        <v/>
      </c>
    </row>
    <row r="45" spans="1:29" x14ac:dyDescent="0.25">
      <c r="A45" s="13" t="str">
        <v/>
      </c>
      <c r="B45" s="15" t="str">
        <f>IFERROR(INDEX(Inscriptions!$B$1:$B$200,A45),"")</f>
        <v/>
      </c>
      <c r="C45" s="15" t="str">
        <f>IFERROR(INDEX(Inscriptions!$C$1:$C$200,A45),"")</f>
        <v/>
      </c>
      <c r="D45" s="45"/>
      <c r="E45" s="32" t="str">
        <f t="shared" si="15"/>
        <v/>
      </c>
      <c r="F45" s="50"/>
      <c r="G45" s="32" t="str">
        <f t="shared" si="0"/>
        <v/>
      </c>
      <c r="H45" s="50"/>
      <c r="I45" s="32" t="str">
        <f t="shared" si="1"/>
        <v/>
      </c>
      <c r="J45" s="50"/>
      <c r="K45" s="35" t="str">
        <f t="shared" si="16"/>
        <v/>
      </c>
      <c r="L45" s="50"/>
      <c r="M45" s="32" t="str">
        <f t="shared" si="17"/>
        <v/>
      </c>
      <c r="N45" s="50"/>
      <c r="O45" s="32" t="str">
        <f t="shared" si="4"/>
        <v/>
      </c>
      <c r="P45" s="50"/>
      <c r="Q45" s="32" t="str">
        <f t="shared" si="5"/>
        <v/>
      </c>
      <c r="R45" s="45"/>
      <c r="U45" t="str">
        <f t="shared" si="6"/>
        <v/>
      </c>
      <c r="V45" t="str">
        <f t="shared" si="7"/>
        <v/>
      </c>
      <c r="W45" t="str">
        <f t="shared" si="8"/>
        <v/>
      </c>
      <c r="X45" t="str">
        <f t="shared" si="9"/>
        <v/>
      </c>
      <c r="Y45" t="str">
        <f t="shared" si="10"/>
        <v/>
      </c>
      <c r="Z45" t="str">
        <f t="shared" si="11"/>
        <v/>
      </c>
      <c r="AA45" t="str">
        <f t="shared" si="12"/>
        <v/>
      </c>
      <c r="AB45" s="39" t="b">
        <f t="shared" si="13"/>
        <v>0</v>
      </c>
      <c r="AC45" s="27" t="str">
        <f t="shared" si="14"/>
        <v/>
      </c>
    </row>
    <row r="46" spans="1:29" x14ac:dyDescent="0.25">
      <c r="A46" s="13" t="str">
        <v/>
      </c>
      <c r="B46" s="15" t="str">
        <f>IFERROR(INDEX(Inscriptions!$B$1:$B$200,A46),"")</f>
        <v/>
      </c>
      <c r="C46" s="15" t="str">
        <f>IFERROR(INDEX(Inscriptions!$C$1:$C$200,A46),"")</f>
        <v/>
      </c>
      <c r="D46" s="45"/>
      <c r="E46" s="32" t="str">
        <f t="shared" si="15"/>
        <v/>
      </c>
      <c r="F46" s="50"/>
      <c r="G46" s="32" t="str">
        <f t="shared" si="0"/>
        <v/>
      </c>
      <c r="H46" s="50"/>
      <c r="I46" s="32" t="str">
        <f t="shared" si="1"/>
        <v/>
      </c>
      <c r="J46" s="50"/>
      <c r="K46" s="35" t="str">
        <f t="shared" si="16"/>
        <v/>
      </c>
      <c r="L46" s="50"/>
      <c r="M46" s="32" t="str">
        <f t="shared" si="17"/>
        <v/>
      </c>
      <c r="N46" s="50"/>
      <c r="O46" s="32" t="str">
        <f t="shared" si="4"/>
        <v/>
      </c>
      <c r="P46" s="50"/>
      <c r="Q46" s="32" t="str">
        <f t="shared" si="5"/>
        <v/>
      </c>
      <c r="R46" s="45"/>
      <c r="U46" t="str">
        <f t="shared" si="6"/>
        <v/>
      </c>
      <c r="V46" t="str">
        <f t="shared" si="7"/>
        <v/>
      </c>
      <c r="W46" t="str">
        <f t="shared" si="8"/>
        <v/>
      </c>
      <c r="X46" t="str">
        <f t="shared" si="9"/>
        <v/>
      </c>
      <c r="Y46" t="str">
        <f t="shared" si="10"/>
        <v/>
      </c>
      <c r="Z46" t="str">
        <f t="shared" si="11"/>
        <v/>
      </c>
      <c r="AA46" t="str">
        <f t="shared" si="12"/>
        <v/>
      </c>
      <c r="AB46" s="39" t="b">
        <f t="shared" si="13"/>
        <v>0</v>
      </c>
      <c r="AC46" s="27" t="str">
        <f t="shared" si="14"/>
        <v/>
      </c>
    </row>
    <row r="47" spans="1:29" x14ac:dyDescent="0.25">
      <c r="A47" s="13" t="str">
        <v/>
      </c>
      <c r="B47" s="15" t="str">
        <f>IFERROR(INDEX(Inscriptions!$B$1:$B$200,A47),"")</f>
        <v/>
      </c>
      <c r="C47" s="15" t="str">
        <f>IFERROR(INDEX(Inscriptions!$C$1:$C$200,A47),"")</f>
        <v/>
      </c>
      <c r="D47" s="45"/>
      <c r="E47" s="32" t="str">
        <f t="shared" si="15"/>
        <v/>
      </c>
      <c r="F47" s="50"/>
      <c r="G47" s="32" t="str">
        <f t="shared" si="0"/>
        <v/>
      </c>
      <c r="H47" s="50"/>
      <c r="I47" s="32" t="str">
        <f t="shared" si="1"/>
        <v/>
      </c>
      <c r="J47" s="50"/>
      <c r="K47" s="35" t="str">
        <f t="shared" si="16"/>
        <v/>
      </c>
      <c r="L47" s="50"/>
      <c r="M47" s="32" t="str">
        <f t="shared" si="17"/>
        <v/>
      </c>
      <c r="N47" s="50"/>
      <c r="O47" s="32" t="str">
        <f t="shared" si="4"/>
        <v/>
      </c>
      <c r="P47" s="49"/>
      <c r="Q47" s="32" t="str">
        <f t="shared" si="5"/>
        <v/>
      </c>
      <c r="R47" s="45"/>
      <c r="U47" t="str">
        <f t="shared" si="6"/>
        <v/>
      </c>
      <c r="V47" t="str">
        <f t="shared" si="7"/>
        <v/>
      </c>
      <c r="W47" t="str">
        <f t="shared" si="8"/>
        <v/>
      </c>
      <c r="X47" t="str">
        <f t="shared" si="9"/>
        <v/>
      </c>
      <c r="Y47" t="str">
        <f t="shared" si="10"/>
        <v/>
      </c>
      <c r="Z47" t="str">
        <f t="shared" si="11"/>
        <v/>
      </c>
      <c r="AA47" t="str">
        <f t="shared" si="12"/>
        <v/>
      </c>
      <c r="AB47" s="39" t="b">
        <f t="shared" si="13"/>
        <v>0</v>
      </c>
      <c r="AC47" s="27" t="str">
        <f t="shared" si="14"/>
        <v/>
      </c>
    </row>
    <row r="48" spans="1:29" x14ac:dyDescent="0.25">
      <c r="A48" s="13" t="str">
        <v/>
      </c>
      <c r="B48" s="15" t="str">
        <f>IFERROR(INDEX(Inscriptions!$B$1:$B$200,A48),"")</f>
        <v/>
      </c>
      <c r="C48" s="15" t="str">
        <f>IFERROR(INDEX(Inscriptions!$C$1:$C$200,A48),"")</f>
        <v/>
      </c>
      <c r="D48" s="45"/>
      <c r="E48" s="32" t="str">
        <f t="shared" si="15"/>
        <v/>
      </c>
      <c r="F48" s="50"/>
      <c r="G48" s="32" t="str">
        <f t="shared" si="0"/>
        <v/>
      </c>
      <c r="H48" s="50"/>
      <c r="I48" s="32" t="str">
        <f t="shared" si="1"/>
        <v/>
      </c>
      <c r="J48" s="50"/>
      <c r="K48" s="35" t="str">
        <f t="shared" si="16"/>
        <v/>
      </c>
      <c r="L48" s="50"/>
      <c r="M48" s="32" t="str">
        <f t="shared" si="17"/>
        <v/>
      </c>
      <c r="N48" s="50"/>
      <c r="O48" s="32" t="str">
        <f t="shared" si="4"/>
        <v/>
      </c>
      <c r="P48" s="49"/>
      <c r="Q48" s="32" t="str">
        <f t="shared" si="5"/>
        <v/>
      </c>
      <c r="R48" s="45"/>
      <c r="U48" t="str">
        <f t="shared" si="6"/>
        <v/>
      </c>
      <c r="V48" t="str">
        <f t="shared" si="7"/>
        <v/>
      </c>
      <c r="W48" t="str">
        <f t="shared" si="8"/>
        <v/>
      </c>
      <c r="X48" t="str">
        <f t="shared" si="9"/>
        <v/>
      </c>
      <c r="Y48" t="str">
        <f t="shared" si="10"/>
        <v/>
      </c>
      <c r="Z48" t="str">
        <f t="shared" si="11"/>
        <v/>
      </c>
      <c r="AA48" t="str">
        <f t="shared" si="12"/>
        <v/>
      </c>
      <c r="AB48" s="39" t="b">
        <f t="shared" si="13"/>
        <v>0</v>
      </c>
      <c r="AC48" s="27" t="str">
        <f t="shared" si="14"/>
        <v/>
      </c>
    </row>
    <row r="49" spans="1:29" x14ac:dyDescent="0.25">
      <c r="A49" s="13" t="str">
        <v/>
      </c>
      <c r="B49" s="15" t="str">
        <f>IFERROR(INDEX(Inscriptions!$B$1:$B$200,A49),"")</f>
        <v/>
      </c>
      <c r="C49" s="15" t="str">
        <f>IFERROR(INDEX(Inscriptions!$C$1:$C$200,A49),"")</f>
        <v/>
      </c>
      <c r="D49" s="43"/>
      <c r="E49" s="32" t="str">
        <f t="shared" si="15"/>
        <v/>
      </c>
      <c r="F49" s="50"/>
      <c r="G49" s="32" t="str">
        <f t="shared" si="0"/>
        <v/>
      </c>
      <c r="H49" s="50"/>
      <c r="I49" s="32" t="str">
        <f t="shared" si="1"/>
        <v/>
      </c>
      <c r="J49" s="50"/>
      <c r="K49" s="35" t="str">
        <f t="shared" si="16"/>
        <v/>
      </c>
      <c r="L49" s="50"/>
      <c r="M49" s="32" t="str">
        <f t="shared" si="17"/>
        <v/>
      </c>
      <c r="N49" s="50"/>
      <c r="O49" s="32" t="str">
        <f t="shared" si="4"/>
        <v/>
      </c>
      <c r="P49" s="49"/>
      <c r="Q49" s="32" t="str">
        <f t="shared" si="5"/>
        <v/>
      </c>
      <c r="R49" s="45"/>
      <c r="U49" t="str">
        <f t="shared" si="6"/>
        <v/>
      </c>
      <c r="V49" t="str">
        <f t="shared" si="7"/>
        <v/>
      </c>
      <c r="W49" t="str">
        <f t="shared" si="8"/>
        <v/>
      </c>
      <c r="X49" t="str">
        <f t="shared" si="9"/>
        <v/>
      </c>
      <c r="Y49" t="str">
        <f t="shared" si="10"/>
        <v/>
      </c>
      <c r="Z49" t="str">
        <f t="shared" si="11"/>
        <v/>
      </c>
      <c r="AA49" t="str">
        <f t="shared" si="12"/>
        <v/>
      </c>
      <c r="AB49" s="39" t="b">
        <f t="shared" si="13"/>
        <v>0</v>
      </c>
      <c r="AC49" s="27" t="str">
        <f t="shared" si="14"/>
        <v/>
      </c>
    </row>
    <row r="50" spans="1:29" x14ac:dyDescent="0.25">
      <c r="A50" s="13" t="str">
        <v/>
      </c>
      <c r="B50" s="15" t="str">
        <f>IFERROR(INDEX(Inscriptions!$B$1:$B$200,A50),"")</f>
        <v/>
      </c>
      <c r="C50" s="15" t="str">
        <f>IFERROR(INDEX(Inscriptions!$C$1:$C$200,A50),"")</f>
        <v/>
      </c>
      <c r="D50" s="55"/>
      <c r="E50" s="32" t="str">
        <f t="shared" si="15"/>
        <v/>
      </c>
      <c r="F50" s="46"/>
      <c r="G50" s="32" t="str">
        <f t="shared" si="0"/>
        <v/>
      </c>
      <c r="H50" s="46"/>
      <c r="I50" s="32" t="str">
        <f t="shared" si="1"/>
        <v/>
      </c>
      <c r="J50" s="46"/>
      <c r="K50" s="35" t="str">
        <f t="shared" si="16"/>
        <v/>
      </c>
      <c r="L50" s="46"/>
      <c r="M50" s="32" t="str">
        <f t="shared" si="17"/>
        <v/>
      </c>
      <c r="N50" s="55"/>
      <c r="O50" s="32" t="str">
        <f t="shared" si="4"/>
        <v/>
      </c>
      <c r="P50" s="55"/>
      <c r="Q50" s="32" t="str">
        <f t="shared" si="5"/>
        <v/>
      </c>
      <c r="R50" s="46"/>
      <c r="U50" t="str">
        <f t="shared" si="6"/>
        <v/>
      </c>
      <c r="V50" t="str">
        <f t="shared" si="7"/>
        <v/>
      </c>
      <c r="W50" t="str">
        <f t="shared" si="8"/>
        <v/>
      </c>
      <c r="X50" t="str">
        <f t="shared" si="9"/>
        <v/>
      </c>
      <c r="Y50" t="str">
        <f t="shared" si="10"/>
        <v/>
      </c>
      <c r="Z50" t="str">
        <f t="shared" si="11"/>
        <v/>
      </c>
      <c r="AA50" t="str">
        <f t="shared" si="12"/>
        <v/>
      </c>
      <c r="AB50" s="40" t="b">
        <f t="shared" si="13"/>
        <v>0</v>
      </c>
      <c r="AC50" s="28" t="str">
        <f t="shared" si="14"/>
        <v/>
      </c>
    </row>
    <row r="51" spans="1:29" x14ac:dyDescent="0.25">
      <c r="A51" s="13" t="str">
        <v/>
      </c>
      <c r="B51" s="15" t="str">
        <f>IFERROR(INDEX(Inscriptions!$B$1:$B$200,A51),"")</f>
        <v/>
      </c>
      <c r="C51" s="15" t="str">
        <f>IFERROR(INDEX(Inscriptions!$C$1:$C$200,A51),"")</f>
        <v/>
      </c>
      <c r="X51" t="str">
        <f t="shared" ref="X51:X54" si="18">IFERROR(RANK(J51,J$7:J$40,1),"")</f>
        <v/>
      </c>
    </row>
    <row r="52" spans="1:29" x14ac:dyDescent="0.25">
      <c r="A52" s="13" t="str">
        <v/>
      </c>
      <c r="B52" s="15" t="str">
        <f>IFERROR(INDEX(Inscriptions!$B$1:$B$200,A52),"")</f>
        <v/>
      </c>
      <c r="C52" s="15" t="str">
        <f>IFERROR(INDEX(Inscriptions!$C$1:$C$200,A52),"")</f>
        <v/>
      </c>
      <c r="X52" t="str">
        <f t="shared" si="18"/>
        <v/>
      </c>
    </row>
    <row r="53" spans="1:29" x14ac:dyDescent="0.25">
      <c r="A53" s="13" t="str">
        <v/>
      </c>
      <c r="B53" s="15" t="str">
        <f>IFERROR(INDEX(Inscriptions!$B$1:$B$200,A53),"")</f>
        <v/>
      </c>
      <c r="C53" s="15" t="str">
        <f>IFERROR(INDEX(Inscriptions!$C$1:$C$200,A53),"")</f>
        <v/>
      </c>
      <c r="X53" t="str">
        <f t="shared" si="18"/>
        <v/>
      </c>
    </row>
    <row r="54" spans="1:29" x14ac:dyDescent="0.25">
      <c r="A54" s="13" t="str">
        <v/>
      </c>
      <c r="B54" s="15" t="str">
        <f>IFERROR(INDEX(Inscriptions!$B$1:$B$200,A54),"")</f>
        <v/>
      </c>
      <c r="C54" s="15" t="str">
        <f>IFERROR(INDEX(Inscriptions!$C$1:$C$200,A54),"")</f>
        <v/>
      </c>
      <c r="X54" t="str">
        <f t="shared" si="18"/>
        <v/>
      </c>
    </row>
    <row r="55" spans="1:29" x14ac:dyDescent="0.25">
      <c r="A55" s="13" t="str">
        <v/>
      </c>
      <c r="B55" s="15" t="str">
        <f>IFERROR(INDEX(Inscriptions!$B$1:$B$200,A55),"")</f>
        <v/>
      </c>
      <c r="C55" s="15" t="str">
        <f>IFERROR(INDEX(Inscriptions!$C$1:$C$200,A55),"")</f>
        <v/>
      </c>
    </row>
    <row r="56" spans="1:29" x14ac:dyDescent="0.25">
      <c r="A56" s="13" t="str">
        <v/>
      </c>
      <c r="B56" s="15" t="str">
        <f>IFERROR(INDEX(Inscriptions!$B$1:$B$200,A56),"")</f>
        <v/>
      </c>
      <c r="C56" s="15" t="str">
        <f>IFERROR(INDEX(Inscriptions!$C$1:$C$200,A56),"")</f>
        <v/>
      </c>
    </row>
    <row r="57" spans="1:29" x14ac:dyDescent="0.25">
      <c r="A57" s="13" t="str">
        <v/>
      </c>
      <c r="B57" s="15" t="str">
        <f>IFERROR(INDEX(Inscriptions!$B$1:$B$200,A57),"")</f>
        <v/>
      </c>
      <c r="C57" s="15" t="str">
        <f>IFERROR(INDEX(Inscriptions!$C$1:$C$200,A57),"")</f>
        <v/>
      </c>
    </row>
    <row r="58" spans="1:29" x14ac:dyDescent="0.25">
      <c r="A58" s="13" t="str">
        <v/>
      </c>
      <c r="B58" s="15" t="str">
        <f>IFERROR(INDEX(Inscriptions!$B$1:$B$200,A58),"")</f>
        <v/>
      </c>
      <c r="C58" s="15" t="str">
        <f>IFERROR(INDEX(Inscriptions!$C$1:$C$200,A58),"")</f>
        <v/>
      </c>
    </row>
    <row r="59" spans="1:29" x14ac:dyDescent="0.25">
      <c r="A59" s="13" t="str">
        <v/>
      </c>
      <c r="B59" s="15" t="str">
        <f>IFERROR(INDEX(Inscriptions!$B$1:$B$200,A59),"")</f>
        <v/>
      </c>
      <c r="C59" s="15" t="str">
        <f>IFERROR(INDEX(Inscriptions!$C$1:$C$200,A59),"")</f>
        <v/>
      </c>
    </row>
    <row r="60" spans="1:29" x14ac:dyDescent="0.25">
      <c r="A60" s="13" t="str">
        <v/>
      </c>
      <c r="B60" s="15" t="str">
        <f>IFERROR(INDEX(Inscriptions!$B$1:$B$200,A60),"")</f>
        <v/>
      </c>
      <c r="C60" s="15" t="str">
        <f>IFERROR(INDEX(Inscriptions!$C$1:$C$200,A60),"")</f>
        <v/>
      </c>
    </row>
    <row r="61" spans="1:29" x14ac:dyDescent="0.25">
      <c r="A61" s="13" t="str">
        <v/>
      </c>
      <c r="B61" s="15" t="str">
        <f>IFERROR(INDEX(Inscriptions!$B$1:$B$200,A61),"")</f>
        <v/>
      </c>
      <c r="C61" s="15" t="str">
        <f>IFERROR(INDEX(Inscriptions!$C$1:$C$200,A61),"")</f>
        <v/>
      </c>
    </row>
    <row r="62" spans="1:29" x14ac:dyDescent="0.25">
      <c r="A62" s="13" t="str">
        <v/>
      </c>
      <c r="B62" s="15" t="str">
        <f>IFERROR(INDEX(Inscriptions!$B$1:$B$200,A62),"")</f>
        <v/>
      </c>
      <c r="C62" s="15" t="str">
        <f>IFERROR(INDEX(Inscriptions!$C$1:$C$200,A62),"")</f>
        <v/>
      </c>
    </row>
    <row r="63" spans="1:29" x14ac:dyDescent="0.25">
      <c r="A63" s="13" t="str">
        <v/>
      </c>
      <c r="B63" s="15" t="str">
        <f>IFERROR(INDEX(Inscriptions!$B$1:$B$200,A63),"")</f>
        <v/>
      </c>
      <c r="C63" s="15" t="str">
        <f>IFERROR(INDEX(Inscriptions!$C$1:$C$200,A63),"")</f>
        <v/>
      </c>
    </row>
    <row r="64" spans="1:29" x14ac:dyDescent="0.25">
      <c r="A64" s="13" t="str">
        <v/>
      </c>
      <c r="B64" s="15" t="str">
        <f>IFERROR(INDEX(Inscriptions!$B$1:$B$200,A64),"")</f>
        <v/>
      </c>
      <c r="C64" s="15" t="str">
        <f>IFERROR(INDEX(Inscriptions!$C$1:$C$200,A64),"")</f>
        <v/>
      </c>
    </row>
    <row r="65" spans="1:3" x14ac:dyDescent="0.25">
      <c r="A65" s="13" t="str">
        <v/>
      </c>
      <c r="B65" s="15" t="str">
        <f>IFERROR(INDEX(Inscriptions!$B$1:$B$200,A65),"")</f>
        <v/>
      </c>
      <c r="C65" s="15" t="str">
        <f>IFERROR(INDEX(Inscriptions!$C$1:$C$200,A65),"")</f>
        <v/>
      </c>
    </row>
    <row r="66" spans="1:3" x14ac:dyDescent="0.25">
      <c r="A66" s="13" t="str">
        <v/>
      </c>
      <c r="B66" s="15" t="str">
        <f>IFERROR(INDEX(Inscriptions!$B$1:$B$200,A66),"")</f>
        <v/>
      </c>
      <c r="C66" s="15" t="str">
        <f>IFERROR(INDEX(Inscriptions!$C$1:$C$200,A66),"")</f>
        <v/>
      </c>
    </row>
    <row r="67" spans="1:3" x14ac:dyDescent="0.25">
      <c r="A67" s="13" t="str">
        <v/>
      </c>
      <c r="B67" s="15" t="str">
        <f>IFERROR(INDEX(Inscriptions!$B$1:$B$200,A67),"")</f>
        <v/>
      </c>
      <c r="C67" s="15" t="str">
        <f>IFERROR(INDEX(Inscriptions!$C$1:$C$200,A67),"")</f>
        <v/>
      </c>
    </row>
    <row r="68" spans="1:3" x14ac:dyDescent="0.25">
      <c r="A68" s="13" t="str">
        <v/>
      </c>
      <c r="B68" s="15" t="str">
        <f>IFERROR(INDEX(Inscriptions!$B$1:$B$200,A68),"")</f>
        <v/>
      </c>
      <c r="C68" s="15" t="str">
        <f>IFERROR(INDEX(Inscriptions!$C$1:$C$200,A68),"")</f>
        <v/>
      </c>
    </row>
    <row r="69" spans="1:3" x14ac:dyDescent="0.25">
      <c r="A69" s="13" t="str">
        <v/>
      </c>
      <c r="B69" s="15" t="str">
        <f>IFERROR(INDEX(Inscriptions!$B$1:$B$200,A69),"")</f>
        <v/>
      </c>
      <c r="C69" s="15" t="str">
        <f>IFERROR(INDEX(Inscriptions!$C$1:$C$200,A69),"")</f>
        <v/>
      </c>
    </row>
    <row r="70" spans="1:3" x14ac:dyDescent="0.25">
      <c r="A70" s="13" t="str">
        <v/>
      </c>
      <c r="B70" s="15" t="str">
        <f>IFERROR(INDEX(Inscriptions!$B$1:$B$200,A70),"")</f>
        <v/>
      </c>
      <c r="C70" s="15" t="str">
        <f>IFERROR(INDEX(Inscriptions!$C$1:$C$200,A70),"")</f>
        <v/>
      </c>
    </row>
    <row r="71" spans="1:3" x14ac:dyDescent="0.25">
      <c r="A71" s="13" t="str">
        <v/>
      </c>
      <c r="B71" s="15" t="str">
        <f>IFERROR(INDEX(Inscriptions!$B$1:$B$200,A71),"")</f>
        <v/>
      </c>
      <c r="C71" s="15" t="str">
        <f>IFERROR(INDEX(Inscriptions!$C$1:$C$200,A71),"")</f>
        <v/>
      </c>
    </row>
    <row r="72" spans="1:3" x14ac:dyDescent="0.25">
      <c r="A72" s="13" t="str">
        <v/>
      </c>
      <c r="B72" s="15" t="str">
        <f>IFERROR(INDEX(Inscriptions!$B$1:$B$200,A72),"")</f>
        <v/>
      </c>
      <c r="C72" s="15" t="str">
        <f>IFERROR(INDEX(Inscriptions!$C$1:$C$200,A72),"")</f>
        <v/>
      </c>
    </row>
    <row r="73" spans="1:3" x14ac:dyDescent="0.25">
      <c r="A73" s="13" t="str">
        <v/>
      </c>
      <c r="B73" s="15" t="str">
        <f>IFERROR(INDEX(Inscriptions!$B$1:$B$200,A73),"")</f>
        <v/>
      </c>
      <c r="C73" s="15" t="str">
        <f>IFERROR(INDEX(Inscriptions!$C$1:$C$200,A73),"")</f>
        <v/>
      </c>
    </row>
    <row r="74" spans="1:3" x14ac:dyDescent="0.25">
      <c r="A74" s="13" t="str">
        <v/>
      </c>
      <c r="B74" s="15" t="str">
        <f>IFERROR(INDEX(Inscriptions!$B$1:$B$200,A74),"")</f>
        <v/>
      </c>
      <c r="C74" s="15" t="str">
        <f>IFERROR(INDEX(Inscriptions!$C$1:$C$200,A74),"")</f>
        <v/>
      </c>
    </row>
    <row r="75" spans="1:3" x14ac:dyDescent="0.25">
      <c r="A75" s="13" t="str">
        <v/>
      </c>
      <c r="B75" s="15" t="str">
        <f>IFERROR(INDEX(Inscriptions!$B$1:$B$200,A75),"")</f>
        <v/>
      </c>
      <c r="C75" s="15" t="str">
        <f>IFERROR(INDEX(Inscriptions!$C$1:$C$200,A75),"")</f>
        <v/>
      </c>
    </row>
    <row r="76" spans="1:3" x14ac:dyDescent="0.25">
      <c r="A76" s="13" t="str">
        <v/>
      </c>
      <c r="B76" s="15" t="str">
        <f>IFERROR(INDEX(Inscriptions!$B$1:$B$200,A76),"")</f>
        <v/>
      </c>
      <c r="C76" s="15" t="str">
        <f>IFERROR(INDEX(Inscriptions!$C$1:$C$200,A76),"")</f>
        <v/>
      </c>
    </row>
    <row r="77" spans="1:3" x14ac:dyDescent="0.25">
      <c r="A77" s="13" t="str">
        <v/>
      </c>
      <c r="B77" s="15" t="str">
        <f>IFERROR(INDEX(Inscriptions!$B$1:$B$200,A77),"")</f>
        <v/>
      </c>
      <c r="C77" s="15" t="str">
        <f>IFERROR(INDEX(Inscriptions!$C$1:$C$200,A77),"")</f>
        <v/>
      </c>
    </row>
    <row r="78" spans="1:3" x14ac:dyDescent="0.25">
      <c r="A78" s="13" t="str">
        <v/>
      </c>
      <c r="B78" s="15" t="str">
        <f>IFERROR(INDEX(Inscriptions!$B$1:$B$200,A78),"")</f>
        <v/>
      </c>
      <c r="C78" s="15" t="str">
        <f>IFERROR(INDEX(Inscriptions!$C$1:$C$200,A78),"")</f>
        <v/>
      </c>
    </row>
    <row r="79" spans="1:3" x14ac:dyDescent="0.25">
      <c r="A79" s="13" t="str">
        <v/>
      </c>
      <c r="B79" s="15" t="str">
        <f>IFERROR(INDEX(Inscriptions!$B$1:$B$200,A79),"")</f>
        <v/>
      </c>
      <c r="C79" s="15" t="str">
        <f>IFERROR(INDEX(Inscriptions!$C$1:$C$200,A79),"")</f>
        <v/>
      </c>
    </row>
    <row r="80" spans="1:3" x14ac:dyDescent="0.25">
      <c r="A80" s="13" t="str">
        <v/>
      </c>
      <c r="B80" s="15" t="str">
        <f>IFERROR(INDEX(Inscriptions!$B$1:$B$200,A80),"")</f>
        <v/>
      </c>
      <c r="C80" s="15" t="str">
        <f>IFERROR(INDEX(Inscriptions!$C$1:$C$200,A80),"")</f>
        <v/>
      </c>
    </row>
    <row r="81" spans="1:3" x14ac:dyDescent="0.25">
      <c r="A81" s="13" t="str">
        <v/>
      </c>
      <c r="B81" s="15" t="str">
        <f>IFERROR(INDEX(Inscriptions!$B$1:$B$200,A81),"")</f>
        <v/>
      </c>
      <c r="C81" s="15" t="str">
        <f>IFERROR(INDEX(Inscriptions!$C$1:$C$200,A81),"")</f>
        <v/>
      </c>
    </row>
    <row r="82" spans="1:3" x14ac:dyDescent="0.25">
      <c r="A82" s="13" t="str">
        <v/>
      </c>
      <c r="B82" s="15" t="str">
        <f>IFERROR(INDEX(Inscriptions!$B$1:$B$200,A82),"")</f>
        <v/>
      </c>
      <c r="C82" s="15" t="str">
        <f>IFERROR(INDEX(Inscriptions!$C$1:$C$200,A82),"")</f>
        <v/>
      </c>
    </row>
    <row r="83" spans="1:3" x14ac:dyDescent="0.25">
      <c r="A83" s="13" t="str">
        <v/>
      </c>
      <c r="B83" s="15" t="str">
        <f>IFERROR(INDEX(Inscriptions!$B$1:$B$200,A83),"")</f>
        <v/>
      </c>
      <c r="C83" s="15" t="str">
        <f>IFERROR(INDEX(Inscriptions!$C$1:$C$200,A83),"")</f>
        <v/>
      </c>
    </row>
    <row r="84" spans="1:3" x14ac:dyDescent="0.25">
      <c r="A84" s="13" t="str">
        <v/>
      </c>
      <c r="B84" s="15" t="str">
        <f>IFERROR(INDEX(Inscriptions!$B$1:$B$200,A84),"")</f>
        <v/>
      </c>
      <c r="C84" s="15" t="str">
        <f>IFERROR(INDEX(Inscriptions!$C$1:$C$200,A84),"")</f>
        <v/>
      </c>
    </row>
    <row r="85" spans="1:3" x14ac:dyDescent="0.25">
      <c r="A85" s="13" t="str">
        <v/>
      </c>
      <c r="B85" s="15" t="str">
        <f>IFERROR(INDEX(Inscriptions!$B$1:$B$200,A85),"")</f>
        <v/>
      </c>
      <c r="C85" s="15" t="str">
        <f>IFERROR(INDEX(Inscriptions!$C$1:$C$200,A85),"")</f>
        <v/>
      </c>
    </row>
    <row r="86" spans="1:3" x14ac:dyDescent="0.25">
      <c r="A86" s="13" t="str">
        <v/>
      </c>
      <c r="B86" s="15" t="str">
        <f>IFERROR(INDEX(Inscriptions!$B$1:$B$200,A86),"")</f>
        <v/>
      </c>
      <c r="C86" s="15" t="str">
        <f>IFERROR(INDEX(Inscriptions!$C$1:$C$200,A86),"")</f>
        <v/>
      </c>
    </row>
    <row r="87" spans="1:3" x14ac:dyDescent="0.25">
      <c r="A87" s="13" t="str">
        <v/>
      </c>
      <c r="B87" s="15" t="str">
        <f>IFERROR(INDEX(Inscriptions!$B$1:$B$200,A87),"")</f>
        <v/>
      </c>
      <c r="C87" s="15" t="str">
        <f>IFERROR(INDEX(Inscriptions!$C$1:$C$200,A87),"")</f>
        <v/>
      </c>
    </row>
    <row r="88" spans="1:3" x14ac:dyDescent="0.25">
      <c r="A88" s="13" t="str">
        <v/>
      </c>
      <c r="B88" s="15" t="str">
        <f>IFERROR(INDEX(Inscriptions!$B$1:$B$200,A88),"")</f>
        <v/>
      </c>
      <c r="C88" s="15" t="str">
        <f>IFERROR(INDEX(Inscriptions!$C$1:$C$200,A88),"")</f>
        <v/>
      </c>
    </row>
    <row r="89" spans="1:3" x14ac:dyDescent="0.25">
      <c r="A89" s="13" t="str">
        <v/>
      </c>
      <c r="B89" s="15" t="str">
        <f>IFERROR(INDEX(Inscriptions!$B$1:$B$200,A89),"")</f>
        <v/>
      </c>
      <c r="C89" s="15" t="str">
        <f>IFERROR(INDEX(Inscriptions!$C$1:$C$200,A89),"")</f>
        <v/>
      </c>
    </row>
    <row r="90" spans="1:3" x14ac:dyDescent="0.25">
      <c r="A90" s="13" t="str">
        <v/>
      </c>
      <c r="B90" s="15" t="str">
        <f>IFERROR(INDEX(Inscriptions!$B$1:$B$200,A90),"")</f>
        <v/>
      </c>
      <c r="C90" s="15" t="str">
        <f>IFERROR(INDEX(Inscriptions!$C$1:$C$200,A90),"")</f>
        <v/>
      </c>
    </row>
    <row r="91" spans="1:3" x14ac:dyDescent="0.25">
      <c r="A91" s="13" t="str">
        <v/>
      </c>
      <c r="B91" s="15" t="str">
        <f>IFERROR(INDEX(Inscriptions!$B$1:$B$200,A91),"")</f>
        <v/>
      </c>
      <c r="C91" s="15" t="str">
        <f>IFERROR(INDEX(Inscriptions!$C$1:$C$200,A91),"")</f>
        <v/>
      </c>
    </row>
    <row r="92" spans="1:3" x14ac:dyDescent="0.25">
      <c r="A92" s="13" t="str">
        <v/>
      </c>
      <c r="B92" s="15" t="str">
        <f>IFERROR(INDEX(Inscriptions!$B$1:$B$200,A92),"")</f>
        <v/>
      </c>
      <c r="C92" s="15" t="str">
        <f>IFERROR(INDEX(Inscriptions!$C$1:$C$200,A92),"")</f>
        <v/>
      </c>
    </row>
    <row r="93" spans="1:3" x14ac:dyDescent="0.25">
      <c r="A93" s="13" t="str">
        <v/>
      </c>
      <c r="B93" s="15" t="str">
        <f>IFERROR(INDEX(Inscriptions!$B$1:$B$200,A93),"")</f>
        <v/>
      </c>
      <c r="C93" s="15" t="str">
        <f>IFERROR(INDEX(Inscriptions!$C$1:$C$200,A93),"")</f>
        <v/>
      </c>
    </row>
    <row r="94" spans="1:3" x14ac:dyDescent="0.25">
      <c r="A94" s="13" t="str">
        <v/>
      </c>
      <c r="B94" s="15" t="str">
        <f>IFERROR(INDEX(Inscriptions!$B$1:$B$200,A94),"")</f>
        <v/>
      </c>
      <c r="C94" s="15" t="str">
        <f>IFERROR(INDEX(Inscriptions!$C$1:$C$200,A94),"")</f>
        <v/>
      </c>
    </row>
    <row r="95" spans="1:3" x14ac:dyDescent="0.25">
      <c r="A95" s="13" t="str">
        <v/>
      </c>
      <c r="B95" s="15" t="str">
        <f>IFERROR(INDEX(Inscriptions!$B$1:$B$200,A95),"")</f>
        <v/>
      </c>
      <c r="C95" s="15" t="str">
        <f>IFERROR(INDEX(Inscriptions!$C$1:$C$200,A95),"")</f>
        <v/>
      </c>
    </row>
    <row r="96" spans="1:3" x14ac:dyDescent="0.25">
      <c r="A96" s="13" t="str">
        <v/>
      </c>
      <c r="B96" s="15" t="str">
        <f>IFERROR(INDEX(Inscriptions!$B$1:$B$200,A96),"")</f>
        <v/>
      </c>
      <c r="C96" s="15" t="str">
        <f>IFERROR(INDEX(Inscriptions!$C$1:$C$200,A96),"")</f>
        <v/>
      </c>
    </row>
    <row r="97" spans="1:3" x14ac:dyDescent="0.25">
      <c r="A97" s="13" t="str">
        <v/>
      </c>
      <c r="B97" s="15" t="str">
        <f>IFERROR(INDEX(Inscriptions!$B$1:$B$200,A97),"")</f>
        <v/>
      </c>
      <c r="C97" s="15" t="str">
        <f>IFERROR(INDEX(Inscriptions!$C$1:$C$200,A97),"")</f>
        <v/>
      </c>
    </row>
    <row r="98" spans="1:3" x14ac:dyDescent="0.25">
      <c r="A98" s="13" t="str">
        <v/>
      </c>
      <c r="B98" s="15" t="str">
        <f>IFERROR(INDEX(Inscriptions!$B$1:$B$200,A98),"")</f>
        <v/>
      </c>
      <c r="C98" s="15" t="str">
        <f>IFERROR(INDEX(Inscriptions!$C$1:$C$200,A98),"")</f>
        <v/>
      </c>
    </row>
    <row r="99" spans="1:3" x14ac:dyDescent="0.25">
      <c r="A99" s="13" t="str">
        <v/>
      </c>
      <c r="B99" s="15" t="str">
        <f>IFERROR(INDEX(Inscriptions!$B$1:$B$200,A99),"")</f>
        <v/>
      </c>
      <c r="C99" s="15" t="str">
        <f>IFERROR(INDEX(Inscriptions!$C$1:$C$200,A99),"")</f>
        <v/>
      </c>
    </row>
    <row r="100" spans="1:3" x14ac:dyDescent="0.25">
      <c r="A100" s="13" t="str">
        <v/>
      </c>
      <c r="B100" s="15" t="str">
        <f>IFERROR(INDEX(Inscriptions!$B$1:$B$200,A100),"")</f>
        <v/>
      </c>
      <c r="C100" s="15" t="str">
        <f>IFERROR(INDEX(Inscriptions!$C$1:$C$200,A100),"")</f>
        <v/>
      </c>
    </row>
    <row r="101" spans="1:3" x14ac:dyDescent="0.25">
      <c r="A101" s="13" t="str">
        <v/>
      </c>
      <c r="B101" s="15" t="str">
        <f>IFERROR(INDEX(Inscriptions!$B$1:$B$200,A101),"")</f>
        <v/>
      </c>
      <c r="C101" s="15" t="str">
        <f>IFERROR(INDEX(Inscriptions!$C$1:$C$200,A101),"")</f>
        <v/>
      </c>
    </row>
    <row r="102" spans="1:3" x14ac:dyDescent="0.25">
      <c r="A102" s="13" t="str">
        <v/>
      </c>
      <c r="B102" s="15" t="str">
        <f>IFERROR(INDEX(Inscriptions!$B$1:$B$200,A102),"")</f>
        <v/>
      </c>
      <c r="C102" s="15" t="str">
        <f>IFERROR(INDEX(Inscriptions!$C$1:$C$200,A102),"")</f>
        <v/>
      </c>
    </row>
    <row r="103" spans="1:3" x14ac:dyDescent="0.25">
      <c r="A103" s="13" t="str">
        <v/>
      </c>
      <c r="B103" s="15" t="str">
        <f>IFERROR(INDEX(Inscriptions!$B$1:$B$200,A103),"")</f>
        <v/>
      </c>
      <c r="C103" s="15" t="str">
        <f>IFERROR(INDEX(Inscriptions!$C$1:$C$200,A103),"")</f>
        <v/>
      </c>
    </row>
    <row r="104" spans="1:3" x14ac:dyDescent="0.25">
      <c r="A104" s="13" t="str">
        <v/>
      </c>
      <c r="B104" s="15" t="str">
        <f>IFERROR(INDEX(Inscriptions!$B$1:$B$200,A104),"")</f>
        <v/>
      </c>
      <c r="C104" s="15" t="str">
        <f>IFERROR(INDEX(Inscriptions!$C$1:$C$200,A104),"")</f>
        <v/>
      </c>
    </row>
    <row r="105" spans="1:3" x14ac:dyDescent="0.25">
      <c r="A105" s="13" t="str">
        <v/>
      </c>
      <c r="B105" s="15" t="str">
        <f>IFERROR(INDEX(Inscriptions!$B$1:$B$200,A105),"")</f>
        <v/>
      </c>
      <c r="C105" s="15" t="str">
        <f>IFERROR(INDEX(Inscriptions!$C$1:$C$200,A105),"")</f>
        <v/>
      </c>
    </row>
    <row r="106" spans="1:3" x14ac:dyDescent="0.25">
      <c r="A106" s="13" t="str">
        <v/>
      </c>
      <c r="B106" s="15" t="str">
        <f>IFERROR(INDEX(Inscriptions!$B$1:$B$200,A106),"")</f>
        <v/>
      </c>
      <c r="C106" s="15" t="str">
        <f>IFERROR(INDEX(Inscriptions!$C$1:$C$200,A106),"")</f>
        <v/>
      </c>
    </row>
    <row r="107" spans="1:3" x14ac:dyDescent="0.25">
      <c r="A107" s="13" t="str">
        <v/>
      </c>
      <c r="B107" s="15" t="str">
        <f>IFERROR(INDEX(Inscriptions!$B$1:$B$200,A107),"")</f>
        <v/>
      </c>
      <c r="C107" s="15" t="str">
        <f>IFERROR(INDEX(Inscriptions!$C$1:$C$200,A107),"")</f>
        <v/>
      </c>
    </row>
    <row r="108" spans="1:3" x14ac:dyDescent="0.25">
      <c r="A108" s="13" t="str">
        <v/>
      </c>
      <c r="B108" s="15" t="str">
        <f>IFERROR(INDEX(Inscriptions!$B$1:$B$200,A108),"")</f>
        <v/>
      </c>
      <c r="C108" s="15" t="str">
        <f>IFERROR(INDEX(Inscriptions!$C$1:$C$200,A108),"")</f>
        <v/>
      </c>
    </row>
    <row r="109" spans="1:3" x14ac:dyDescent="0.25">
      <c r="A109" s="13" t="str">
        <v/>
      </c>
      <c r="B109" s="15" t="str">
        <f>IFERROR(INDEX(Inscriptions!$B$1:$B$200,A109),"")</f>
        <v/>
      </c>
      <c r="C109" s="15" t="str">
        <f>IFERROR(INDEX(Inscriptions!$C$1:$C$200,A109),"")</f>
        <v/>
      </c>
    </row>
    <row r="110" spans="1:3" x14ac:dyDescent="0.25">
      <c r="A110" s="13" t="str">
        <v/>
      </c>
      <c r="B110" s="15" t="str">
        <f>IFERROR(INDEX(Inscriptions!$B$1:$B$200,A110),"")</f>
        <v/>
      </c>
      <c r="C110" s="15" t="str">
        <f>IFERROR(INDEX(Inscriptions!$C$1:$C$200,A110),"")</f>
        <v/>
      </c>
    </row>
    <row r="111" spans="1:3" x14ac:dyDescent="0.25">
      <c r="A111" s="13" t="str">
        <v/>
      </c>
      <c r="B111" s="15" t="str">
        <f>IFERROR(INDEX(Inscriptions!$B$1:$B$200,A111),"")</f>
        <v/>
      </c>
      <c r="C111" s="15" t="str">
        <f>IFERROR(INDEX(Inscriptions!$C$1:$C$200,A111),"")</f>
        <v/>
      </c>
    </row>
    <row r="112" spans="1:3" x14ac:dyDescent="0.25">
      <c r="A112" s="13" t="str">
        <v/>
      </c>
      <c r="B112" s="15" t="str">
        <f>IFERROR(INDEX(Inscriptions!$B$1:$B$200,A112),"")</f>
        <v/>
      </c>
      <c r="C112" s="15" t="str">
        <f>IFERROR(INDEX(Inscriptions!$C$1:$C$200,A112),"")</f>
        <v/>
      </c>
    </row>
    <row r="113" spans="1:3" x14ac:dyDescent="0.25">
      <c r="A113" s="13" t="str">
        <v/>
      </c>
      <c r="B113" s="15" t="str">
        <f>IFERROR(INDEX(Inscriptions!$B$1:$B$200,A113),"")</f>
        <v/>
      </c>
      <c r="C113" s="15" t="str">
        <f>IFERROR(INDEX(Inscriptions!$C$1:$C$200,A113),"")</f>
        <v/>
      </c>
    </row>
    <row r="114" spans="1:3" x14ac:dyDescent="0.25">
      <c r="A114" s="13" t="str">
        <v/>
      </c>
      <c r="B114" s="15" t="str">
        <f>IFERROR(INDEX(Inscriptions!$B$1:$B$200,A114),"")</f>
        <v/>
      </c>
      <c r="C114" s="15" t="str">
        <f>IFERROR(INDEX(Inscriptions!$C$1:$C$200,A114),"")</f>
        <v/>
      </c>
    </row>
    <row r="115" spans="1:3" x14ac:dyDescent="0.25">
      <c r="A115" s="13" t="str">
        <v/>
      </c>
      <c r="B115" s="15" t="str">
        <f>IFERROR(INDEX(Inscriptions!$B$1:$B$200,A115),"")</f>
        <v/>
      </c>
      <c r="C115" s="15" t="str">
        <f>IFERROR(INDEX(Inscriptions!$C$1:$C$200,A115),"")</f>
        <v/>
      </c>
    </row>
    <row r="116" spans="1:3" x14ac:dyDescent="0.25">
      <c r="A116" s="13" t="str">
        <v/>
      </c>
      <c r="B116" s="15" t="str">
        <f>IFERROR(INDEX(Inscriptions!$B$1:$B$200,A116),"")</f>
        <v/>
      </c>
      <c r="C116" s="15" t="str">
        <f>IFERROR(INDEX(Inscriptions!$C$1:$C$200,A116),"")</f>
        <v/>
      </c>
    </row>
    <row r="117" spans="1:3" x14ac:dyDescent="0.25">
      <c r="A117" s="13" t="str">
        <v/>
      </c>
      <c r="B117" s="15" t="str">
        <f>IFERROR(INDEX(Inscriptions!$B$1:$B$200,A117),"")</f>
        <v/>
      </c>
      <c r="C117" s="15" t="str">
        <f>IFERROR(INDEX(Inscriptions!$C$1:$C$200,A117),"")</f>
        <v/>
      </c>
    </row>
    <row r="118" spans="1:3" x14ac:dyDescent="0.25">
      <c r="A118" s="13" t="str">
        <v/>
      </c>
      <c r="B118" s="15" t="str">
        <f>IFERROR(INDEX(Inscriptions!$B$1:$B$200,A118),"")</f>
        <v/>
      </c>
      <c r="C118" s="15" t="str">
        <f>IFERROR(INDEX(Inscriptions!$C$1:$C$200,A118),"")</f>
        <v/>
      </c>
    </row>
    <row r="119" spans="1:3" x14ac:dyDescent="0.25">
      <c r="A119" s="13" t="str">
        <v/>
      </c>
      <c r="B119" s="15" t="str">
        <f>IFERROR(INDEX(Inscriptions!$B$1:$B$200,A119),"")</f>
        <v/>
      </c>
      <c r="C119" s="15" t="str">
        <f>IFERROR(INDEX(Inscriptions!$C$1:$C$200,A119),"")</f>
        <v/>
      </c>
    </row>
    <row r="120" spans="1:3" x14ac:dyDescent="0.25">
      <c r="A120" s="13" t="str">
        <v/>
      </c>
      <c r="B120" s="15" t="str">
        <f>IFERROR(INDEX(Inscriptions!$B$1:$B$200,A120),"")</f>
        <v/>
      </c>
      <c r="C120" s="15" t="str">
        <f>IFERROR(INDEX(Inscriptions!$C$1:$C$200,A120),"")</f>
        <v/>
      </c>
    </row>
    <row r="121" spans="1:3" x14ac:dyDescent="0.25">
      <c r="A121" s="13" t="str">
        <v/>
      </c>
      <c r="B121" s="15" t="str">
        <f>IFERROR(INDEX(Inscriptions!$B$1:$B$200,A121),"")</f>
        <v/>
      </c>
      <c r="C121" s="15" t="str">
        <f>IFERROR(INDEX(Inscriptions!$C$1:$C$200,A121),"")</f>
        <v/>
      </c>
    </row>
    <row r="122" spans="1:3" x14ac:dyDescent="0.25">
      <c r="A122" s="13" t="str">
        <v/>
      </c>
      <c r="B122" s="15" t="str">
        <f>IFERROR(INDEX(Inscriptions!$B$1:$B$200,A122),"")</f>
        <v/>
      </c>
      <c r="C122" s="15" t="str">
        <f>IFERROR(INDEX(Inscriptions!$C$1:$C$200,A122),"")</f>
        <v/>
      </c>
    </row>
    <row r="123" spans="1:3" x14ac:dyDescent="0.25">
      <c r="A123" s="13" t="str">
        <v/>
      </c>
      <c r="B123" s="15" t="str">
        <f>IFERROR(INDEX(Inscriptions!$B$1:$B$200,A123),"")</f>
        <v/>
      </c>
      <c r="C123" s="15" t="str">
        <f>IFERROR(INDEX(Inscriptions!$C$1:$C$200,A123),"")</f>
        <v/>
      </c>
    </row>
    <row r="124" spans="1:3" x14ac:dyDescent="0.25">
      <c r="A124" s="13" t="str">
        <v/>
      </c>
      <c r="B124" s="15" t="str">
        <f>IFERROR(INDEX(Inscriptions!$B$1:$B$200,A124),"")</f>
        <v/>
      </c>
      <c r="C124" s="15" t="str">
        <f>IFERROR(INDEX(Inscriptions!$C$1:$C$200,A124),"")</f>
        <v/>
      </c>
    </row>
    <row r="125" spans="1:3" x14ac:dyDescent="0.25">
      <c r="A125" s="13" t="str">
        <v/>
      </c>
      <c r="B125" s="15" t="str">
        <f>IFERROR(INDEX(Inscriptions!$B$1:$B$200,A125),"")</f>
        <v/>
      </c>
      <c r="C125" s="15" t="str">
        <f>IFERROR(INDEX(Inscriptions!$C$1:$C$200,A125),"")</f>
        <v/>
      </c>
    </row>
    <row r="126" spans="1:3" x14ac:dyDescent="0.25">
      <c r="A126" s="13" t="str">
        <v/>
      </c>
      <c r="B126" s="15" t="str">
        <f>IFERROR(INDEX(Inscriptions!$B$1:$B$200,A126),"")</f>
        <v/>
      </c>
      <c r="C126" s="15" t="str">
        <f>IFERROR(INDEX(Inscriptions!$C$1:$C$200,A126),"")</f>
        <v/>
      </c>
    </row>
    <row r="127" spans="1:3" x14ac:dyDescent="0.25">
      <c r="A127" s="13" t="str">
        <v/>
      </c>
      <c r="B127" s="15" t="str">
        <f>IFERROR(INDEX(Inscriptions!$B$1:$B$200,A127),"")</f>
        <v/>
      </c>
      <c r="C127" s="15" t="str">
        <f>IFERROR(INDEX(Inscriptions!$C$1:$C$200,A127),"")</f>
        <v/>
      </c>
    </row>
    <row r="128" spans="1:3" x14ac:dyDescent="0.25">
      <c r="A128" s="13" t="str">
        <v/>
      </c>
      <c r="B128" s="15" t="str">
        <f>IFERROR(INDEX(Inscriptions!$B$1:$B$200,A128),"")</f>
        <v/>
      </c>
      <c r="C128" s="15" t="str">
        <f>IFERROR(INDEX(Inscriptions!$C$1:$C$200,A128),"")</f>
        <v/>
      </c>
    </row>
    <row r="129" spans="1:3" x14ac:dyDescent="0.25">
      <c r="A129" s="13" t="str">
        <v/>
      </c>
      <c r="B129" s="15" t="str">
        <f>IFERROR(INDEX(Inscriptions!$B$1:$B$200,A129),"")</f>
        <v/>
      </c>
      <c r="C129" s="15" t="str">
        <f>IFERROR(INDEX(Inscriptions!$C$1:$C$200,A129),"")</f>
        <v/>
      </c>
    </row>
    <row r="130" spans="1:3" x14ac:dyDescent="0.25">
      <c r="A130" s="13" t="str">
        <v/>
      </c>
      <c r="B130" s="15" t="str">
        <f>IFERROR(INDEX(Inscriptions!$B$1:$B$200,A130),"")</f>
        <v/>
      </c>
      <c r="C130" s="15" t="str">
        <f>IFERROR(INDEX(Inscriptions!$C$1:$C$200,A130),"")</f>
        <v/>
      </c>
    </row>
    <row r="131" spans="1:3" x14ac:dyDescent="0.25">
      <c r="A131" s="13" t="str">
        <v/>
      </c>
      <c r="B131" s="15" t="str">
        <f>IFERROR(INDEX(Inscriptions!$B$1:$B$200,A131),"")</f>
        <v/>
      </c>
      <c r="C131" s="15" t="str">
        <f>IFERROR(INDEX(Inscriptions!$C$1:$C$200,A131),"")</f>
        <v/>
      </c>
    </row>
    <row r="132" spans="1:3" x14ac:dyDescent="0.25">
      <c r="A132" s="13" t="str">
        <v/>
      </c>
      <c r="B132" s="15" t="str">
        <f>IFERROR(INDEX(Inscriptions!$B$1:$B$200,A132),"")</f>
        <v/>
      </c>
      <c r="C132" s="15" t="str">
        <f>IFERROR(INDEX(Inscriptions!$C$1:$C$200,A132),"")</f>
        <v/>
      </c>
    </row>
    <row r="133" spans="1:3" x14ac:dyDescent="0.25">
      <c r="A133" s="13" t="str">
        <v/>
      </c>
      <c r="B133" s="15" t="str">
        <f>IFERROR(INDEX(Inscriptions!$B$1:$B$200,A133),"")</f>
        <v/>
      </c>
      <c r="C133" s="15" t="str">
        <f>IFERROR(INDEX(Inscriptions!$C$1:$C$200,A133),"")</f>
        <v/>
      </c>
    </row>
    <row r="134" spans="1:3" x14ac:dyDescent="0.25">
      <c r="A134" s="13" t="str">
        <v/>
      </c>
      <c r="B134" s="15" t="str">
        <f>IFERROR(INDEX(Inscriptions!$B$1:$B$200,A134),"")</f>
        <v/>
      </c>
      <c r="C134" s="15" t="str">
        <f>IFERROR(INDEX(Inscriptions!$C$1:$C$200,A134),"")</f>
        <v/>
      </c>
    </row>
    <row r="135" spans="1:3" x14ac:dyDescent="0.25">
      <c r="A135" s="13" t="str">
        <v/>
      </c>
      <c r="B135" s="15" t="str">
        <f>IFERROR(INDEX(Inscriptions!$B$1:$B$200,A135),"")</f>
        <v/>
      </c>
      <c r="C135" s="15" t="str">
        <f>IFERROR(INDEX(Inscriptions!$C$1:$C$200,A135),"")</f>
        <v/>
      </c>
    </row>
    <row r="136" spans="1:3" x14ac:dyDescent="0.25">
      <c r="A136" s="13" t="str">
        <v/>
      </c>
      <c r="B136" s="15" t="str">
        <f>IFERROR(INDEX(Inscriptions!$B$1:$B$200,A136),"")</f>
        <v/>
      </c>
      <c r="C136" s="15" t="str">
        <f>IFERROR(INDEX(Inscriptions!$C$1:$C$200,A136),"")</f>
        <v/>
      </c>
    </row>
    <row r="137" spans="1:3" x14ac:dyDescent="0.25">
      <c r="A137" s="13" t="str">
        <v/>
      </c>
      <c r="B137" s="15" t="str">
        <f>IFERROR(INDEX(Inscriptions!$B$1:$B$200,A137),"")</f>
        <v/>
      </c>
      <c r="C137" s="15" t="str">
        <f>IFERROR(INDEX(Inscriptions!$C$1:$C$200,A137),"")</f>
        <v/>
      </c>
    </row>
    <row r="138" spans="1:3" x14ac:dyDescent="0.25">
      <c r="A138" s="13" t="str">
        <v/>
      </c>
      <c r="B138" s="15" t="str">
        <f>IFERROR(INDEX(Inscriptions!$B$1:$B$200,A138),"")</f>
        <v/>
      </c>
      <c r="C138" s="15" t="str">
        <f>IFERROR(INDEX(Inscriptions!$C$1:$C$200,A138),"")</f>
        <v/>
      </c>
    </row>
    <row r="139" spans="1:3" x14ac:dyDescent="0.25">
      <c r="A139" s="13" t="str">
        <v/>
      </c>
      <c r="B139" s="15" t="str">
        <f>IFERROR(INDEX(Inscriptions!$B$1:$B$200,A139),"")</f>
        <v/>
      </c>
      <c r="C139" s="15" t="str">
        <f>IFERROR(INDEX(Inscriptions!$C$1:$C$200,A139),"")</f>
        <v/>
      </c>
    </row>
    <row r="140" spans="1:3" x14ac:dyDescent="0.25">
      <c r="A140" s="13" t="str">
        <v/>
      </c>
      <c r="B140" s="15" t="str">
        <f>IFERROR(INDEX(Inscriptions!$B$1:$B$200,A140),"")</f>
        <v/>
      </c>
      <c r="C140" s="15" t="str">
        <f>IFERROR(INDEX(Inscriptions!$C$1:$C$200,A140),"")</f>
        <v/>
      </c>
    </row>
    <row r="141" spans="1:3" x14ac:dyDescent="0.25">
      <c r="A141" s="13" t="str">
        <v/>
      </c>
      <c r="B141" s="15" t="str">
        <f>IFERROR(INDEX(Inscriptions!$B$1:$B$200,A141),"")</f>
        <v/>
      </c>
      <c r="C141" s="15" t="str">
        <f>IFERROR(INDEX(Inscriptions!$C$1:$C$200,A141),"")</f>
        <v/>
      </c>
    </row>
    <row r="142" spans="1:3" x14ac:dyDescent="0.25">
      <c r="A142" s="13" t="str">
        <v/>
      </c>
      <c r="B142" s="15" t="str">
        <f>IFERROR(INDEX(Inscriptions!$B$1:$B$200,A142),"")</f>
        <v/>
      </c>
      <c r="C142" s="15" t="str">
        <f>IFERROR(INDEX(Inscriptions!$C$1:$C$200,A142),"")</f>
        <v/>
      </c>
    </row>
    <row r="143" spans="1:3" x14ac:dyDescent="0.25">
      <c r="A143" s="13" t="str">
        <v/>
      </c>
      <c r="B143" s="15" t="str">
        <f>IFERROR(INDEX(Inscriptions!$B$1:$B$200,A143),"")</f>
        <v/>
      </c>
      <c r="C143" s="15" t="str">
        <f>IFERROR(INDEX(Inscriptions!$C$1:$C$200,A143),"")</f>
        <v/>
      </c>
    </row>
    <row r="144" spans="1:3" x14ac:dyDescent="0.25">
      <c r="A144" s="13" t="str">
        <v/>
      </c>
      <c r="B144" s="15" t="str">
        <f>IFERROR(INDEX(Inscriptions!$B$1:$B$200,A144),"")</f>
        <v/>
      </c>
      <c r="C144" s="15" t="str">
        <f>IFERROR(INDEX(Inscriptions!$C$1:$C$200,A144),"")</f>
        <v/>
      </c>
    </row>
    <row r="145" spans="1:3" x14ac:dyDescent="0.25">
      <c r="A145" s="13" t="str">
        <v/>
      </c>
      <c r="B145" s="15" t="str">
        <f>IFERROR(INDEX(Inscriptions!$B$1:$B$200,A145),"")</f>
        <v/>
      </c>
      <c r="C145" s="15" t="str">
        <f>IFERROR(INDEX(Inscriptions!$C$1:$C$200,A145),"")</f>
        <v/>
      </c>
    </row>
    <row r="146" spans="1:3" x14ac:dyDescent="0.25">
      <c r="A146" s="13" t="str">
        <v/>
      </c>
      <c r="B146" s="15" t="str">
        <f>IFERROR(INDEX(Inscriptions!$B$1:$B$200,A146),"")</f>
        <v/>
      </c>
      <c r="C146" s="15" t="str">
        <f>IFERROR(INDEX(Inscriptions!$C$1:$C$200,A146),"")</f>
        <v/>
      </c>
    </row>
    <row r="147" spans="1:3" x14ac:dyDescent="0.25">
      <c r="A147" s="13" t="str">
        <v/>
      </c>
      <c r="B147" s="15" t="str">
        <f>IFERROR(INDEX(Inscriptions!$B$1:$B$200,A147),"")</f>
        <v/>
      </c>
      <c r="C147" s="15" t="str">
        <f>IFERROR(INDEX(Inscriptions!$C$1:$C$200,A147),"")</f>
        <v/>
      </c>
    </row>
    <row r="148" spans="1:3" x14ac:dyDescent="0.25">
      <c r="A148" s="13" t="str">
        <v/>
      </c>
      <c r="B148" s="15" t="str">
        <f>IFERROR(INDEX(Inscriptions!$B$1:$B$200,A148),"")</f>
        <v/>
      </c>
      <c r="C148" s="15" t="str">
        <f>IFERROR(INDEX(Inscriptions!$C$1:$C$200,A148),"")</f>
        <v/>
      </c>
    </row>
    <row r="149" spans="1:3" x14ac:dyDescent="0.25">
      <c r="A149" s="13" t="str">
        <v/>
      </c>
      <c r="B149" s="15" t="str">
        <f>IFERROR(INDEX(Inscriptions!$B$1:$B$200,A149),"")</f>
        <v/>
      </c>
      <c r="C149" s="15" t="str">
        <f>IFERROR(INDEX(Inscriptions!$C$1:$C$200,A149),"")</f>
        <v/>
      </c>
    </row>
    <row r="150" spans="1:3" x14ac:dyDescent="0.25">
      <c r="A150" s="13" t="str">
        <v/>
      </c>
      <c r="B150" s="15" t="str">
        <f>IFERROR(INDEX(Inscriptions!$B$1:$B$200,A150),"")</f>
        <v/>
      </c>
      <c r="C150" s="15" t="str">
        <f>IFERROR(INDEX(Inscriptions!$C$1:$C$200,A150),"")</f>
        <v/>
      </c>
    </row>
    <row r="151" spans="1:3" x14ac:dyDescent="0.25">
      <c r="A151" s="13" t="str">
        <v/>
      </c>
      <c r="B151" s="15" t="str">
        <f>IFERROR(INDEX(Inscriptions!$B$1:$B$200,A151),"")</f>
        <v/>
      </c>
      <c r="C151" s="15" t="str">
        <f>IFERROR(INDEX(Inscriptions!$C$1:$C$200,A151),"")</f>
        <v/>
      </c>
    </row>
    <row r="152" spans="1:3" x14ac:dyDescent="0.25">
      <c r="A152" s="13" t="str">
        <v/>
      </c>
      <c r="B152" s="15" t="str">
        <f>IFERROR(INDEX(Inscriptions!$B$1:$B$200,A152),"")</f>
        <v/>
      </c>
      <c r="C152" s="15" t="str">
        <f>IFERROR(INDEX(Inscriptions!$C$1:$C$200,A152),"")</f>
        <v/>
      </c>
    </row>
    <row r="153" spans="1:3" x14ac:dyDescent="0.25">
      <c r="A153" s="13" t="str">
        <v/>
      </c>
      <c r="B153" s="15" t="str">
        <f>IFERROR(INDEX(Inscriptions!$B$1:$B$200,A153),"")</f>
        <v/>
      </c>
      <c r="C153" s="15" t="str">
        <f>IFERROR(INDEX(Inscriptions!$C$1:$C$200,A153),"")</f>
        <v/>
      </c>
    </row>
    <row r="154" spans="1:3" x14ac:dyDescent="0.25">
      <c r="A154" s="13" t="str">
        <v/>
      </c>
      <c r="B154" s="15" t="str">
        <f>IFERROR(INDEX(Inscriptions!$B$1:$B$200,A154),"")</f>
        <v/>
      </c>
      <c r="C154" s="15" t="str">
        <f>IFERROR(INDEX(Inscriptions!$C$1:$C$200,A154),"")</f>
        <v/>
      </c>
    </row>
    <row r="155" spans="1:3" x14ac:dyDescent="0.25">
      <c r="A155" s="13" t="str">
        <v/>
      </c>
      <c r="B155" s="15" t="str">
        <f>IFERROR(INDEX(Inscriptions!$B$1:$B$200,A155),"")</f>
        <v/>
      </c>
      <c r="C155" s="15" t="str">
        <f>IFERROR(INDEX(Inscriptions!$C$1:$C$200,A155),"")</f>
        <v/>
      </c>
    </row>
    <row r="156" spans="1:3" x14ac:dyDescent="0.25">
      <c r="A156" s="13" t="str">
        <v/>
      </c>
      <c r="B156" s="15" t="str">
        <f>IFERROR(INDEX(Inscriptions!$B$1:$B$200,A156),"")</f>
        <v/>
      </c>
      <c r="C156" s="15" t="str">
        <f>IFERROR(INDEX(Inscriptions!$C$1:$C$200,A156),"")</f>
        <v/>
      </c>
    </row>
    <row r="157" spans="1:3" x14ac:dyDescent="0.25">
      <c r="A157" s="13" t="str">
        <v/>
      </c>
      <c r="B157" s="15" t="str">
        <f>IFERROR(INDEX(Inscriptions!$B$1:$B$200,A157),"")</f>
        <v/>
      </c>
      <c r="C157" s="15" t="str">
        <f>IFERROR(INDEX(Inscriptions!$C$1:$C$200,A157),"")</f>
        <v/>
      </c>
    </row>
    <row r="158" spans="1:3" x14ac:dyDescent="0.25">
      <c r="A158" s="13" t="str">
        <v/>
      </c>
      <c r="B158" s="15" t="str">
        <f>IFERROR(INDEX(Inscriptions!$B$1:$B$200,A158),"")</f>
        <v/>
      </c>
      <c r="C158" s="15" t="str">
        <f>IFERROR(INDEX(Inscriptions!$C$1:$C$200,A158),"")</f>
        <v/>
      </c>
    </row>
    <row r="159" spans="1:3" x14ac:dyDescent="0.25">
      <c r="A159" s="13" t="str">
        <v/>
      </c>
      <c r="B159" s="15" t="str">
        <f>IFERROR(INDEX(Inscriptions!$B$1:$B$200,A159),"")</f>
        <v/>
      </c>
      <c r="C159" s="15" t="str">
        <f>IFERROR(INDEX(Inscriptions!$C$1:$C$200,A159),"")</f>
        <v/>
      </c>
    </row>
    <row r="160" spans="1:3" x14ac:dyDescent="0.25">
      <c r="A160" s="13" t="str">
        <v/>
      </c>
      <c r="B160" s="15" t="str">
        <f>IFERROR(INDEX(Inscriptions!$B$1:$B$200,A160),"")</f>
        <v/>
      </c>
      <c r="C160" s="15" t="str">
        <f>IFERROR(INDEX(Inscriptions!$C$1:$C$200,A160),"")</f>
        <v/>
      </c>
    </row>
    <row r="161" spans="1:3" x14ac:dyDescent="0.25">
      <c r="A161" s="13" t="str">
        <v/>
      </c>
      <c r="B161" s="15" t="str">
        <f>IFERROR(INDEX(Inscriptions!$B$1:$B$200,A161),"")</f>
        <v/>
      </c>
      <c r="C161" s="15" t="str">
        <f>IFERROR(INDEX(Inscriptions!$C$1:$C$200,A161),"")</f>
        <v/>
      </c>
    </row>
    <row r="162" spans="1:3" x14ac:dyDescent="0.25">
      <c r="A162" s="13" t="str">
        <v/>
      </c>
      <c r="B162" s="15" t="str">
        <f>IFERROR(INDEX(Inscriptions!$B$1:$B$200,A162),"")</f>
        <v/>
      </c>
      <c r="C162" s="15" t="str">
        <f>IFERROR(INDEX(Inscriptions!$C$1:$C$200,A162),"")</f>
        <v/>
      </c>
    </row>
    <row r="163" spans="1:3" x14ac:dyDescent="0.25">
      <c r="A163" s="13" t="str">
        <v/>
      </c>
      <c r="B163" s="15" t="str">
        <f>IFERROR(INDEX(Inscriptions!$B$1:$B$200,A163),"")</f>
        <v/>
      </c>
      <c r="C163" s="15" t="str">
        <f>IFERROR(INDEX(Inscriptions!$C$1:$C$200,A163),"")</f>
        <v/>
      </c>
    </row>
    <row r="164" spans="1:3" x14ac:dyDescent="0.25">
      <c r="A164" s="13" t="str">
        <v/>
      </c>
      <c r="B164" s="15" t="str">
        <f>IFERROR(INDEX(Inscriptions!$B$1:$B$200,A164),"")</f>
        <v/>
      </c>
      <c r="C164" s="15" t="str">
        <f>IFERROR(INDEX(Inscriptions!$C$1:$C$200,A164),"")</f>
        <v/>
      </c>
    </row>
    <row r="165" spans="1:3" x14ac:dyDescent="0.25">
      <c r="A165" s="13" t="str">
        <v/>
      </c>
      <c r="B165" s="15" t="str">
        <f>IFERROR(INDEX(Inscriptions!$B$1:$B$200,A165),"")</f>
        <v/>
      </c>
      <c r="C165" s="15" t="str">
        <f>IFERROR(INDEX(Inscriptions!$C$1:$C$200,A165),"")</f>
        <v/>
      </c>
    </row>
    <row r="166" spans="1:3" x14ac:dyDescent="0.25">
      <c r="A166" s="13" t="str">
        <v/>
      </c>
      <c r="B166" s="15" t="str">
        <f>IFERROR(INDEX(Inscriptions!$B$1:$B$200,A166),"")</f>
        <v/>
      </c>
      <c r="C166" s="15" t="str">
        <f>IFERROR(INDEX(Inscriptions!$C$1:$C$200,A166),"")</f>
        <v/>
      </c>
    </row>
    <row r="167" spans="1:3" x14ac:dyDescent="0.25">
      <c r="A167" s="13" t="str">
        <v/>
      </c>
      <c r="B167" s="15" t="str">
        <f>IFERROR(INDEX(Inscriptions!$B$1:$B$200,A167),"")</f>
        <v/>
      </c>
      <c r="C167" s="15" t="str">
        <f>IFERROR(INDEX(Inscriptions!$C$1:$C$200,A167),"")</f>
        <v/>
      </c>
    </row>
    <row r="168" spans="1:3" x14ac:dyDescent="0.25">
      <c r="A168" s="13" t="str">
        <v/>
      </c>
      <c r="B168" s="15" t="str">
        <f>IFERROR(INDEX(Inscriptions!$B$1:$B$200,A168),"")</f>
        <v/>
      </c>
      <c r="C168" s="15" t="str">
        <f>IFERROR(INDEX(Inscriptions!$C$1:$C$200,A168),"")</f>
        <v/>
      </c>
    </row>
    <row r="169" spans="1:3" x14ac:dyDescent="0.25">
      <c r="A169" s="13" t="str">
        <v/>
      </c>
      <c r="B169" s="15" t="str">
        <f>IFERROR(INDEX(Inscriptions!$B$1:$B$200,A169),"")</f>
        <v/>
      </c>
      <c r="C169" s="15" t="str">
        <f>IFERROR(INDEX(Inscriptions!$C$1:$C$200,A169),"")</f>
        <v/>
      </c>
    </row>
    <row r="170" spans="1:3" x14ac:dyDescent="0.25">
      <c r="A170" s="13" t="str">
        <v/>
      </c>
      <c r="B170" s="15" t="str">
        <f>IFERROR(INDEX(Inscriptions!$B$1:$B$200,A170),"")</f>
        <v/>
      </c>
      <c r="C170" s="15" t="str">
        <f>IFERROR(INDEX(Inscriptions!$C$1:$C$200,A170),"")</f>
        <v/>
      </c>
    </row>
    <row r="171" spans="1:3" x14ac:dyDescent="0.25">
      <c r="A171" s="13" t="str">
        <v/>
      </c>
      <c r="B171" s="15" t="str">
        <f>IFERROR(INDEX(Inscriptions!$B$1:$B$200,A171),"")</f>
        <v/>
      </c>
      <c r="C171" s="15" t="str">
        <f>IFERROR(INDEX(Inscriptions!$C$1:$C$200,A171),"")</f>
        <v/>
      </c>
    </row>
    <row r="172" spans="1:3" x14ac:dyDescent="0.25">
      <c r="A172" s="13" t="str">
        <v/>
      </c>
      <c r="B172" s="15" t="str">
        <f>IFERROR(INDEX(Inscriptions!$B$1:$B$200,A172),"")</f>
        <v/>
      </c>
      <c r="C172" s="15" t="str">
        <f>IFERROR(INDEX(Inscriptions!$C$1:$C$200,A172),"")</f>
        <v/>
      </c>
    </row>
    <row r="173" spans="1:3" x14ac:dyDescent="0.25">
      <c r="A173" s="13" t="str">
        <v/>
      </c>
      <c r="B173" s="15" t="str">
        <f>IFERROR(INDEX(Inscriptions!$B$1:$B$200,A173),"")</f>
        <v/>
      </c>
      <c r="C173" s="15" t="str">
        <f>IFERROR(INDEX(Inscriptions!$C$1:$C$200,A173),"")</f>
        <v/>
      </c>
    </row>
    <row r="174" spans="1:3" x14ac:dyDescent="0.25">
      <c r="A174" s="13" t="str">
        <v/>
      </c>
      <c r="B174" s="15" t="str">
        <f>IFERROR(INDEX(Inscriptions!$B$1:$B$200,A174),"")</f>
        <v/>
      </c>
      <c r="C174" s="15" t="str">
        <f>IFERROR(INDEX(Inscriptions!$C$1:$C$200,A174),"")</f>
        <v/>
      </c>
    </row>
    <row r="175" spans="1:3" x14ac:dyDescent="0.25">
      <c r="A175" s="13" t="str">
        <v/>
      </c>
      <c r="B175" s="15" t="str">
        <f>IFERROR(INDEX(Inscriptions!$B$1:$B$200,A175),"")</f>
        <v/>
      </c>
      <c r="C175" s="15" t="str">
        <f>IFERROR(INDEX(Inscriptions!$C$1:$C$200,A175),"")</f>
        <v/>
      </c>
    </row>
    <row r="176" spans="1:3" x14ac:dyDescent="0.25">
      <c r="A176" s="13" t="str">
        <v/>
      </c>
      <c r="B176" s="15" t="str">
        <f>IFERROR(INDEX(Inscriptions!$B$1:$B$200,A176),"")</f>
        <v/>
      </c>
      <c r="C176" s="15" t="str">
        <f>IFERROR(INDEX(Inscriptions!$C$1:$C$200,A176),"")</f>
        <v/>
      </c>
    </row>
    <row r="177" spans="1:3" x14ac:dyDescent="0.25">
      <c r="A177" s="13" t="str">
        <v/>
      </c>
      <c r="B177" s="15" t="str">
        <f>IFERROR(INDEX(Inscriptions!$B$1:$B$200,A177),"")</f>
        <v/>
      </c>
      <c r="C177" s="15" t="str">
        <f>IFERROR(INDEX(Inscriptions!$C$1:$C$200,A177),"")</f>
        <v/>
      </c>
    </row>
    <row r="178" spans="1:3" x14ac:dyDescent="0.25">
      <c r="A178" s="13" t="str">
        <v/>
      </c>
      <c r="B178" s="15" t="str">
        <f>IFERROR(INDEX(Inscriptions!$B$1:$B$200,A178),"")</f>
        <v/>
      </c>
      <c r="C178" s="15" t="str">
        <f>IFERROR(INDEX(Inscriptions!$C$1:$C$200,A178),"")</f>
        <v/>
      </c>
    </row>
    <row r="179" spans="1:3" x14ac:dyDescent="0.25">
      <c r="A179" s="13" t="str">
        <v/>
      </c>
      <c r="B179" s="15" t="str">
        <f>IFERROR(INDEX(Inscriptions!$B$1:$B$200,A179),"")</f>
        <v/>
      </c>
      <c r="C179" s="15" t="str">
        <f>IFERROR(INDEX(Inscriptions!$C$1:$C$200,A179),"")</f>
        <v/>
      </c>
    </row>
    <row r="180" spans="1:3" x14ac:dyDescent="0.25">
      <c r="A180" s="13" t="str">
        <v/>
      </c>
      <c r="B180" s="15" t="str">
        <f>IFERROR(INDEX(Inscriptions!$B$1:$B$200,A180),"")</f>
        <v/>
      </c>
      <c r="C180" s="15" t="str">
        <f>IFERROR(INDEX(Inscriptions!$C$1:$C$200,A180),"")</f>
        <v/>
      </c>
    </row>
    <row r="181" spans="1:3" x14ac:dyDescent="0.25">
      <c r="A181" s="13" t="str">
        <v/>
      </c>
      <c r="B181" s="15" t="str">
        <f>IFERROR(INDEX(Inscriptions!$B$1:$B$200,A181),"")</f>
        <v/>
      </c>
      <c r="C181" s="15" t="str">
        <f>IFERROR(INDEX(Inscriptions!$C$1:$C$200,A181),"")</f>
        <v/>
      </c>
    </row>
    <row r="182" spans="1:3" x14ac:dyDescent="0.25">
      <c r="A182" s="13" t="str">
        <v/>
      </c>
      <c r="B182" s="15" t="str">
        <f>IFERROR(INDEX(Inscriptions!$B$1:$B$200,A182),"")</f>
        <v/>
      </c>
      <c r="C182" s="15" t="str">
        <f>IFERROR(INDEX(Inscriptions!$C$1:$C$200,A182),"")</f>
        <v/>
      </c>
    </row>
    <row r="183" spans="1:3" x14ac:dyDescent="0.25">
      <c r="A183" s="13" t="str">
        <v/>
      </c>
      <c r="B183" s="15" t="str">
        <f>IFERROR(INDEX(Inscriptions!$B$1:$B$200,A183),"")</f>
        <v/>
      </c>
      <c r="C183" s="15" t="str">
        <f>IFERROR(INDEX(Inscriptions!$C$1:$C$200,A183),"")</f>
        <v/>
      </c>
    </row>
    <row r="184" spans="1:3" x14ac:dyDescent="0.25">
      <c r="A184" s="13" t="str">
        <v/>
      </c>
      <c r="B184" s="15" t="str">
        <f>IFERROR(INDEX(Inscriptions!$B$1:$B$200,A184),"")</f>
        <v/>
      </c>
      <c r="C184" s="15" t="str">
        <f>IFERROR(INDEX(Inscriptions!$C$1:$C$200,A184),"")</f>
        <v/>
      </c>
    </row>
    <row r="185" spans="1:3" x14ac:dyDescent="0.25">
      <c r="A185" s="13" t="str">
        <v/>
      </c>
      <c r="B185" s="15" t="str">
        <f>IFERROR(INDEX(Inscriptions!$B$1:$B$200,A185),"")</f>
        <v/>
      </c>
      <c r="C185" s="15" t="str">
        <f>IFERROR(INDEX(Inscriptions!$C$1:$C$200,A185),"")</f>
        <v/>
      </c>
    </row>
    <row r="186" spans="1:3" x14ac:dyDescent="0.25">
      <c r="A186" s="13" t="str">
        <v/>
      </c>
      <c r="B186" s="15" t="str">
        <f>IFERROR(INDEX(Inscriptions!$B$1:$B$200,A186),"")</f>
        <v/>
      </c>
      <c r="C186" s="15" t="str">
        <f>IFERROR(INDEX(Inscriptions!$C$1:$C$200,A186),"")</f>
        <v/>
      </c>
    </row>
    <row r="187" spans="1:3" x14ac:dyDescent="0.25">
      <c r="A187" s="13" t="str">
        <v/>
      </c>
      <c r="B187" s="15" t="str">
        <f>IFERROR(INDEX(Inscriptions!$B$1:$B$200,A187),"")</f>
        <v/>
      </c>
      <c r="C187" s="15" t="str">
        <f>IFERROR(INDEX(Inscriptions!$C$1:$C$200,A187),"")</f>
        <v/>
      </c>
    </row>
    <row r="188" spans="1:3" x14ac:dyDescent="0.25">
      <c r="A188" s="13" t="str">
        <v/>
      </c>
      <c r="B188" s="15" t="str">
        <f>IFERROR(INDEX(Inscriptions!$B$1:$B$200,A188),"")</f>
        <v/>
      </c>
      <c r="C188" s="15" t="str">
        <f>IFERROR(INDEX(Inscriptions!$C$1:$C$200,A188),"")</f>
        <v/>
      </c>
    </row>
    <row r="189" spans="1:3" x14ac:dyDescent="0.25">
      <c r="A189" s="13" t="str">
        <v/>
      </c>
      <c r="B189" s="15" t="str">
        <f>IFERROR(INDEX(Inscriptions!$B$1:$B$200,A189),"")</f>
        <v/>
      </c>
      <c r="C189" s="15" t="str">
        <f>IFERROR(INDEX(Inscriptions!$C$1:$C$200,A189),"")</f>
        <v/>
      </c>
    </row>
    <row r="190" spans="1:3" x14ac:dyDescent="0.25">
      <c r="A190" s="13" t="str">
        <v/>
      </c>
      <c r="B190" s="15" t="str">
        <f>IFERROR(INDEX(Inscriptions!$B$1:$B$200,A190),"")</f>
        <v/>
      </c>
      <c r="C190" s="15" t="str">
        <f>IFERROR(INDEX(Inscriptions!$C$1:$C$200,A190),"")</f>
        <v/>
      </c>
    </row>
    <row r="191" spans="1:3" x14ac:dyDescent="0.25">
      <c r="A191" s="13" t="str">
        <v/>
      </c>
      <c r="B191" s="15" t="str">
        <f>IFERROR(INDEX(Inscriptions!$B$1:$B$200,A191),"")</f>
        <v/>
      </c>
      <c r="C191" s="15" t="str">
        <f>IFERROR(INDEX(Inscriptions!$C$1:$C$200,A191),"")</f>
        <v/>
      </c>
    </row>
    <row r="192" spans="1:3" x14ac:dyDescent="0.25">
      <c r="A192" s="13" t="str">
        <v/>
      </c>
      <c r="B192" s="15" t="str">
        <f>IFERROR(INDEX(Inscriptions!$B$1:$B$200,A192),"")</f>
        <v/>
      </c>
      <c r="C192" s="15" t="str">
        <f>IFERROR(INDEX(Inscriptions!$C$1:$C$200,A192),"")</f>
        <v/>
      </c>
    </row>
    <row r="193" spans="1:3" x14ac:dyDescent="0.25">
      <c r="A193" s="13" t="str">
        <v/>
      </c>
      <c r="B193" s="15" t="str">
        <f>IFERROR(INDEX(Inscriptions!$B$1:$B$200,A193),"")</f>
        <v/>
      </c>
      <c r="C193" s="15" t="str">
        <f>IFERROR(INDEX(Inscriptions!$C$1:$C$200,A193),"")</f>
        <v/>
      </c>
    </row>
    <row r="194" spans="1:3" x14ac:dyDescent="0.25">
      <c r="A194" s="13" t="str">
        <v/>
      </c>
      <c r="B194" s="15" t="str">
        <f>IFERROR(INDEX(Inscriptions!$B$1:$B$200,A194),"")</f>
        <v/>
      </c>
      <c r="C194" s="15" t="str">
        <f>IFERROR(INDEX(Inscriptions!$C$1:$C$200,A194),"")</f>
        <v/>
      </c>
    </row>
    <row r="195" spans="1:3" x14ac:dyDescent="0.25">
      <c r="A195" s="13" t="str">
        <v/>
      </c>
      <c r="B195" s="15" t="str">
        <f>IFERROR(INDEX(Inscriptions!$B$1:$B$200,A195),"")</f>
        <v/>
      </c>
      <c r="C195" s="15" t="str">
        <f>IFERROR(INDEX(Inscriptions!$C$1:$C$200,A195),"")</f>
        <v/>
      </c>
    </row>
    <row r="196" spans="1:3" x14ac:dyDescent="0.25">
      <c r="A196" s="13" t="str">
        <v/>
      </c>
      <c r="B196" s="15" t="str">
        <f>IFERROR(INDEX(Inscriptions!$B$1:$B$200,A196),"")</f>
        <v/>
      </c>
      <c r="C196" s="15" t="str">
        <f>IFERROR(INDEX(Inscriptions!$C$1:$C$200,A196),"")</f>
        <v/>
      </c>
    </row>
    <row r="197" spans="1:3" x14ac:dyDescent="0.25">
      <c r="A197" s="13" t="str">
        <v/>
      </c>
      <c r="B197" s="15" t="str">
        <f>IFERROR(INDEX(Inscriptions!$B$1:$B$200,A197),"")</f>
        <v/>
      </c>
      <c r="C197" s="15" t="str">
        <f>IFERROR(INDEX(Inscriptions!$C$1:$C$200,A197),"")</f>
        <v/>
      </c>
    </row>
    <row r="198" spans="1:3" x14ac:dyDescent="0.25">
      <c r="A198" s="13" t="str">
        <v/>
      </c>
      <c r="B198" s="15" t="str">
        <f>IFERROR(INDEX(Inscriptions!$B$1:$B$200,A198),"")</f>
        <v/>
      </c>
      <c r="C198" s="15" t="str">
        <f>IFERROR(INDEX(Inscriptions!$C$1:$C$200,A198),"")</f>
        <v/>
      </c>
    </row>
    <row r="199" spans="1:3" x14ac:dyDescent="0.25">
      <c r="A199" s="13" t="str">
        <v/>
      </c>
      <c r="B199" s="15" t="str">
        <f>IFERROR(INDEX(Inscriptions!$B$1:$B$200,A199),"")</f>
        <v/>
      </c>
      <c r="C199" s="15" t="str">
        <f>IFERROR(INDEX(Inscriptions!$C$1:$C$200,A199),"")</f>
        <v/>
      </c>
    </row>
    <row r="200" spans="1:3" x14ac:dyDescent="0.25">
      <c r="A200" s="13" t="str">
        <v/>
      </c>
      <c r="B200" s="15" t="str">
        <f>IFERROR(INDEX(Inscriptions!$B$1:$B$200,A200),"")</f>
        <v/>
      </c>
      <c r="C200" s="15" t="str">
        <f>IFERROR(INDEX(Inscriptions!$C$1:$C$200,A200),"")</f>
        <v/>
      </c>
    </row>
  </sheetData>
  <mergeCells count="3">
    <mergeCell ref="D2:R2"/>
    <mergeCell ref="D4:R4"/>
    <mergeCell ref="AF7:AG7"/>
  </mergeCells>
  <conditionalFormatting sqref="AC7:AC54">
    <cfRule type="colorScale" priority="2">
      <colorScale>
        <cfvo type="num" val="1"/>
        <cfvo type="num" val="2"/>
        <color rgb="FFFF7128"/>
        <color rgb="FFFFEF9C"/>
      </colorScale>
    </cfRule>
    <cfRule type="top10" dxfId="4" priority="3" bottom="1" rank="3"/>
  </conditionalFormatting>
  <conditionalFormatting sqref="AC7:AC50">
    <cfRule type="cellIs" priority="1" operator="between">
      <formula>2</formula>
      <formula>2</formula>
    </cfRule>
  </conditionalFormatting>
  <dataValidations count="1">
    <dataValidation errorStyle="warning" allowBlank="1" showInputMessage="1" showErrorMessage="1" promptTitle="ATTENTION" prompt="Si 0 points, inscrire 1 dans la cellule" sqref="J7:J50"/>
  </dataValidations>
  <pageMargins left="0.75" right="0.75" top="1" bottom="1" header="0.5" footer="0.5"/>
  <pageSetup paperSize="9" orientation="portrait" horizontalDpi="4294967292" verticalDpi="4294967292"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0"/>
  <sheetViews>
    <sheetView showZeros="0" zoomScale="90" zoomScaleNormal="90" zoomScalePageLayoutView="90" workbookViewId="0">
      <pane ySplit="6" topLeftCell="A7" activePane="bottomLeft" state="frozen"/>
      <selection activeCell="A2" sqref="A2"/>
      <selection pane="bottomLeft" activeCell="D2" sqref="D2:R2"/>
    </sheetView>
  </sheetViews>
  <sheetFormatPr baseColWidth="10" defaultRowHeight="15.75" x14ac:dyDescent="0.25"/>
  <cols>
    <col min="1" max="1" width="0" style="13" hidden="1" customWidth="1"/>
    <col min="3" max="3" width="17.875" customWidth="1"/>
    <col min="5" max="5" width="2.625" style="13" customWidth="1"/>
    <col min="7" max="7" width="2.625" style="13" customWidth="1"/>
    <col min="9" max="9" width="2.625" style="13" customWidth="1"/>
    <col min="11" max="11" width="2.625" style="13" customWidth="1"/>
    <col min="13" max="13" width="2.625" style="13" customWidth="1"/>
    <col min="15" max="15" width="2.625" style="13" customWidth="1"/>
    <col min="17" max="17" width="2.625" style="13" customWidth="1"/>
    <col min="19" max="27" width="10.875" hidden="1" customWidth="1"/>
    <col min="28" max="28" width="10.875" customWidth="1"/>
    <col min="30" max="30" width="4.5" customWidth="1"/>
    <col min="31" max="31" width="5.125" customWidth="1"/>
    <col min="33" max="33" width="14.375" customWidth="1"/>
  </cols>
  <sheetData>
    <row r="1" spans="1:33" ht="18" customHeight="1" thickBot="1" x14ac:dyDescent="0.3">
      <c r="A1" s="13" t="s">
        <v>26</v>
      </c>
    </row>
    <row r="2" spans="1:33" ht="40.5" customHeight="1" thickBot="1" x14ac:dyDescent="0.3">
      <c r="A2" s="14"/>
      <c r="B2" s="14"/>
      <c r="D2" s="87" t="s">
        <v>258</v>
      </c>
      <c r="E2" s="88"/>
      <c r="F2" s="88"/>
      <c r="G2" s="88"/>
      <c r="H2" s="88"/>
      <c r="I2" s="88"/>
      <c r="J2" s="88"/>
      <c r="K2" s="88"/>
      <c r="L2" s="88"/>
      <c r="M2" s="88"/>
      <c r="N2" s="88"/>
      <c r="O2" s="88"/>
      <c r="P2" s="88"/>
      <c r="Q2" s="88"/>
      <c r="R2" s="89"/>
    </row>
    <row r="3" spans="1:33" ht="16.5" thickBot="1" x14ac:dyDescent="0.3"/>
    <row r="4" spans="1:33" ht="78.95" customHeight="1" thickBot="1" x14ac:dyDescent="0.3">
      <c r="D4" s="84" t="s">
        <v>40</v>
      </c>
      <c r="E4" s="85"/>
      <c r="F4" s="85"/>
      <c r="G4" s="85"/>
      <c r="H4" s="85"/>
      <c r="I4" s="85"/>
      <c r="J4" s="85"/>
      <c r="K4" s="85"/>
      <c r="L4" s="85"/>
      <c r="M4" s="85"/>
      <c r="N4" s="85"/>
      <c r="O4" s="85"/>
      <c r="P4" s="85"/>
      <c r="Q4" s="85"/>
      <c r="R4" s="86"/>
      <c r="S4" s="24"/>
      <c r="AC4" s="13"/>
      <c r="AD4" s="23"/>
    </row>
    <row r="6" spans="1:33" ht="48.95" customHeight="1" thickBot="1" x14ac:dyDescent="0.3">
      <c r="B6" s="10" t="s">
        <v>1</v>
      </c>
      <c r="C6" s="10" t="s">
        <v>31</v>
      </c>
      <c r="D6" s="11" t="s">
        <v>32</v>
      </c>
      <c r="E6" s="12" t="s">
        <v>207</v>
      </c>
      <c r="F6" s="11" t="s">
        <v>33</v>
      </c>
      <c r="G6" s="12" t="s">
        <v>207</v>
      </c>
      <c r="H6" s="11" t="s">
        <v>34</v>
      </c>
      <c r="I6" s="12" t="s">
        <v>207</v>
      </c>
      <c r="J6" s="11" t="s">
        <v>35</v>
      </c>
      <c r="K6" s="25" t="s">
        <v>207</v>
      </c>
      <c r="L6" s="11" t="s">
        <v>36</v>
      </c>
      <c r="M6" s="12" t="s">
        <v>207</v>
      </c>
      <c r="N6" s="11" t="s">
        <v>37</v>
      </c>
      <c r="O6" s="12" t="s">
        <v>207</v>
      </c>
      <c r="P6" s="11" t="s">
        <v>38</v>
      </c>
      <c r="Q6" s="12" t="s">
        <v>207</v>
      </c>
      <c r="R6" s="11" t="s">
        <v>39</v>
      </c>
      <c r="U6" s="12" t="s">
        <v>32</v>
      </c>
      <c r="V6" s="12" t="s">
        <v>33</v>
      </c>
      <c r="W6" s="12" t="s">
        <v>34</v>
      </c>
      <c r="X6" s="12" t="s">
        <v>35</v>
      </c>
      <c r="Y6" s="12" t="s">
        <v>36</v>
      </c>
      <c r="Z6" s="12" t="s">
        <v>37</v>
      </c>
      <c r="AA6" s="12" t="s">
        <v>38</v>
      </c>
      <c r="AB6" s="37" t="s">
        <v>41</v>
      </c>
      <c r="AC6" s="41" t="s">
        <v>42</v>
      </c>
    </row>
    <row r="7" spans="1:33" ht="16.5" thickBot="1" x14ac:dyDescent="0.3">
      <c r="A7" s="36">
        <f t="array" ref="A7:A200">IFERROR(SMALL(IF(EXACT($A$1,Inscriptions!$D$2:$D$200),ROW(Inscriptions!$A$2:$A$200)),Inscriptions!$A$2:$A$200),"")</f>
        <v>154</v>
      </c>
      <c r="B7" s="15" t="str">
        <f>IFERROR(INDEX(Inscriptions!$B$1:$B$200,A7),"")</f>
        <v>Agachon</v>
      </c>
      <c r="C7" s="15" t="str">
        <f>IFERROR(INDEX(Inscriptions!$C$1:$C$200,A7),"")</f>
        <v>Vallejo Emilie</v>
      </c>
      <c r="D7" s="42"/>
      <c r="E7" s="29" t="str">
        <f>EQUATION</f>
        <v/>
      </c>
      <c r="F7" s="47"/>
      <c r="G7" s="33" t="str">
        <f>V7</f>
        <v/>
      </c>
      <c r="H7" s="51"/>
      <c r="I7" s="33" t="str">
        <f>W7</f>
        <v/>
      </c>
      <c r="J7" s="52"/>
      <c r="K7" s="34" t="str">
        <f>X7</f>
        <v/>
      </c>
      <c r="L7" s="51"/>
      <c r="M7" s="33" t="str">
        <f>Y7</f>
        <v/>
      </c>
      <c r="N7" s="51"/>
      <c r="O7" s="33" t="str">
        <f>Z7</f>
        <v/>
      </c>
      <c r="P7" s="51"/>
      <c r="Q7" s="33" t="str">
        <f>AA7</f>
        <v/>
      </c>
      <c r="R7" s="42"/>
      <c r="U7" t="str">
        <f>IFERROR(RANK(D7,D$7:D$50,1),"")</f>
        <v/>
      </c>
      <c r="V7" t="str">
        <f>IFERROR(RANK(F7,F$7:F$50,1),"")</f>
        <v/>
      </c>
      <c r="W7" t="str">
        <f>IFERROR(RANK(H7,H$7:H$50,1),"")</f>
        <v/>
      </c>
      <c r="X7" t="str">
        <f>IFERROR(RANK(J7,J$7:J$50,0),"")</f>
        <v/>
      </c>
      <c r="Y7" t="str">
        <f>IFERROR(RANK(L7,L$7:L$50,1),"")</f>
        <v/>
      </c>
      <c r="Z7" t="str">
        <f>IFERROR(RANK(N7,N$7:N$50,1),"")</f>
        <v/>
      </c>
      <c r="AA7" t="str">
        <f>IFERROR(RANK(P7,P$7:P$50,1),"")</f>
        <v/>
      </c>
      <c r="AB7" s="38" t="b">
        <f>IF(R7="OUI",9999,IF(SUM(U7:AA7)&gt;0,SUM(U7:AA7)))</f>
        <v>0</v>
      </c>
      <c r="AC7" s="26" t="str">
        <f>IFERROR(RANK(AB7,AB$7:AB$50,1),"")</f>
        <v/>
      </c>
      <c r="AF7" s="90" t="s">
        <v>257</v>
      </c>
      <c r="AG7" s="91"/>
    </row>
    <row r="8" spans="1:33" ht="16.5" thickBot="1" x14ac:dyDescent="0.3">
      <c r="A8" s="36">
        <v>155</v>
      </c>
      <c r="B8" s="15" t="str">
        <f>IFERROR(INDEX(Inscriptions!$B$1:$B$200,A8),"")</f>
        <v>Agachon</v>
      </c>
      <c r="C8" s="15" t="str">
        <f>IFERROR(INDEX(Inscriptions!$C$1:$C$200,A8),"")</f>
        <v xml:space="preserve">Cabal Ambre </v>
      </c>
      <c r="D8" s="43"/>
      <c r="E8" s="30" t="str">
        <f>U8</f>
        <v/>
      </c>
      <c r="F8" s="44"/>
      <c r="G8" s="32" t="str">
        <f t="shared" ref="G8:G50" si="0">V8</f>
        <v/>
      </c>
      <c r="H8" s="48"/>
      <c r="I8" s="32" t="str">
        <f t="shared" ref="I8:I50" si="1">W8</f>
        <v/>
      </c>
      <c r="J8" s="53"/>
      <c r="K8" s="35" t="str">
        <f t="shared" ref="K8:K23" si="2">X8</f>
        <v/>
      </c>
      <c r="L8" s="48"/>
      <c r="M8" s="32" t="str">
        <f t="shared" ref="M8:M23" si="3">Y8</f>
        <v/>
      </c>
      <c r="N8" s="48"/>
      <c r="O8" s="32" t="str">
        <f t="shared" ref="O8:O50" si="4">Z8</f>
        <v/>
      </c>
      <c r="P8" s="48"/>
      <c r="Q8" s="32" t="str">
        <f t="shared" ref="Q8:Q50" si="5">AA8</f>
        <v/>
      </c>
      <c r="R8" s="43"/>
      <c r="U8" t="str">
        <f t="shared" ref="U8:U50" si="6">IFERROR(RANK(D8,D$7:D$50,1),"")</f>
        <v/>
      </c>
      <c r="V8" t="str">
        <f t="shared" ref="V8:V50" si="7">IFERROR(RANK(F8,F$7:F$50,1),"")</f>
        <v/>
      </c>
      <c r="W8" t="str">
        <f t="shared" ref="W8:W50" si="8">IFERROR(RANK(H8,H$7:H$50,1),"")</f>
        <v/>
      </c>
      <c r="X8" t="str">
        <f t="shared" ref="X8:X50" si="9">IFERROR(RANK(J8,J$7:J$50,0),"")</f>
        <v/>
      </c>
      <c r="Y8" t="str">
        <f t="shared" ref="Y8:Y50" si="10">IFERROR(RANK(L8,L$7:L$50,1),"")</f>
        <v/>
      </c>
      <c r="Z8" t="str">
        <f t="shared" ref="Z8:Z50" si="11">IFERROR(RANK(N8,N$7:N$50,1),"")</f>
        <v/>
      </c>
      <c r="AA8" t="str">
        <f t="shared" ref="AA8:AA50" si="12">IFERROR(RANK(P8,P$7:P$50,1),"")</f>
        <v/>
      </c>
      <c r="AB8" s="39" t="b">
        <f t="shared" ref="AB8:AB50" si="13">IF(R8="OUI",9999,IF(SUM(U8:AA8)&gt;0,SUM(U8:AA8)))</f>
        <v>0</v>
      </c>
      <c r="AC8" s="27" t="str">
        <f t="shared" ref="AC8:AC50" si="14">IFERROR(RANK(AB8,AB$7:AB$50,1),"")</f>
        <v/>
      </c>
      <c r="AF8" s="78" t="s">
        <v>1</v>
      </c>
      <c r="AG8" s="79" t="s">
        <v>256</v>
      </c>
    </row>
    <row r="9" spans="1:33" x14ac:dyDescent="0.25">
      <c r="A9" s="36">
        <v>156</v>
      </c>
      <c r="B9" s="15" t="str">
        <f>IFERROR(INDEX(Inscriptions!$B$1:$B$200,A9),"")</f>
        <v>Gaillac</v>
      </c>
      <c r="C9" s="15" t="str">
        <f>IFERROR(INDEX(Inscriptions!$C$1:$C$200,A9),"")</f>
        <v>Glynn Maude</v>
      </c>
      <c r="D9" s="43"/>
      <c r="E9" s="30" t="str">
        <f t="shared" ref="E9:E50" si="15">U9</f>
        <v/>
      </c>
      <c r="F9" s="44"/>
      <c r="G9" s="32" t="str">
        <f t="shared" si="0"/>
        <v/>
      </c>
      <c r="H9" s="48"/>
      <c r="I9" s="32" t="str">
        <f t="shared" si="1"/>
        <v/>
      </c>
      <c r="J9" s="53"/>
      <c r="K9" s="35" t="str">
        <f t="shared" si="2"/>
        <v/>
      </c>
      <c r="L9" s="48"/>
      <c r="M9" s="32" t="str">
        <f t="shared" si="3"/>
        <v/>
      </c>
      <c r="N9" s="48"/>
      <c r="O9" s="32" t="str">
        <f t="shared" si="4"/>
        <v/>
      </c>
      <c r="P9" s="48"/>
      <c r="Q9" s="32" t="str">
        <f t="shared" si="5"/>
        <v/>
      </c>
      <c r="R9" s="43"/>
      <c r="S9" s="23"/>
      <c r="T9" s="23"/>
      <c r="U9" t="str">
        <f t="shared" si="6"/>
        <v/>
      </c>
      <c r="V9" t="str">
        <f t="shared" si="7"/>
        <v/>
      </c>
      <c r="W9" t="str">
        <f t="shared" si="8"/>
        <v/>
      </c>
      <c r="X9" t="str">
        <f t="shared" si="9"/>
        <v/>
      </c>
      <c r="Y9" t="str">
        <f t="shared" si="10"/>
        <v/>
      </c>
      <c r="Z9" t="str">
        <f t="shared" si="11"/>
        <v/>
      </c>
      <c r="AA9" t="str">
        <f t="shared" si="12"/>
        <v/>
      </c>
      <c r="AB9" s="39" t="b">
        <f t="shared" si="13"/>
        <v>0</v>
      </c>
      <c r="AC9" s="27" t="str">
        <f t="shared" si="14"/>
        <v/>
      </c>
      <c r="AE9" s="66">
        <v>1</v>
      </c>
      <c r="AF9" s="67"/>
      <c r="AG9" s="68"/>
    </row>
    <row r="10" spans="1:33" x14ac:dyDescent="0.25">
      <c r="A10" s="36">
        <v>157</v>
      </c>
      <c r="B10" s="15" t="str">
        <f>IFERROR(INDEX(Inscriptions!$B$1:$B$200,A10),"")</f>
        <v>Gaillac</v>
      </c>
      <c r="C10" s="15" t="str">
        <f>IFERROR(INDEX(Inscriptions!$C$1:$C$200,A10),"")</f>
        <v>Laplace Amandine</v>
      </c>
      <c r="D10" s="43"/>
      <c r="E10" s="30" t="str">
        <f t="shared" si="15"/>
        <v/>
      </c>
      <c r="F10" s="44"/>
      <c r="G10" s="32" t="str">
        <f t="shared" si="0"/>
        <v/>
      </c>
      <c r="H10" s="48"/>
      <c r="I10" s="32" t="str">
        <f t="shared" si="1"/>
        <v/>
      </c>
      <c r="J10" s="53"/>
      <c r="K10" s="35" t="str">
        <f t="shared" si="2"/>
        <v/>
      </c>
      <c r="L10" s="48"/>
      <c r="M10" s="32" t="str">
        <f t="shared" si="3"/>
        <v/>
      </c>
      <c r="N10" s="48"/>
      <c r="O10" s="32" t="str">
        <f t="shared" si="4"/>
        <v/>
      </c>
      <c r="P10" s="48"/>
      <c r="Q10" s="32" t="str">
        <f t="shared" si="5"/>
        <v/>
      </c>
      <c r="R10" s="45"/>
      <c r="U10" t="str">
        <f t="shared" si="6"/>
        <v/>
      </c>
      <c r="V10" t="str">
        <f t="shared" si="7"/>
        <v/>
      </c>
      <c r="W10" t="str">
        <f t="shared" si="8"/>
        <v/>
      </c>
      <c r="X10" t="str">
        <f t="shared" si="9"/>
        <v/>
      </c>
      <c r="Y10" t="str">
        <f t="shared" si="10"/>
        <v/>
      </c>
      <c r="Z10" t="str">
        <f t="shared" si="11"/>
        <v/>
      </c>
      <c r="AA10" t="str">
        <f t="shared" si="12"/>
        <v/>
      </c>
      <c r="AB10" s="39" t="b">
        <f t="shared" si="13"/>
        <v>0</v>
      </c>
      <c r="AC10" s="27" t="str">
        <f t="shared" si="14"/>
        <v/>
      </c>
      <c r="AE10" s="69">
        <v>2</v>
      </c>
      <c r="AF10" s="70"/>
      <c r="AG10" s="71"/>
    </row>
    <row r="11" spans="1:33" ht="16.5" thickBot="1" x14ac:dyDescent="0.3">
      <c r="A11" s="36">
        <v>158</v>
      </c>
      <c r="B11" s="15" t="str">
        <f>IFERROR(INDEX(Inscriptions!$B$1:$B$200,A11),"")</f>
        <v>Octopus</v>
      </c>
      <c r="C11" s="15" t="str">
        <f>IFERROR(INDEX(Inscriptions!$C$1:$C$200,A11),"")</f>
        <v>Deira Feryel</v>
      </c>
      <c r="D11" s="43"/>
      <c r="E11" s="30" t="str">
        <f t="shared" si="15"/>
        <v/>
      </c>
      <c r="F11" s="44"/>
      <c r="G11" s="32" t="str">
        <f t="shared" si="0"/>
        <v/>
      </c>
      <c r="H11" s="48"/>
      <c r="I11" s="32" t="str">
        <f t="shared" si="1"/>
        <v/>
      </c>
      <c r="J11" s="53"/>
      <c r="K11" s="35" t="str">
        <f t="shared" si="2"/>
        <v/>
      </c>
      <c r="L11" s="48"/>
      <c r="M11" s="32" t="str">
        <f t="shared" si="3"/>
        <v/>
      </c>
      <c r="N11" s="48"/>
      <c r="O11" s="32" t="str">
        <f t="shared" si="4"/>
        <v/>
      </c>
      <c r="P11" s="48"/>
      <c r="Q11" s="32" t="str">
        <f t="shared" si="5"/>
        <v/>
      </c>
      <c r="R11" s="45"/>
      <c r="U11" t="str">
        <f t="shared" si="6"/>
        <v/>
      </c>
      <c r="V11" t="str">
        <f t="shared" si="7"/>
        <v/>
      </c>
      <c r="W11" t="str">
        <f t="shared" si="8"/>
        <v/>
      </c>
      <c r="X11" t="str">
        <f t="shared" si="9"/>
        <v/>
      </c>
      <c r="Y11" t="str">
        <f t="shared" si="10"/>
        <v/>
      </c>
      <c r="Z11" t="str">
        <f t="shared" si="11"/>
        <v/>
      </c>
      <c r="AA11" t="str">
        <f t="shared" si="12"/>
        <v/>
      </c>
      <c r="AB11" s="39" t="b">
        <f t="shared" si="13"/>
        <v>0</v>
      </c>
      <c r="AC11" s="27" t="str">
        <f t="shared" si="14"/>
        <v/>
      </c>
      <c r="AE11" s="72">
        <v>3</v>
      </c>
      <c r="AF11" s="73"/>
      <c r="AG11" s="74"/>
    </row>
    <row r="12" spans="1:33" x14ac:dyDescent="0.25">
      <c r="A12" s="13">
        <v>159</v>
      </c>
      <c r="B12" s="15" t="str">
        <f>IFERROR(INDEX(Inscriptions!$B$1:$B$200,A12),"")</f>
        <v>Octopus</v>
      </c>
      <c r="C12" s="15" t="str">
        <f>IFERROR(INDEX(Inscriptions!$C$1:$C$200,A12),"")</f>
        <v>Ballejos Clémentine</v>
      </c>
      <c r="D12" s="43"/>
      <c r="E12" s="31" t="str">
        <f t="shared" si="15"/>
        <v/>
      </c>
      <c r="F12" s="44"/>
      <c r="G12" s="32" t="str">
        <f t="shared" si="0"/>
        <v/>
      </c>
      <c r="H12" s="48"/>
      <c r="I12" s="32" t="str">
        <f t="shared" si="1"/>
        <v/>
      </c>
      <c r="J12" s="53"/>
      <c r="K12" s="35" t="str">
        <f t="shared" si="2"/>
        <v/>
      </c>
      <c r="L12" s="48"/>
      <c r="M12" s="32" t="str">
        <f t="shared" si="3"/>
        <v/>
      </c>
      <c r="N12" s="48"/>
      <c r="O12" s="32" t="str">
        <f t="shared" si="4"/>
        <v/>
      </c>
      <c r="P12" s="48"/>
      <c r="Q12" s="32" t="str">
        <f t="shared" si="5"/>
        <v/>
      </c>
      <c r="R12" s="45"/>
      <c r="U12" t="str">
        <f t="shared" si="6"/>
        <v/>
      </c>
      <c r="V12" t="str">
        <f t="shared" si="7"/>
        <v/>
      </c>
      <c r="W12" t="str">
        <f t="shared" si="8"/>
        <v/>
      </c>
      <c r="X12" t="str">
        <f t="shared" si="9"/>
        <v/>
      </c>
      <c r="Y12" t="str">
        <f t="shared" si="10"/>
        <v/>
      </c>
      <c r="Z12" t="str">
        <f t="shared" si="11"/>
        <v/>
      </c>
      <c r="AA12" t="str">
        <f t="shared" si="12"/>
        <v/>
      </c>
      <c r="AB12" s="39" t="b">
        <f t="shared" si="13"/>
        <v>0</v>
      </c>
      <c r="AC12" s="27" t="str">
        <f t="shared" si="14"/>
        <v/>
      </c>
    </row>
    <row r="13" spans="1:33" x14ac:dyDescent="0.25">
      <c r="A13" s="13">
        <v>160</v>
      </c>
      <c r="B13" s="15" t="str">
        <f>IFERROR(INDEX(Inscriptions!$B$1:$B$200,A13),"")</f>
        <v>CSPG</v>
      </c>
      <c r="C13" s="15" t="str">
        <f>IFERROR(INDEX(Inscriptions!$C$1:$C$200,A13),"")</f>
        <v>Tari Lola</v>
      </c>
      <c r="D13" s="43"/>
      <c r="E13" s="31" t="str">
        <f t="shared" si="15"/>
        <v/>
      </c>
      <c r="F13" s="44"/>
      <c r="G13" s="32" t="str">
        <f t="shared" si="0"/>
        <v/>
      </c>
      <c r="H13" s="48"/>
      <c r="I13" s="32" t="str">
        <f t="shared" si="1"/>
        <v/>
      </c>
      <c r="J13" s="53"/>
      <c r="K13" s="35" t="str">
        <f t="shared" si="2"/>
        <v/>
      </c>
      <c r="L13" s="48"/>
      <c r="M13" s="32" t="str">
        <f t="shared" si="3"/>
        <v/>
      </c>
      <c r="N13" s="48"/>
      <c r="O13" s="32" t="str">
        <f t="shared" si="4"/>
        <v/>
      </c>
      <c r="P13" s="48"/>
      <c r="Q13" s="32" t="str">
        <f t="shared" si="5"/>
        <v/>
      </c>
      <c r="R13" s="45"/>
      <c r="U13" t="str">
        <f t="shared" si="6"/>
        <v/>
      </c>
      <c r="V13" t="str">
        <f t="shared" si="7"/>
        <v/>
      </c>
      <c r="W13" t="str">
        <f t="shared" si="8"/>
        <v/>
      </c>
      <c r="X13" t="str">
        <f t="shared" si="9"/>
        <v/>
      </c>
      <c r="Y13" t="str">
        <f t="shared" si="10"/>
        <v/>
      </c>
      <c r="Z13" t="str">
        <f t="shared" si="11"/>
        <v/>
      </c>
      <c r="AA13" t="str">
        <f t="shared" si="12"/>
        <v/>
      </c>
      <c r="AB13" s="39" t="b">
        <f t="shared" si="13"/>
        <v>0</v>
      </c>
      <c r="AC13" s="27" t="str">
        <f t="shared" si="14"/>
        <v/>
      </c>
    </row>
    <row r="14" spans="1:33" x14ac:dyDescent="0.25">
      <c r="A14" s="13">
        <v>161</v>
      </c>
      <c r="B14" s="15" t="str">
        <f>IFERROR(INDEX(Inscriptions!$B$1:$B$200,A14),"")</f>
        <v>Bergerac</v>
      </c>
      <c r="C14" s="15" t="str">
        <f>IFERROR(INDEX(Inscriptions!$C$1:$C$200,A14),"")</f>
        <v>Bazeille Virginie</v>
      </c>
      <c r="D14" s="43"/>
      <c r="E14" s="31" t="str">
        <f t="shared" si="15"/>
        <v/>
      </c>
      <c r="F14" s="44"/>
      <c r="G14" s="32" t="str">
        <f t="shared" si="0"/>
        <v/>
      </c>
      <c r="H14" s="48"/>
      <c r="I14" s="32" t="str">
        <f t="shared" si="1"/>
        <v/>
      </c>
      <c r="J14" s="53"/>
      <c r="K14" s="35" t="str">
        <f t="shared" si="2"/>
        <v/>
      </c>
      <c r="L14" s="48"/>
      <c r="M14" s="32" t="str">
        <f t="shared" si="3"/>
        <v/>
      </c>
      <c r="N14" s="48"/>
      <c r="O14" s="32" t="str">
        <f t="shared" si="4"/>
        <v/>
      </c>
      <c r="P14" s="48"/>
      <c r="Q14" s="32" t="str">
        <f t="shared" si="5"/>
        <v/>
      </c>
      <c r="R14" s="45"/>
      <c r="U14" t="str">
        <f t="shared" si="6"/>
        <v/>
      </c>
      <c r="V14" t="str">
        <f t="shared" si="7"/>
        <v/>
      </c>
      <c r="W14" t="str">
        <f t="shared" si="8"/>
        <v/>
      </c>
      <c r="X14" t="str">
        <f t="shared" si="9"/>
        <v/>
      </c>
      <c r="Y14" t="str">
        <f t="shared" si="10"/>
        <v/>
      </c>
      <c r="Z14" t="str">
        <f t="shared" si="11"/>
        <v/>
      </c>
      <c r="AA14" t="str">
        <f t="shared" si="12"/>
        <v/>
      </c>
      <c r="AB14" s="39" t="b">
        <f t="shared" si="13"/>
        <v>0</v>
      </c>
      <c r="AC14" s="27" t="str">
        <f t="shared" si="14"/>
        <v/>
      </c>
    </row>
    <row r="15" spans="1:33" x14ac:dyDescent="0.25">
      <c r="A15" s="13">
        <v>162</v>
      </c>
      <c r="B15" s="15" t="str">
        <f>IFERROR(INDEX(Inscriptions!$B$1:$B$200,A15),"")</f>
        <v>CSRamonvi</v>
      </c>
      <c r="C15" s="15" t="str">
        <f>IFERROR(INDEX(Inscriptions!$C$1:$C$200,A15),"")</f>
        <v>Beaud Morgane</v>
      </c>
      <c r="D15" s="43"/>
      <c r="E15" s="31" t="str">
        <f t="shared" si="15"/>
        <v/>
      </c>
      <c r="F15" s="44"/>
      <c r="G15" s="32" t="str">
        <f t="shared" si="0"/>
        <v/>
      </c>
      <c r="H15" s="48"/>
      <c r="I15" s="32" t="str">
        <f t="shared" si="1"/>
        <v/>
      </c>
      <c r="J15" s="53"/>
      <c r="K15" s="35" t="str">
        <f t="shared" si="2"/>
        <v/>
      </c>
      <c r="L15" s="48"/>
      <c r="M15" s="32" t="str">
        <f t="shared" si="3"/>
        <v/>
      </c>
      <c r="N15" s="48"/>
      <c r="O15" s="32" t="str">
        <f t="shared" si="4"/>
        <v/>
      </c>
      <c r="P15" s="48"/>
      <c r="Q15" s="32" t="str">
        <f t="shared" si="5"/>
        <v/>
      </c>
      <c r="R15" s="45"/>
      <c r="U15" t="str">
        <f t="shared" si="6"/>
        <v/>
      </c>
      <c r="V15" t="str">
        <f t="shared" si="7"/>
        <v/>
      </c>
      <c r="W15" t="str">
        <f t="shared" si="8"/>
        <v/>
      </c>
      <c r="X15" t="str">
        <f t="shared" si="9"/>
        <v/>
      </c>
      <c r="Y15" t="str">
        <f t="shared" si="10"/>
        <v/>
      </c>
      <c r="Z15" t="str">
        <f t="shared" si="11"/>
        <v/>
      </c>
      <c r="AA15" t="str">
        <f t="shared" si="12"/>
        <v/>
      </c>
      <c r="AB15" s="39" t="b">
        <f t="shared" si="13"/>
        <v>0</v>
      </c>
      <c r="AC15" s="27" t="str">
        <f t="shared" si="14"/>
        <v/>
      </c>
    </row>
    <row r="16" spans="1:33" x14ac:dyDescent="0.25">
      <c r="A16" s="13">
        <v>163</v>
      </c>
      <c r="B16" s="15" t="str">
        <f>IFERROR(INDEX(Inscriptions!$B$1:$B$200,A16),"")</f>
        <v>TMP</v>
      </c>
      <c r="C16" s="15" t="str">
        <f>IFERROR(INDEX(Inscriptions!$C$1:$C$200,A16),"")</f>
        <v>Pichot Maëlle</v>
      </c>
      <c r="D16" s="43"/>
      <c r="E16" s="31" t="str">
        <f t="shared" si="15"/>
        <v/>
      </c>
      <c r="F16" s="44"/>
      <c r="G16" s="32" t="str">
        <f>V16</f>
        <v/>
      </c>
      <c r="H16" s="48"/>
      <c r="I16" s="32" t="str">
        <f t="shared" si="1"/>
        <v/>
      </c>
      <c r="J16" s="53"/>
      <c r="K16" s="35" t="str">
        <f t="shared" si="2"/>
        <v/>
      </c>
      <c r="L16" s="48"/>
      <c r="M16" s="32" t="str">
        <f t="shared" si="3"/>
        <v/>
      </c>
      <c r="N16" s="48"/>
      <c r="O16" s="32" t="str">
        <f t="shared" si="4"/>
        <v/>
      </c>
      <c r="P16" s="48"/>
      <c r="Q16" s="32" t="str">
        <f t="shared" si="5"/>
        <v/>
      </c>
      <c r="R16" s="45"/>
      <c r="U16" t="str">
        <f t="shared" si="6"/>
        <v/>
      </c>
      <c r="V16" t="str">
        <f t="shared" si="7"/>
        <v/>
      </c>
      <c r="W16" t="str">
        <f t="shared" si="8"/>
        <v/>
      </c>
      <c r="X16" t="str">
        <f t="shared" si="9"/>
        <v/>
      </c>
      <c r="Y16" t="str">
        <f t="shared" si="10"/>
        <v/>
      </c>
      <c r="Z16" t="str">
        <f t="shared" si="11"/>
        <v/>
      </c>
      <c r="AA16" t="str">
        <f t="shared" si="12"/>
        <v/>
      </c>
      <c r="AB16" s="39" t="b">
        <f t="shared" si="13"/>
        <v>0</v>
      </c>
      <c r="AC16" s="27" t="str">
        <f t="shared" si="14"/>
        <v/>
      </c>
    </row>
    <row r="17" spans="1:29" x14ac:dyDescent="0.25">
      <c r="A17" s="13">
        <v>164</v>
      </c>
      <c r="B17" s="15" t="str">
        <f>IFERROR(INDEX(Inscriptions!$B$1:$B$200,A17),"")</f>
        <v>Mirepoix</v>
      </c>
      <c r="C17" s="15" t="str">
        <f>IFERROR(INDEX(Inscriptions!$C$1:$C$200,A17),"")</f>
        <v>Nautré Rachel</v>
      </c>
      <c r="D17" s="43"/>
      <c r="E17" s="31" t="str">
        <f t="shared" si="15"/>
        <v/>
      </c>
      <c r="F17" s="44"/>
      <c r="G17" s="32" t="str">
        <f t="shared" si="0"/>
        <v/>
      </c>
      <c r="H17" s="48"/>
      <c r="I17" s="32" t="str">
        <f t="shared" si="1"/>
        <v/>
      </c>
      <c r="J17" s="53"/>
      <c r="K17" s="35" t="str">
        <f t="shared" si="2"/>
        <v/>
      </c>
      <c r="L17" s="48"/>
      <c r="M17" s="32" t="str">
        <f t="shared" si="3"/>
        <v/>
      </c>
      <c r="N17" s="48"/>
      <c r="O17" s="32" t="str">
        <f t="shared" si="4"/>
        <v/>
      </c>
      <c r="P17" s="48"/>
      <c r="Q17" s="32" t="str">
        <f t="shared" si="5"/>
        <v/>
      </c>
      <c r="R17" s="45"/>
      <c r="U17" t="str">
        <f t="shared" si="6"/>
        <v/>
      </c>
      <c r="V17" t="str">
        <f t="shared" si="7"/>
        <v/>
      </c>
      <c r="W17" t="str">
        <f t="shared" si="8"/>
        <v/>
      </c>
      <c r="X17" t="str">
        <f t="shared" si="9"/>
        <v/>
      </c>
      <c r="Y17" t="str">
        <f t="shared" si="10"/>
        <v/>
      </c>
      <c r="Z17" t="str">
        <f t="shared" si="11"/>
        <v/>
      </c>
      <c r="AA17" t="str">
        <f t="shared" si="12"/>
        <v/>
      </c>
      <c r="AB17" s="39" t="b">
        <f t="shared" si="13"/>
        <v>0</v>
      </c>
      <c r="AC17" s="27" t="str">
        <f t="shared" si="14"/>
        <v/>
      </c>
    </row>
    <row r="18" spans="1:29" x14ac:dyDescent="0.25">
      <c r="A18" s="13">
        <v>165</v>
      </c>
      <c r="B18" s="15" t="str">
        <f>IFERROR(INDEX(Inscriptions!$B$1:$B$200,A18),"")</f>
        <v>CS Ruthénois</v>
      </c>
      <c r="C18" s="15" t="str">
        <f>IFERROR(INDEX(Inscriptions!$C$1:$C$200,A18),"")</f>
        <v>Chevalier Mailys</v>
      </c>
      <c r="D18" s="43"/>
      <c r="E18" s="31" t="str">
        <f t="shared" si="15"/>
        <v/>
      </c>
      <c r="F18" s="44"/>
      <c r="G18" s="32" t="str">
        <f t="shared" si="0"/>
        <v/>
      </c>
      <c r="H18" s="48"/>
      <c r="I18" s="32" t="str">
        <f t="shared" si="1"/>
        <v/>
      </c>
      <c r="J18" s="53"/>
      <c r="K18" s="35" t="str">
        <f t="shared" si="2"/>
        <v/>
      </c>
      <c r="L18" s="48"/>
      <c r="M18" s="32" t="str">
        <f t="shared" si="3"/>
        <v/>
      </c>
      <c r="N18" s="48"/>
      <c r="O18" s="32" t="str">
        <f t="shared" si="4"/>
        <v/>
      </c>
      <c r="P18" s="48"/>
      <c r="Q18" s="32" t="str">
        <f t="shared" si="5"/>
        <v/>
      </c>
      <c r="R18" s="45"/>
      <c r="U18" t="str">
        <f t="shared" si="6"/>
        <v/>
      </c>
      <c r="V18" t="str">
        <f t="shared" si="7"/>
        <v/>
      </c>
      <c r="W18" t="str">
        <f t="shared" si="8"/>
        <v/>
      </c>
      <c r="X18" t="str">
        <f t="shared" si="9"/>
        <v/>
      </c>
      <c r="Y18" t="str">
        <f t="shared" si="10"/>
        <v/>
      </c>
      <c r="Z18" t="str">
        <f t="shared" si="11"/>
        <v/>
      </c>
      <c r="AA18" t="str">
        <f t="shared" si="12"/>
        <v/>
      </c>
      <c r="AB18" s="39" t="b">
        <f t="shared" si="13"/>
        <v>0</v>
      </c>
      <c r="AC18" s="27" t="str">
        <f t="shared" si="14"/>
        <v/>
      </c>
    </row>
    <row r="19" spans="1:29" x14ac:dyDescent="0.25">
      <c r="A19" s="13">
        <v>166</v>
      </c>
      <c r="B19" s="15" t="str">
        <f>IFERROR(INDEX(Inscriptions!$B$1:$B$200,A19),"")</f>
        <v>CS Ruthénois</v>
      </c>
      <c r="C19" s="15" t="str">
        <f>IFERROR(INDEX(Inscriptions!$C$1:$C$200,A19),"")</f>
        <v>Amdjehdi Imma</v>
      </c>
      <c r="D19" s="43"/>
      <c r="E19" s="31" t="str">
        <f t="shared" si="15"/>
        <v/>
      </c>
      <c r="F19" s="44"/>
      <c r="G19" s="32" t="str">
        <f t="shared" si="0"/>
        <v/>
      </c>
      <c r="H19" s="48"/>
      <c r="I19" s="32" t="str">
        <f t="shared" si="1"/>
        <v/>
      </c>
      <c r="J19" s="53"/>
      <c r="K19" s="35" t="str">
        <f t="shared" si="2"/>
        <v/>
      </c>
      <c r="L19" s="48"/>
      <c r="M19" s="32" t="str">
        <f t="shared" si="3"/>
        <v/>
      </c>
      <c r="N19" s="48"/>
      <c r="O19" s="32" t="str">
        <f t="shared" si="4"/>
        <v/>
      </c>
      <c r="P19" s="48"/>
      <c r="Q19" s="32" t="str">
        <f t="shared" si="5"/>
        <v/>
      </c>
      <c r="R19" s="45"/>
      <c r="U19" t="str">
        <f t="shared" si="6"/>
        <v/>
      </c>
      <c r="V19" t="str">
        <f t="shared" si="7"/>
        <v/>
      </c>
      <c r="W19" t="str">
        <f t="shared" si="8"/>
        <v/>
      </c>
      <c r="X19" t="str">
        <f t="shared" si="9"/>
        <v/>
      </c>
      <c r="Y19" t="str">
        <f t="shared" si="10"/>
        <v/>
      </c>
      <c r="Z19" t="str">
        <f t="shared" si="11"/>
        <v/>
      </c>
      <c r="AA19" t="str">
        <f t="shared" si="12"/>
        <v/>
      </c>
      <c r="AB19" s="39" t="b">
        <f t="shared" si="13"/>
        <v>0</v>
      </c>
      <c r="AC19" s="27" t="str">
        <f t="shared" si="14"/>
        <v/>
      </c>
    </row>
    <row r="20" spans="1:29" x14ac:dyDescent="0.25">
      <c r="A20" s="13" t="str">
        <v/>
      </c>
      <c r="B20" s="15" t="str">
        <f>IFERROR(INDEX(Inscriptions!$B$1:$B$200,A20),"")</f>
        <v/>
      </c>
      <c r="C20" s="15" t="str">
        <f>IFERROR(INDEX(Inscriptions!$C$1:$C$200,A20),"")</f>
        <v/>
      </c>
      <c r="D20" s="43"/>
      <c r="E20" s="31" t="str">
        <f t="shared" si="15"/>
        <v/>
      </c>
      <c r="F20" s="44"/>
      <c r="G20" s="32" t="str">
        <f t="shared" si="0"/>
        <v/>
      </c>
      <c r="H20" s="48"/>
      <c r="I20" s="32" t="str">
        <f t="shared" si="1"/>
        <v/>
      </c>
      <c r="J20" s="53"/>
      <c r="K20" s="35" t="str">
        <f t="shared" si="2"/>
        <v/>
      </c>
      <c r="L20" s="48"/>
      <c r="M20" s="32" t="str">
        <f t="shared" si="3"/>
        <v/>
      </c>
      <c r="N20" s="48"/>
      <c r="O20" s="32" t="str">
        <f t="shared" si="4"/>
        <v/>
      </c>
      <c r="P20" s="48"/>
      <c r="Q20" s="32" t="str">
        <f t="shared" si="5"/>
        <v/>
      </c>
      <c r="R20" s="45"/>
      <c r="U20" t="str">
        <f t="shared" si="6"/>
        <v/>
      </c>
      <c r="V20" t="str">
        <f t="shared" si="7"/>
        <v/>
      </c>
      <c r="W20" t="str">
        <f t="shared" si="8"/>
        <v/>
      </c>
      <c r="X20" t="str">
        <f t="shared" si="9"/>
        <v/>
      </c>
      <c r="Y20" t="str">
        <f t="shared" si="10"/>
        <v/>
      </c>
      <c r="Z20" t="str">
        <f t="shared" si="11"/>
        <v/>
      </c>
      <c r="AA20" t="str">
        <f t="shared" si="12"/>
        <v/>
      </c>
      <c r="AB20" s="39" t="b">
        <f t="shared" si="13"/>
        <v>0</v>
      </c>
      <c r="AC20" s="27" t="str">
        <f t="shared" si="14"/>
        <v/>
      </c>
    </row>
    <row r="21" spans="1:29" x14ac:dyDescent="0.25">
      <c r="A21" s="13" t="str">
        <v/>
      </c>
      <c r="B21" s="15" t="str">
        <f>IFERROR(INDEX(Inscriptions!$B$1:$B$200,A21),"")</f>
        <v/>
      </c>
      <c r="C21" s="15" t="str">
        <f>IFERROR(INDEX(Inscriptions!$C$1:$C$200,A21),"")</f>
        <v/>
      </c>
      <c r="D21" s="44"/>
      <c r="E21" s="32" t="str">
        <f t="shared" si="15"/>
        <v/>
      </c>
      <c r="F21" s="48"/>
      <c r="G21" s="32" t="str">
        <f t="shared" si="0"/>
        <v/>
      </c>
      <c r="H21" s="48"/>
      <c r="I21" s="32" t="str">
        <f t="shared" si="1"/>
        <v/>
      </c>
      <c r="J21" s="53"/>
      <c r="K21" s="35" t="str">
        <f t="shared" si="2"/>
        <v/>
      </c>
      <c r="L21" s="48"/>
      <c r="M21" s="32" t="str">
        <f t="shared" si="3"/>
        <v/>
      </c>
      <c r="N21" s="48"/>
      <c r="O21" s="32" t="str">
        <f t="shared" si="4"/>
        <v/>
      </c>
      <c r="P21" s="48"/>
      <c r="Q21" s="32" t="str">
        <f t="shared" si="5"/>
        <v/>
      </c>
      <c r="R21" s="45"/>
      <c r="U21" t="str">
        <f t="shared" si="6"/>
        <v/>
      </c>
      <c r="V21" t="str">
        <f t="shared" si="7"/>
        <v/>
      </c>
      <c r="W21" t="str">
        <f t="shared" si="8"/>
        <v/>
      </c>
      <c r="X21" t="str">
        <f t="shared" si="9"/>
        <v/>
      </c>
      <c r="Y21" t="str">
        <f t="shared" si="10"/>
        <v/>
      </c>
      <c r="Z21" t="str">
        <f t="shared" si="11"/>
        <v/>
      </c>
      <c r="AA21" t="str">
        <f t="shared" si="12"/>
        <v/>
      </c>
      <c r="AB21" s="39" t="b">
        <f t="shared" si="13"/>
        <v>0</v>
      </c>
      <c r="AC21" s="27" t="str">
        <f t="shared" si="14"/>
        <v/>
      </c>
    </row>
    <row r="22" spans="1:29" x14ac:dyDescent="0.25">
      <c r="A22" s="13" t="str">
        <v/>
      </c>
      <c r="B22" s="15" t="str">
        <f>IFERROR(INDEX(Inscriptions!$B$1:$B$200,A22),"")</f>
        <v/>
      </c>
      <c r="C22" s="15" t="str">
        <f>IFERROR(INDEX(Inscriptions!$C$1:$C$200,A22),"")</f>
        <v/>
      </c>
      <c r="D22" s="44"/>
      <c r="E22" s="32" t="str">
        <f t="shared" si="15"/>
        <v/>
      </c>
      <c r="F22" s="48"/>
      <c r="G22" s="32" t="str">
        <f t="shared" si="0"/>
        <v/>
      </c>
      <c r="H22" s="48"/>
      <c r="I22" s="32" t="str">
        <f t="shared" si="1"/>
        <v/>
      </c>
      <c r="J22" s="53"/>
      <c r="K22" s="35" t="str">
        <f t="shared" si="2"/>
        <v/>
      </c>
      <c r="L22" s="48"/>
      <c r="M22" s="32" t="str">
        <f t="shared" si="3"/>
        <v/>
      </c>
      <c r="N22" s="48"/>
      <c r="O22" s="32" t="str">
        <f t="shared" si="4"/>
        <v/>
      </c>
      <c r="P22" s="48"/>
      <c r="Q22" s="32" t="str">
        <f t="shared" si="5"/>
        <v/>
      </c>
      <c r="R22" s="45"/>
      <c r="U22" t="str">
        <f t="shared" si="6"/>
        <v/>
      </c>
      <c r="V22" t="str">
        <f t="shared" si="7"/>
        <v/>
      </c>
      <c r="W22" t="str">
        <f t="shared" si="8"/>
        <v/>
      </c>
      <c r="X22" t="str">
        <f t="shared" si="9"/>
        <v/>
      </c>
      <c r="Y22" t="str">
        <f t="shared" si="10"/>
        <v/>
      </c>
      <c r="Z22" t="str">
        <f t="shared" si="11"/>
        <v/>
      </c>
      <c r="AA22" t="str">
        <f t="shared" si="12"/>
        <v/>
      </c>
      <c r="AB22" s="39" t="b">
        <f t="shared" si="13"/>
        <v>0</v>
      </c>
      <c r="AC22" s="27" t="str">
        <f t="shared" si="14"/>
        <v/>
      </c>
    </row>
    <row r="23" spans="1:29" x14ac:dyDescent="0.25">
      <c r="A23" s="13" t="str">
        <v/>
      </c>
      <c r="B23" s="15" t="str">
        <f>IFERROR(INDEX(Inscriptions!$B$1:$B$200,A23),"")</f>
        <v/>
      </c>
      <c r="C23" s="15" t="str">
        <f>IFERROR(INDEX(Inscriptions!$C$1:$C$200,A23),"")</f>
        <v/>
      </c>
      <c r="D23" s="44"/>
      <c r="E23" s="32" t="str">
        <f t="shared" si="15"/>
        <v/>
      </c>
      <c r="F23" s="48"/>
      <c r="G23" s="32" t="str">
        <f t="shared" si="0"/>
        <v/>
      </c>
      <c r="H23" s="48"/>
      <c r="I23" s="32" t="str">
        <f t="shared" si="1"/>
        <v/>
      </c>
      <c r="J23" s="53"/>
      <c r="K23" s="35" t="str">
        <f t="shared" si="2"/>
        <v/>
      </c>
      <c r="L23" s="48"/>
      <c r="M23" s="32" t="str">
        <f t="shared" si="3"/>
        <v/>
      </c>
      <c r="N23" s="48"/>
      <c r="O23" s="32" t="str">
        <f t="shared" si="4"/>
        <v/>
      </c>
      <c r="P23" s="48"/>
      <c r="Q23" s="32" t="str">
        <f t="shared" si="5"/>
        <v/>
      </c>
      <c r="R23" s="45"/>
      <c r="S23" s="23"/>
      <c r="T23" s="23"/>
      <c r="U23" t="str">
        <f t="shared" si="6"/>
        <v/>
      </c>
      <c r="V23" t="str">
        <f t="shared" si="7"/>
        <v/>
      </c>
      <c r="W23" t="str">
        <f t="shared" si="8"/>
        <v/>
      </c>
      <c r="X23" t="str">
        <f t="shared" si="9"/>
        <v/>
      </c>
      <c r="Y23" t="str">
        <f t="shared" si="10"/>
        <v/>
      </c>
      <c r="Z23" t="str">
        <f t="shared" si="11"/>
        <v/>
      </c>
      <c r="AA23" t="str">
        <f t="shared" si="12"/>
        <v/>
      </c>
      <c r="AB23" s="39" t="b">
        <f t="shared" si="13"/>
        <v>0</v>
      </c>
      <c r="AC23" s="27" t="str">
        <f t="shared" si="14"/>
        <v/>
      </c>
    </row>
    <row r="24" spans="1:29" x14ac:dyDescent="0.25">
      <c r="A24" s="13" t="str">
        <v/>
      </c>
      <c r="B24" s="15" t="str">
        <f>IFERROR(INDEX(Inscriptions!$B$1:$B$200,A24),"")</f>
        <v/>
      </c>
      <c r="C24" s="15"/>
      <c r="D24" s="44"/>
      <c r="E24" s="32" t="str">
        <f t="shared" si="15"/>
        <v/>
      </c>
      <c r="F24" s="49"/>
      <c r="G24" s="32" t="str">
        <f t="shared" si="0"/>
        <v/>
      </c>
      <c r="H24" s="49"/>
      <c r="I24" s="32" t="str">
        <f t="shared" si="1"/>
        <v/>
      </c>
      <c r="J24" s="54"/>
      <c r="K24" s="35"/>
      <c r="L24" s="49"/>
      <c r="M24" s="32"/>
      <c r="N24" s="49"/>
      <c r="O24" s="32"/>
      <c r="P24" s="49"/>
      <c r="Q24" s="32" t="str">
        <f t="shared" si="5"/>
        <v/>
      </c>
      <c r="R24" s="45"/>
      <c r="U24" t="str">
        <f t="shared" si="6"/>
        <v/>
      </c>
      <c r="V24" t="str">
        <f t="shared" si="7"/>
        <v/>
      </c>
      <c r="W24" t="str">
        <f t="shared" si="8"/>
        <v/>
      </c>
      <c r="X24" t="str">
        <f t="shared" si="9"/>
        <v/>
      </c>
      <c r="Y24" t="str">
        <f t="shared" si="10"/>
        <v/>
      </c>
      <c r="Z24" t="str">
        <f t="shared" si="11"/>
        <v/>
      </c>
      <c r="AA24" t="str">
        <f t="shared" si="12"/>
        <v/>
      </c>
      <c r="AB24" s="39" t="b">
        <f t="shared" si="13"/>
        <v>0</v>
      </c>
      <c r="AC24" s="27" t="str">
        <f t="shared" si="14"/>
        <v/>
      </c>
    </row>
    <row r="25" spans="1:29" x14ac:dyDescent="0.25">
      <c r="A25" s="13" t="str">
        <v/>
      </c>
      <c r="B25" s="15" t="str">
        <f>IFERROR(INDEX(Inscriptions!$B$1:$B$200,A25),"")</f>
        <v/>
      </c>
      <c r="C25" s="15" t="str">
        <f>IFERROR(INDEX(Inscriptions!$C$1:$C$200,A25),"")</f>
        <v/>
      </c>
      <c r="D25" s="43"/>
      <c r="E25" s="32" t="str">
        <f t="shared" si="15"/>
        <v/>
      </c>
      <c r="F25" s="49"/>
      <c r="G25" s="32" t="str">
        <f t="shared" si="0"/>
        <v/>
      </c>
      <c r="H25" s="49"/>
      <c r="I25" s="32" t="str">
        <f t="shared" si="1"/>
        <v/>
      </c>
      <c r="J25" s="54"/>
      <c r="K25" s="35" t="str">
        <f t="shared" ref="K25:K50" si="16">X25</f>
        <v/>
      </c>
      <c r="L25" s="49"/>
      <c r="M25" s="32" t="str">
        <f t="shared" ref="M25:M50" si="17">Y25</f>
        <v/>
      </c>
      <c r="N25" s="49"/>
      <c r="O25" s="32" t="str">
        <f t="shared" si="4"/>
        <v/>
      </c>
      <c r="P25" s="49"/>
      <c r="Q25" s="32" t="str">
        <f t="shared" si="5"/>
        <v/>
      </c>
      <c r="R25" s="45"/>
      <c r="U25" t="str">
        <f t="shared" si="6"/>
        <v/>
      </c>
      <c r="V25" t="str">
        <f t="shared" si="7"/>
        <v/>
      </c>
      <c r="W25" t="str">
        <f t="shared" si="8"/>
        <v/>
      </c>
      <c r="X25" t="str">
        <f t="shared" si="9"/>
        <v/>
      </c>
      <c r="Y25" t="str">
        <f t="shared" si="10"/>
        <v/>
      </c>
      <c r="Z25" t="str">
        <f t="shared" si="11"/>
        <v/>
      </c>
      <c r="AA25" t="str">
        <f t="shared" si="12"/>
        <v/>
      </c>
      <c r="AB25" s="39" t="b">
        <f t="shared" si="13"/>
        <v>0</v>
      </c>
      <c r="AC25" s="27" t="str">
        <f t="shared" si="14"/>
        <v/>
      </c>
    </row>
    <row r="26" spans="1:29" x14ac:dyDescent="0.25">
      <c r="A26" s="13" t="str">
        <v/>
      </c>
      <c r="B26" s="15" t="str">
        <f>IFERROR(INDEX(Inscriptions!$B$1:$B$200,A26),"")</f>
        <v/>
      </c>
      <c r="C26" s="15" t="str">
        <f>IFERROR(INDEX(Inscriptions!$C$1:$C$200,A26),"")</f>
        <v/>
      </c>
      <c r="D26" s="43"/>
      <c r="E26" s="32" t="str">
        <f t="shared" si="15"/>
        <v/>
      </c>
      <c r="F26" s="49"/>
      <c r="G26" s="32" t="str">
        <f t="shared" si="0"/>
        <v/>
      </c>
      <c r="H26" s="49"/>
      <c r="I26" s="32" t="str">
        <f t="shared" si="1"/>
        <v/>
      </c>
      <c r="J26" s="54"/>
      <c r="K26" s="35" t="str">
        <f t="shared" si="16"/>
        <v/>
      </c>
      <c r="L26" s="49"/>
      <c r="M26" s="32" t="str">
        <f t="shared" si="17"/>
        <v/>
      </c>
      <c r="N26" s="49"/>
      <c r="O26" s="32" t="str">
        <f t="shared" si="4"/>
        <v/>
      </c>
      <c r="P26" s="49"/>
      <c r="Q26" s="32" t="str">
        <f t="shared" si="5"/>
        <v/>
      </c>
      <c r="R26" s="45"/>
      <c r="U26" t="str">
        <f t="shared" si="6"/>
        <v/>
      </c>
      <c r="V26" t="str">
        <f t="shared" si="7"/>
        <v/>
      </c>
      <c r="W26" t="str">
        <f t="shared" si="8"/>
        <v/>
      </c>
      <c r="X26" t="str">
        <f t="shared" si="9"/>
        <v/>
      </c>
      <c r="Y26" t="str">
        <f t="shared" si="10"/>
        <v/>
      </c>
      <c r="Z26" t="str">
        <f t="shared" si="11"/>
        <v/>
      </c>
      <c r="AA26" t="str">
        <f t="shared" si="12"/>
        <v/>
      </c>
      <c r="AB26" s="39" t="b">
        <f t="shared" si="13"/>
        <v>0</v>
      </c>
      <c r="AC26" s="27" t="str">
        <f t="shared" si="14"/>
        <v/>
      </c>
    </row>
    <row r="27" spans="1:29" x14ac:dyDescent="0.25">
      <c r="A27" s="13" t="str">
        <v/>
      </c>
      <c r="B27" s="15" t="str">
        <f>IFERROR(INDEX(Inscriptions!$B$1:$B$200,A27),"")</f>
        <v/>
      </c>
      <c r="C27" s="15" t="str">
        <f>IFERROR(INDEX(Inscriptions!$C$1:$C$200,A27),"")</f>
        <v/>
      </c>
      <c r="D27" s="43"/>
      <c r="E27" s="32" t="str">
        <f t="shared" si="15"/>
        <v/>
      </c>
      <c r="F27" s="49"/>
      <c r="G27" s="32" t="str">
        <f t="shared" si="0"/>
        <v/>
      </c>
      <c r="H27" s="49"/>
      <c r="I27" s="32" t="str">
        <f t="shared" si="1"/>
        <v/>
      </c>
      <c r="J27" s="54"/>
      <c r="K27" s="35" t="str">
        <f t="shared" si="16"/>
        <v/>
      </c>
      <c r="L27" s="49"/>
      <c r="M27" s="32" t="str">
        <f t="shared" si="17"/>
        <v/>
      </c>
      <c r="N27" s="49"/>
      <c r="O27" s="32" t="str">
        <f t="shared" si="4"/>
        <v/>
      </c>
      <c r="P27" s="49"/>
      <c r="Q27" s="32" t="str">
        <f t="shared" si="5"/>
        <v/>
      </c>
      <c r="R27" s="45"/>
      <c r="U27" t="str">
        <f t="shared" si="6"/>
        <v/>
      </c>
      <c r="V27" t="str">
        <f t="shared" si="7"/>
        <v/>
      </c>
      <c r="W27" t="str">
        <f t="shared" si="8"/>
        <v/>
      </c>
      <c r="X27" t="str">
        <f t="shared" si="9"/>
        <v/>
      </c>
      <c r="Y27" t="str">
        <f t="shared" si="10"/>
        <v/>
      </c>
      <c r="Z27" t="str">
        <f t="shared" si="11"/>
        <v/>
      </c>
      <c r="AA27" t="str">
        <f t="shared" si="12"/>
        <v/>
      </c>
      <c r="AB27" s="39" t="b">
        <f t="shared" si="13"/>
        <v>0</v>
      </c>
      <c r="AC27" s="27" t="str">
        <f t="shared" si="14"/>
        <v/>
      </c>
    </row>
    <row r="28" spans="1:29" x14ac:dyDescent="0.25">
      <c r="A28" s="13" t="str">
        <v/>
      </c>
      <c r="B28" s="15" t="str">
        <f>IFERROR(INDEX(Inscriptions!$B$1:$B$200,A28),"")</f>
        <v/>
      </c>
      <c r="C28" s="15" t="str">
        <f>IFERROR(INDEX(Inscriptions!$C$1:$C$200,A28),"")</f>
        <v/>
      </c>
      <c r="D28" s="43"/>
      <c r="E28" s="32" t="str">
        <f t="shared" si="15"/>
        <v/>
      </c>
      <c r="F28" s="49"/>
      <c r="G28" s="32" t="str">
        <f t="shared" si="0"/>
        <v/>
      </c>
      <c r="H28" s="49"/>
      <c r="I28" s="32" t="str">
        <f t="shared" si="1"/>
        <v/>
      </c>
      <c r="J28" s="54"/>
      <c r="K28" s="35" t="str">
        <f t="shared" si="16"/>
        <v/>
      </c>
      <c r="L28" s="49"/>
      <c r="M28" s="32" t="str">
        <f t="shared" si="17"/>
        <v/>
      </c>
      <c r="N28" s="49"/>
      <c r="O28" s="32" t="str">
        <f t="shared" si="4"/>
        <v/>
      </c>
      <c r="P28" s="49"/>
      <c r="Q28" s="32" t="str">
        <f t="shared" si="5"/>
        <v/>
      </c>
      <c r="R28" s="45"/>
      <c r="U28" t="str">
        <f t="shared" si="6"/>
        <v/>
      </c>
      <c r="V28" t="str">
        <f t="shared" si="7"/>
        <v/>
      </c>
      <c r="W28" t="str">
        <f t="shared" si="8"/>
        <v/>
      </c>
      <c r="X28" t="str">
        <f t="shared" si="9"/>
        <v/>
      </c>
      <c r="Y28" t="str">
        <f t="shared" si="10"/>
        <v/>
      </c>
      <c r="Z28" t="str">
        <f t="shared" si="11"/>
        <v/>
      </c>
      <c r="AA28" t="str">
        <f t="shared" si="12"/>
        <v/>
      </c>
      <c r="AB28" s="39" t="b">
        <f t="shared" si="13"/>
        <v>0</v>
      </c>
      <c r="AC28" s="27" t="str">
        <f t="shared" si="14"/>
        <v/>
      </c>
    </row>
    <row r="29" spans="1:29" x14ac:dyDescent="0.25">
      <c r="A29" s="13" t="str">
        <v/>
      </c>
      <c r="B29" s="15" t="str">
        <f>IFERROR(INDEX(Inscriptions!$B$1:$B$200,A29),"")</f>
        <v/>
      </c>
      <c r="C29" s="15" t="str">
        <f>IFERROR(INDEX(Inscriptions!$C$1:$C$200,A29),"")</f>
        <v/>
      </c>
      <c r="D29" s="43"/>
      <c r="E29" s="32" t="str">
        <f t="shared" si="15"/>
        <v/>
      </c>
      <c r="F29" s="49"/>
      <c r="G29" s="32" t="str">
        <f t="shared" si="0"/>
        <v/>
      </c>
      <c r="H29" s="49"/>
      <c r="I29" s="32" t="str">
        <f t="shared" si="1"/>
        <v/>
      </c>
      <c r="J29" s="54"/>
      <c r="K29" s="35" t="str">
        <f t="shared" si="16"/>
        <v/>
      </c>
      <c r="L29" s="49"/>
      <c r="M29" s="32" t="str">
        <f t="shared" si="17"/>
        <v/>
      </c>
      <c r="N29" s="49"/>
      <c r="O29" s="32" t="str">
        <f t="shared" si="4"/>
        <v/>
      </c>
      <c r="P29" s="49"/>
      <c r="Q29" s="32" t="str">
        <f t="shared" si="5"/>
        <v/>
      </c>
      <c r="R29" s="45"/>
      <c r="U29" t="str">
        <f t="shared" si="6"/>
        <v/>
      </c>
      <c r="V29" t="str">
        <f t="shared" si="7"/>
        <v/>
      </c>
      <c r="W29" t="str">
        <f t="shared" si="8"/>
        <v/>
      </c>
      <c r="X29" t="str">
        <f t="shared" si="9"/>
        <v/>
      </c>
      <c r="Y29" t="str">
        <f t="shared" si="10"/>
        <v/>
      </c>
      <c r="Z29" t="str">
        <f t="shared" si="11"/>
        <v/>
      </c>
      <c r="AA29" t="str">
        <f t="shared" si="12"/>
        <v/>
      </c>
      <c r="AB29" s="39" t="b">
        <f t="shared" si="13"/>
        <v>0</v>
      </c>
      <c r="AC29" s="27" t="str">
        <f t="shared" si="14"/>
        <v/>
      </c>
    </row>
    <row r="30" spans="1:29" x14ac:dyDescent="0.25">
      <c r="A30" s="13" t="str">
        <v/>
      </c>
      <c r="B30" s="15" t="str">
        <f>IFERROR(INDEX(Inscriptions!$B$1:$B$200,A30),"")</f>
        <v/>
      </c>
      <c r="C30" s="15" t="str">
        <f>IFERROR(INDEX(Inscriptions!$C$1:$C$200,A30),"")</f>
        <v/>
      </c>
      <c r="D30" s="43"/>
      <c r="E30" s="32" t="str">
        <f t="shared" si="15"/>
        <v/>
      </c>
      <c r="F30" s="49"/>
      <c r="G30" s="32" t="str">
        <f t="shared" si="0"/>
        <v/>
      </c>
      <c r="H30" s="49"/>
      <c r="I30" s="32" t="str">
        <f t="shared" si="1"/>
        <v/>
      </c>
      <c r="J30" s="54"/>
      <c r="K30" s="35" t="str">
        <f t="shared" si="16"/>
        <v/>
      </c>
      <c r="L30" s="49"/>
      <c r="M30" s="32" t="str">
        <f t="shared" si="17"/>
        <v/>
      </c>
      <c r="N30" s="49"/>
      <c r="O30" s="32" t="str">
        <f t="shared" si="4"/>
        <v/>
      </c>
      <c r="P30" s="49"/>
      <c r="Q30" s="32" t="str">
        <f t="shared" si="5"/>
        <v/>
      </c>
      <c r="R30" s="45"/>
      <c r="U30" t="str">
        <f t="shared" si="6"/>
        <v/>
      </c>
      <c r="V30" t="str">
        <f t="shared" si="7"/>
        <v/>
      </c>
      <c r="W30" t="str">
        <f t="shared" si="8"/>
        <v/>
      </c>
      <c r="X30" t="str">
        <f t="shared" si="9"/>
        <v/>
      </c>
      <c r="Y30" t="str">
        <f t="shared" si="10"/>
        <v/>
      </c>
      <c r="Z30" t="str">
        <f t="shared" si="11"/>
        <v/>
      </c>
      <c r="AA30" t="str">
        <f t="shared" si="12"/>
        <v/>
      </c>
      <c r="AB30" s="39" t="b">
        <f t="shared" si="13"/>
        <v>0</v>
      </c>
      <c r="AC30" s="27" t="str">
        <f t="shared" si="14"/>
        <v/>
      </c>
    </row>
    <row r="31" spans="1:29" x14ac:dyDescent="0.25">
      <c r="A31" s="13" t="str">
        <v/>
      </c>
      <c r="B31" s="15" t="str">
        <f>IFERROR(INDEX(Inscriptions!$B$1:$B$200,A31),"")</f>
        <v/>
      </c>
      <c r="C31" s="15" t="str">
        <f>IFERROR(INDEX(Inscriptions!$C$1:$C$200,A31),"")</f>
        <v/>
      </c>
      <c r="D31" s="45"/>
      <c r="E31" s="32" t="str">
        <f t="shared" si="15"/>
        <v/>
      </c>
      <c r="F31" s="50"/>
      <c r="G31" s="32" t="str">
        <f t="shared" si="0"/>
        <v/>
      </c>
      <c r="H31" s="50"/>
      <c r="I31" s="32" t="str">
        <f t="shared" si="1"/>
        <v/>
      </c>
      <c r="J31" s="50"/>
      <c r="K31" s="35" t="str">
        <f t="shared" si="16"/>
        <v/>
      </c>
      <c r="L31" s="50"/>
      <c r="M31" s="32" t="str">
        <f t="shared" si="17"/>
        <v/>
      </c>
      <c r="N31" s="50"/>
      <c r="O31" s="32" t="str">
        <f t="shared" si="4"/>
        <v/>
      </c>
      <c r="P31" s="50"/>
      <c r="Q31" s="32" t="str">
        <f t="shared" si="5"/>
        <v/>
      </c>
      <c r="R31" s="45"/>
      <c r="U31" t="str">
        <f t="shared" si="6"/>
        <v/>
      </c>
      <c r="V31" t="str">
        <f t="shared" si="7"/>
        <v/>
      </c>
      <c r="W31" t="str">
        <f t="shared" si="8"/>
        <v/>
      </c>
      <c r="X31" t="str">
        <f t="shared" si="9"/>
        <v/>
      </c>
      <c r="Y31" t="str">
        <f t="shared" si="10"/>
        <v/>
      </c>
      <c r="Z31" t="str">
        <f t="shared" si="11"/>
        <v/>
      </c>
      <c r="AA31" t="str">
        <f t="shared" si="12"/>
        <v/>
      </c>
      <c r="AB31" s="39" t="b">
        <f t="shared" si="13"/>
        <v>0</v>
      </c>
      <c r="AC31" s="27" t="str">
        <f t="shared" si="14"/>
        <v/>
      </c>
    </row>
    <row r="32" spans="1:29" x14ac:dyDescent="0.25">
      <c r="A32" s="13" t="str">
        <v/>
      </c>
      <c r="B32" s="15" t="str">
        <f>IFERROR(INDEX(Inscriptions!$B$1:$B$200,A32),"")</f>
        <v/>
      </c>
      <c r="C32" s="15" t="str">
        <f>IFERROR(INDEX(Inscriptions!$C$1:$C$200,A32),"")</f>
        <v/>
      </c>
      <c r="D32" s="45"/>
      <c r="E32" s="32" t="str">
        <f t="shared" si="15"/>
        <v/>
      </c>
      <c r="F32" s="50"/>
      <c r="G32" s="32" t="str">
        <f t="shared" si="0"/>
        <v/>
      </c>
      <c r="H32" s="50"/>
      <c r="I32" s="32" t="str">
        <f t="shared" si="1"/>
        <v/>
      </c>
      <c r="J32" s="50"/>
      <c r="K32" s="35" t="str">
        <f t="shared" si="16"/>
        <v/>
      </c>
      <c r="L32" s="50"/>
      <c r="M32" s="32" t="str">
        <f t="shared" si="17"/>
        <v/>
      </c>
      <c r="N32" s="49"/>
      <c r="O32" s="32" t="str">
        <f t="shared" si="4"/>
        <v/>
      </c>
      <c r="P32" s="50"/>
      <c r="Q32" s="32" t="str">
        <f t="shared" si="5"/>
        <v/>
      </c>
      <c r="R32" s="45"/>
      <c r="U32" t="str">
        <f t="shared" si="6"/>
        <v/>
      </c>
      <c r="V32" t="str">
        <f t="shared" si="7"/>
        <v/>
      </c>
      <c r="W32" t="str">
        <f t="shared" si="8"/>
        <v/>
      </c>
      <c r="X32" t="str">
        <f t="shared" si="9"/>
        <v/>
      </c>
      <c r="Y32" t="str">
        <f t="shared" si="10"/>
        <v/>
      </c>
      <c r="Z32" t="str">
        <f t="shared" si="11"/>
        <v/>
      </c>
      <c r="AA32" t="str">
        <f t="shared" si="12"/>
        <v/>
      </c>
      <c r="AB32" s="39" t="b">
        <f t="shared" si="13"/>
        <v>0</v>
      </c>
      <c r="AC32" s="27" t="str">
        <f t="shared" si="14"/>
        <v/>
      </c>
    </row>
    <row r="33" spans="1:29" x14ac:dyDescent="0.25">
      <c r="A33" s="13" t="str">
        <v/>
      </c>
      <c r="B33" s="15" t="str">
        <f>IFERROR(INDEX(Inscriptions!$B$1:$B$200,A33),"")</f>
        <v/>
      </c>
      <c r="C33" s="15" t="str">
        <f>IFERROR(INDEX(Inscriptions!$C$1:$C$200,A33),"")</f>
        <v/>
      </c>
      <c r="D33" s="45"/>
      <c r="E33" s="32" t="str">
        <f t="shared" si="15"/>
        <v/>
      </c>
      <c r="F33" s="50"/>
      <c r="G33" s="32" t="str">
        <f t="shared" si="0"/>
        <v/>
      </c>
      <c r="H33" s="50"/>
      <c r="I33" s="32" t="str">
        <f t="shared" si="1"/>
        <v/>
      </c>
      <c r="J33" s="50"/>
      <c r="K33" s="35" t="str">
        <f t="shared" si="16"/>
        <v/>
      </c>
      <c r="L33" s="50"/>
      <c r="M33" s="32" t="str">
        <f t="shared" si="17"/>
        <v/>
      </c>
      <c r="N33" s="50"/>
      <c r="O33" s="32" t="str">
        <f t="shared" si="4"/>
        <v/>
      </c>
      <c r="P33" s="49"/>
      <c r="Q33" s="32" t="str">
        <f t="shared" si="5"/>
        <v/>
      </c>
      <c r="R33" s="45"/>
      <c r="U33" t="str">
        <f t="shared" si="6"/>
        <v/>
      </c>
      <c r="V33" t="str">
        <f t="shared" si="7"/>
        <v/>
      </c>
      <c r="W33" t="str">
        <f t="shared" si="8"/>
        <v/>
      </c>
      <c r="X33" t="str">
        <f t="shared" si="9"/>
        <v/>
      </c>
      <c r="Y33" t="str">
        <f t="shared" si="10"/>
        <v/>
      </c>
      <c r="Z33" t="str">
        <f t="shared" si="11"/>
        <v/>
      </c>
      <c r="AA33" t="str">
        <f t="shared" si="12"/>
        <v/>
      </c>
      <c r="AB33" s="39" t="b">
        <f t="shared" si="13"/>
        <v>0</v>
      </c>
      <c r="AC33" s="27" t="str">
        <f t="shared" si="14"/>
        <v/>
      </c>
    </row>
    <row r="34" spans="1:29" x14ac:dyDescent="0.25">
      <c r="A34" s="13" t="str">
        <v/>
      </c>
      <c r="B34" s="15" t="str">
        <f>IFERROR(INDEX(Inscriptions!$B$1:$B$200,A34),"")</f>
        <v/>
      </c>
      <c r="C34" s="15" t="str">
        <f>IFERROR(INDEX(Inscriptions!$C$1:$C$200,A34),"")</f>
        <v/>
      </c>
      <c r="D34" s="45"/>
      <c r="E34" s="32" t="str">
        <f t="shared" si="15"/>
        <v/>
      </c>
      <c r="F34" s="50"/>
      <c r="G34" s="32" t="str">
        <f t="shared" si="0"/>
        <v/>
      </c>
      <c r="H34" s="50"/>
      <c r="I34" s="32" t="str">
        <f t="shared" si="1"/>
        <v/>
      </c>
      <c r="J34" s="50"/>
      <c r="K34" s="35" t="str">
        <f t="shared" si="16"/>
        <v/>
      </c>
      <c r="L34" s="50"/>
      <c r="M34" s="32" t="str">
        <f t="shared" si="17"/>
        <v/>
      </c>
      <c r="N34" s="50"/>
      <c r="O34" s="32" t="str">
        <f t="shared" si="4"/>
        <v/>
      </c>
      <c r="P34" s="50"/>
      <c r="Q34" s="32" t="str">
        <f t="shared" si="5"/>
        <v/>
      </c>
      <c r="R34" s="45"/>
      <c r="U34" t="str">
        <f t="shared" si="6"/>
        <v/>
      </c>
      <c r="V34" t="str">
        <f t="shared" si="7"/>
        <v/>
      </c>
      <c r="W34" t="str">
        <f t="shared" si="8"/>
        <v/>
      </c>
      <c r="X34" t="str">
        <f t="shared" si="9"/>
        <v/>
      </c>
      <c r="Y34" t="str">
        <f t="shared" si="10"/>
        <v/>
      </c>
      <c r="Z34" t="str">
        <f t="shared" si="11"/>
        <v/>
      </c>
      <c r="AA34" t="str">
        <f t="shared" si="12"/>
        <v/>
      </c>
      <c r="AB34" s="39" t="b">
        <f t="shared" si="13"/>
        <v>0</v>
      </c>
      <c r="AC34" s="27" t="str">
        <f t="shared" si="14"/>
        <v/>
      </c>
    </row>
    <row r="35" spans="1:29" x14ac:dyDescent="0.25">
      <c r="A35" s="13" t="str">
        <v/>
      </c>
      <c r="B35" s="15" t="str">
        <f>IFERROR(INDEX(Inscriptions!$B$1:$B$200,A35),"")</f>
        <v/>
      </c>
      <c r="C35" s="15" t="str">
        <f>IFERROR(INDEX(Inscriptions!$C$1:$C$200,A35),"")</f>
        <v/>
      </c>
      <c r="D35" s="45"/>
      <c r="E35" s="32" t="str">
        <f t="shared" si="15"/>
        <v/>
      </c>
      <c r="F35" s="50"/>
      <c r="G35" s="32" t="str">
        <f t="shared" si="0"/>
        <v/>
      </c>
      <c r="H35" s="50"/>
      <c r="I35" s="32" t="str">
        <f t="shared" si="1"/>
        <v/>
      </c>
      <c r="J35" s="50"/>
      <c r="K35" s="35" t="str">
        <f t="shared" si="16"/>
        <v/>
      </c>
      <c r="L35" s="50"/>
      <c r="M35" s="32" t="str">
        <f t="shared" si="17"/>
        <v/>
      </c>
      <c r="N35" s="50"/>
      <c r="O35" s="32" t="str">
        <f t="shared" si="4"/>
        <v/>
      </c>
      <c r="P35" s="50"/>
      <c r="Q35" s="32" t="str">
        <f t="shared" si="5"/>
        <v/>
      </c>
      <c r="R35" s="45"/>
      <c r="U35" t="str">
        <f t="shared" si="6"/>
        <v/>
      </c>
      <c r="V35" t="str">
        <f t="shared" si="7"/>
        <v/>
      </c>
      <c r="W35" t="str">
        <f t="shared" si="8"/>
        <v/>
      </c>
      <c r="X35" t="str">
        <f t="shared" si="9"/>
        <v/>
      </c>
      <c r="Y35" t="str">
        <f t="shared" si="10"/>
        <v/>
      </c>
      <c r="Z35" t="str">
        <f t="shared" si="11"/>
        <v/>
      </c>
      <c r="AA35" t="str">
        <f t="shared" si="12"/>
        <v/>
      </c>
      <c r="AB35" s="39" t="b">
        <f t="shared" si="13"/>
        <v>0</v>
      </c>
      <c r="AC35" s="27" t="str">
        <f t="shared" si="14"/>
        <v/>
      </c>
    </row>
    <row r="36" spans="1:29" x14ac:dyDescent="0.25">
      <c r="A36" s="13" t="str">
        <v/>
      </c>
      <c r="B36" s="15" t="str">
        <f>IFERROR(INDEX(Inscriptions!$B$1:$B$200,A36),"")</f>
        <v/>
      </c>
      <c r="C36" s="15" t="str">
        <f>IFERROR(INDEX(Inscriptions!$C$1:$C$200,A36),"")</f>
        <v/>
      </c>
      <c r="D36" s="45"/>
      <c r="E36" s="32" t="str">
        <f t="shared" si="15"/>
        <v/>
      </c>
      <c r="F36" s="50"/>
      <c r="G36" s="32" t="str">
        <f t="shared" si="0"/>
        <v/>
      </c>
      <c r="H36" s="50"/>
      <c r="I36" s="32" t="str">
        <f t="shared" si="1"/>
        <v/>
      </c>
      <c r="J36" s="50"/>
      <c r="K36" s="35" t="str">
        <f t="shared" si="16"/>
        <v/>
      </c>
      <c r="L36" s="50"/>
      <c r="M36" s="32" t="str">
        <f t="shared" si="17"/>
        <v/>
      </c>
      <c r="N36" s="50"/>
      <c r="O36" s="32" t="str">
        <f t="shared" si="4"/>
        <v/>
      </c>
      <c r="P36" s="50"/>
      <c r="Q36" s="32" t="str">
        <f t="shared" si="5"/>
        <v/>
      </c>
      <c r="R36" s="45"/>
      <c r="U36" t="str">
        <f t="shared" si="6"/>
        <v/>
      </c>
      <c r="V36" t="str">
        <f t="shared" si="7"/>
        <v/>
      </c>
      <c r="W36" t="str">
        <f t="shared" si="8"/>
        <v/>
      </c>
      <c r="X36" t="str">
        <f t="shared" si="9"/>
        <v/>
      </c>
      <c r="Y36" t="str">
        <f t="shared" si="10"/>
        <v/>
      </c>
      <c r="Z36" t="str">
        <f t="shared" si="11"/>
        <v/>
      </c>
      <c r="AA36" t="str">
        <f t="shared" si="12"/>
        <v/>
      </c>
      <c r="AB36" s="39" t="b">
        <f t="shared" si="13"/>
        <v>0</v>
      </c>
      <c r="AC36" s="27" t="str">
        <f t="shared" si="14"/>
        <v/>
      </c>
    </row>
    <row r="37" spans="1:29" x14ac:dyDescent="0.25">
      <c r="A37" s="13" t="str">
        <v/>
      </c>
      <c r="B37" s="15" t="str">
        <f>IFERROR(INDEX(Inscriptions!$B$1:$B$200,A37),"")</f>
        <v/>
      </c>
      <c r="C37" s="15" t="str">
        <f>IFERROR(INDEX(Inscriptions!$C$1:$C$200,A37),"")</f>
        <v/>
      </c>
      <c r="D37" s="45"/>
      <c r="E37" s="32" t="str">
        <f t="shared" si="15"/>
        <v/>
      </c>
      <c r="F37" s="50"/>
      <c r="G37" s="32" t="str">
        <f t="shared" si="0"/>
        <v/>
      </c>
      <c r="H37" s="50"/>
      <c r="I37" s="32" t="str">
        <f t="shared" si="1"/>
        <v/>
      </c>
      <c r="J37" s="50"/>
      <c r="K37" s="35" t="str">
        <f t="shared" si="16"/>
        <v/>
      </c>
      <c r="L37" s="50"/>
      <c r="M37" s="32" t="str">
        <f t="shared" si="17"/>
        <v/>
      </c>
      <c r="N37" s="50"/>
      <c r="O37" s="32" t="str">
        <f t="shared" si="4"/>
        <v/>
      </c>
      <c r="P37" s="50"/>
      <c r="Q37" s="32" t="str">
        <f t="shared" si="5"/>
        <v/>
      </c>
      <c r="R37" s="45"/>
      <c r="U37" t="str">
        <f t="shared" si="6"/>
        <v/>
      </c>
      <c r="V37" t="str">
        <f t="shared" si="7"/>
        <v/>
      </c>
      <c r="W37" t="str">
        <f t="shared" si="8"/>
        <v/>
      </c>
      <c r="X37" t="str">
        <f t="shared" si="9"/>
        <v/>
      </c>
      <c r="Y37" t="str">
        <f t="shared" si="10"/>
        <v/>
      </c>
      <c r="Z37" t="str">
        <f t="shared" si="11"/>
        <v/>
      </c>
      <c r="AA37" t="str">
        <f t="shared" si="12"/>
        <v/>
      </c>
      <c r="AB37" s="39" t="b">
        <f t="shared" si="13"/>
        <v>0</v>
      </c>
      <c r="AC37" s="27" t="str">
        <f t="shared" si="14"/>
        <v/>
      </c>
    </row>
    <row r="38" spans="1:29" x14ac:dyDescent="0.25">
      <c r="A38" s="13" t="str">
        <v/>
      </c>
      <c r="B38" s="15" t="str">
        <f>IFERROR(INDEX(Inscriptions!$B$1:$B$200,A38),"")</f>
        <v/>
      </c>
      <c r="C38" s="15" t="str">
        <f>IFERROR(INDEX(Inscriptions!$C$1:$C$200,A38),"")</f>
        <v/>
      </c>
      <c r="D38" s="45"/>
      <c r="E38" s="32" t="str">
        <f t="shared" si="15"/>
        <v/>
      </c>
      <c r="F38" s="50"/>
      <c r="G38" s="32" t="str">
        <f t="shared" si="0"/>
        <v/>
      </c>
      <c r="H38" s="50"/>
      <c r="I38" s="32" t="str">
        <f t="shared" si="1"/>
        <v/>
      </c>
      <c r="J38" s="50"/>
      <c r="K38" s="35" t="str">
        <f t="shared" si="16"/>
        <v/>
      </c>
      <c r="L38" s="50"/>
      <c r="M38" s="32" t="str">
        <f t="shared" si="17"/>
        <v/>
      </c>
      <c r="N38" s="50"/>
      <c r="O38" s="32" t="str">
        <f t="shared" si="4"/>
        <v/>
      </c>
      <c r="P38" s="50"/>
      <c r="Q38" s="32" t="str">
        <f t="shared" si="5"/>
        <v/>
      </c>
      <c r="R38" s="45"/>
      <c r="U38" t="str">
        <f t="shared" si="6"/>
        <v/>
      </c>
      <c r="V38" t="str">
        <f t="shared" si="7"/>
        <v/>
      </c>
      <c r="W38" t="str">
        <f t="shared" si="8"/>
        <v/>
      </c>
      <c r="X38" t="str">
        <f t="shared" si="9"/>
        <v/>
      </c>
      <c r="Y38" t="str">
        <f t="shared" si="10"/>
        <v/>
      </c>
      <c r="Z38" t="str">
        <f t="shared" si="11"/>
        <v/>
      </c>
      <c r="AA38" t="str">
        <f t="shared" si="12"/>
        <v/>
      </c>
      <c r="AB38" s="39" t="b">
        <f t="shared" si="13"/>
        <v>0</v>
      </c>
      <c r="AC38" s="27" t="str">
        <f t="shared" si="14"/>
        <v/>
      </c>
    </row>
    <row r="39" spans="1:29" x14ac:dyDescent="0.25">
      <c r="A39" s="13" t="str">
        <v/>
      </c>
      <c r="B39" s="15" t="str">
        <f>IFERROR(INDEX(Inscriptions!$B$1:$B$200,A39),"")</f>
        <v/>
      </c>
      <c r="C39" s="15" t="str">
        <f>IFERROR(INDEX(Inscriptions!$C$1:$C$200,A39),"")</f>
        <v/>
      </c>
      <c r="D39" s="45"/>
      <c r="E39" s="32" t="str">
        <f t="shared" si="15"/>
        <v/>
      </c>
      <c r="F39" s="50"/>
      <c r="G39" s="32" t="str">
        <f t="shared" si="0"/>
        <v/>
      </c>
      <c r="H39" s="50"/>
      <c r="I39" s="32" t="str">
        <f t="shared" si="1"/>
        <v/>
      </c>
      <c r="J39" s="50"/>
      <c r="K39" s="35" t="str">
        <f t="shared" si="16"/>
        <v/>
      </c>
      <c r="L39" s="50"/>
      <c r="M39" s="32" t="str">
        <f t="shared" si="17"/>
        <v/>
      </c>
      <c r="N39" s="50"/>
      <c r="O39" s="32" t="str">
        <f t="shared" si="4"/>
        <v/>
      </c>
      <c r="P39" s="50"/>
      <c r="Q39" s="32" t="str">
        <f t="shared" si="5"/>
        <v/>
      </c>
      <c r="R39" s="45"/>
      <c r="U39" t="str">
        <f t="shared" si="6"/>
        <v/>
      </c>
      <c r="V39" t="str">
        <f t="shared" si="7"/>
        <v/>
      </c>
      <c r="W39" t="str">
        <f t="shared" si="8"/>
        <v/>
      </c>
      <c r="X39" t="str">
        <f t="shared" si="9"/>
        <v/>
      </c>
      <c r="Y39" t="str">
        <f t="shared" si="10"/>
        <v/>
      </c>
      <c r="Z39" t="str">
        <f t="shared" si="11"/>
        <v/>
      </c>
      <c r="AA39" t="str">
        <f t="shared" si="12"/>
        <v/>
      </c>
      <c r="AB39" s="39" t="b">
        <f t="shared" si="13"/>
        <v>0</v>
      </c>
      <c r="AC39" s="27" t="str">
        <f t="shared" si="14"/>
        <v/>
      </c>
    </row>
    <row r="40" spans="1:29" x14ac:dyDescent="0.25">
      <c r="A40" s="13" t="str">
        <v/>
      </c>
      <c r="B40" s="15" t="str">
        <f>IFERROR(INDEX(Inscriptions!$B$1:$B$200,A40),"")</f>
        <v/>
      </c>
      <c r="C40" s="15" t="str">
        <f>IFERROR(INDEX(Inscriptions!$C$1:$C$200,A40),"")</f>
        <v/>
      </c>
      <c r="D40" s="45"/>
      <c r="E40" s="32" t="str">
        <f t="shared" si="15"/>
        <v/>
      </c>
      <c r="F40" s="50"/>
      <c r="G40" s="32" t="str">
        <f t="shared" si="0"/>
        <v/>
      </c>
      <c r="H40" s="50"/>
      <c r="I40" s="32" t="str">
        <f t="shared" si="1"/>
        <v/>
      </c>
      <c r="J40" s="50"/>
      <c r="K40" s="35" t="str">
        <f t="shared" si="16"/>
        <v/>
      </c>
      <c r="L40" s="50"/>
      <c r="M40" s="32" t="str">
        <f t="shared" si="17"/>
        <v/>
      </c>
      <c r="N40" s="50"/>
      <c r="O40" s="32" t="str">
        <f t="shared" si="4"/>
        <v/>
      </c>
      <c r="P40" s="49"/>
      <c r="Q40" s="32" t="str">
        <f t="shared" si="5"/>
        <v/>
      </c>
      <c r="R40" s="45"/>
      <c r="U40" t="str">
        <f t="shared" si="6"/>
        <v/>
      </c>
      <c r="V40" t="str">
        <f t="shared" si="7"/>
        <v/>
      </c>
      <c r="W40" t="str">
        <f t="shared" si="8"/>
        <v/>
      </c>
      <c r="X40" t="str">
        <f t="shared" si="9"/>
        <v/>
      </c>
      <c r="Y40" t="str">
        <f t="shared" si="10"/>
        <v/>
      </c>
      <c r="Z40" t="str">
        <f t="shared" si="11"/>
        <v/>
      </c>
      <c r="AA40" t="str">
        <f t="shared" si="12"/>
        <v/>
      </c>
      <c r="AB40" s="39" t="b">
        <f t="shared" si="13"/>
        <v>0</v>
      </c>
      <c r="AC40" s="27" t="str">
        <f t="shared" si="14"/>
        <v/>
      </c>
    </row>
    <row r="41" spans="1:29" x14ac:dyDescent="0.25">
      <c r="A41" s="13" t="str">
        <v/>
      </c>
      <c r="B41" s="15" t="str">
        <f>IFERROR(INDEX(Inscriptions!$B$1:$B$200,A41),"")</f>
        <v/>
      </c>
      <c r="C41" s="15" t="str">
        <f>IFERROR(INDEX(Inscriptions!$C$1:$C$200,A41),"")</f>
        <v/>
      </c>
      <c r="D41" s="45"/>
      <c r="E41" s="32" t="str">
        <f t="shared" si="15"/>
        <v/>
      </c>
      <c r="F41" s="50"/>
      <c r="G41" s="32" t="str">
        <f t="shared" si="0"/>
        <v/>
      </c>
      <c r="H41" s="50"/>
      <c r="I41" s="32" t="str">
        <f t="shared" si="1"/>
        <v/>
      </c>
      <c r="J41" s="50"/>
      <c r="K41" s="35" t="str">
        <f t="shared" si="16"/>
        <v/>
      </c>
      <c r="L41" s="50"/>
      <c r="M41" s="32" t="str">
        <f t="shared" si="17"/>
        <v/>
      </c>
      <c r="N41" s="50"/>
      <c r="O41" s="32" t="str">
        <f t="shared" si="4"/>
        <v/>
      </c>
      <c r="P41" s="49"/>
      <c r="Q41" s="32" t="str">
        <f t="shared" si="5"/>
        <v/>
      </c>
      <c r="R41" s="45"/>
      <c r="U41" t="str">
        <f t="shared" si="6"/>
        <v/>
      </c>
      <c r="V41" t="str">
        <f t="shared" si="7"/>
        <v/>
      </c>
      <c r="W41" t="str">
        <f t="shared" si="8"/>
        <v/>
      </c>
      <c r="X41" t="str">
        <f t="shared" si="9"/>
        <v/>
      </c>
      <c r="Y41" t="str">
        <f t="shared" si="10"/>
        <v/>
      </c>
      <c r="Z41" t="str">
        <f t="shared" si="11"/>
        <v/>
      </c>
      <c r="AA41" t="str">
        <f t="shared" si="12"/>
        <v/>
      </c>
      <c r="AB41" s="39" t="b">
        <f t="shared" si="13"/>
        <v>0</v>
      </c>
      <c r="AC41" s="27" t="str">
        <f t="shared" si="14"/>
        <v/>
      </c>
    </row>
    <row r="42" spans="1:29" x14ac:dyDescent="0.25">
      <c r="A42" s="13" t="str">
        <v/>
      </c>
      <c r="B42" s="15" t="str">
        <f>IFERROR(INDEX(Inscriptions!$B$1:$B$200,A42),"")</f>
        <v/>
      </c>
      <c r="C42" s="15" t="str">
        <f>IFERROR(INDEX(Inscriptions!$C$1:$C$200,A42),"")</f>
        <v/>
      </c>
      <c r="D42" s="45"/>
      <c r="E42" s="32" t="str">
        <f t="shared" si="15"/>
        <v/>
      </c>
      <c r="F42" s="50"/>
      <c r="G42" s="32" t="str">
        <f t="shared" si="0"/>
        <v/>
      </c>
      <c r="H42" s="50"/>
      <c r="I42" s="32" t="str">
        <f t="shared" si="1"/>
        <v/>
      </c>
      <c r="J42" s="50"/>
      <c r="K42" s="35" t="str">
        <f t="shared" si="16"/>
        <v/>
      </c>
      <c r="L42" s="50"/>
      <c r="M42" s="32" t="str">
        <f t="shared" si="17"/>
        <v/>
      </c>
      <c r="N42" s="50"/>
      <c r="O42" s="32" t="str">
        <f t="shared" si="4"/>
        <v/>
      </c>
      <c r="P42" s="50"/>
      <c r="Q42" s="32" t="str">
        <f t="shared" si="5"/>
        <v/>
      </c>
      <c r="R42" s="45"/>
      <c r="U42" t="str">
        <f t="shared" si="6"/>
        <v/>
      </c>
      <c r="V42" t="str">
        <f t="shared" si="7"/>
        <v/>
      </c>
      <c r="W42" t="str">
        <f t="shared" si="8"/>
        <v/>
      </c>
      <c r="X42" t="str">
        <f t="shared" si="9"/>
        <v/>
      </c>
      <c r="Y42" t="str">
        <f t="shared" si="10"/>
        <v/>
      </c>
      <c r="Z42" t="str">
        <f t="shared" si="11"/>
        <v/>
      </c>
      <c r="AA42" t="str">
        <f t="shared" si="12"/>
        <v/>
      </c>
      <c r="AB42" s="39" t="b">
        <f t="shared" si="13"/>
        <v>0</v>
      </c>
      <c r="AC42" s="27" t="str">
        <f t="shared" si="14"/>
        <v/>
      </c>
    </row>
    <row r="43" spans="1:29" x14ac:dyDescent="0.25">
      <c r="A43" s="13" t="str">
        <v/>
      </c>
      <c r="B43" s="15" t="str">
        <f>IFERROR(INDEX(Inscriptions!$B$1:$B$200,A43),"")</f>
        <v/>
      </c>
      <c r="C43" s="15" t="str">
        <f>IFERROR(INDEX(Inscriptions!$C$1:$C$200,A43),"")</f>
        <v/>
      </c>
      <c r="D43" s="45"/>
      <c r="E43" s="32" t="str">
        <f t="shared" si="15"/>
        <v/>
      </c>
      <c r="F43" s="50"/>
      <c r="G43" s="32" t="str">
        <f t="shared" si="0"/>
        <v/>
      </c>
      <c r="H43" s="50"/>
      <c r="I43" s="32" t="str">
        <f t="shared" si="1"/>
        <v/>
      </c>
      <c r="J43" s="50"/>
      <c r="K43" s="35" t="str">
        <f t="shared" si="16"/>
        <v/>
      </c>
      <c r="L43" s="50"/>
      <c r="M43" s="32" t="str">
        <f t="shared" si="17"/>
        <v/>
      </c>
      <c r="N43" s="50"/>
      <c r="O43" s="32" t="str">
        <f t="shared" si="4"/>
        <v/>
      </c>
      <c r="P43" s="50"/>
      <c r="Q43" s="32" t="str">
        <f t="shared" si="5"/>
        <v/>
      </c>
      <c r="R43" s="45"/>
      <c r="U43" t="str">
        <f t="shared" si="6"/>
        <v/>
      </c>
      <c r="V43" t="str">
        <f t="shared" si="7"/>
        <v/>
      </c>
      <c r="W43" t="str">
        <f t="shared" si="8"/>
        <v/>
      </c>
      <c r="X43" t="str">
        <f t="shared" si="9"/>
        <v/>
      </c>
      <c r="Y43" t="str">
        <f t="shared" si="10"/>
        <v/>
      </c>
      <c r="Z43" t="str">
        <f t="shared" si="11"/>
        <v/>
      </c>
      <c r="AA43" t="str">
        <f t="shared" si="12"/>
        <v/>
      </c>
      <c r="AB43" s="39" t="b">
        <f t="shared" si="13"/>
        <v>0</v>
      </c>
      <c r="AC43" s="27" t="str">
        <f t="shared" si="14"/>
        <v/>
      </c>
    </row>
    <row r="44" spans="1:29" x14ac:dyDescent="0.25">
      <c r="A44" s="13" t="str">
        <v/>
      </c>
      <c r="B44" s="15" t="str">
        <f>IFERROR(INDEX(Inscriptions!$B$1:$B$200,A44),"")</f>
        <v/>
      </c>
      <c r="C44" s="15" t="str">
        <f>IFERROR(INDEX(Inscriptions!$C$1:$C$200,A44),"")</f>
        <v/>
      </c>
      <c r="D44" s="45"/>
      <c r="E44" s="32" t="str">
        <f t="shared" si="15"/>
        <v/>
      </c>
      <c r="F44" s="50"/>
      <c r="G44" s="32" t="str">
        <f t="shared" si="0"/>
        <v/>
      </c>
      <c r="H44" s="50"/>
      <c r="I44" s="32" t="str">
        <f t="shared" si="1"/>
        <v/>
      </c>
      <c r="J44" s="50"/>
      <c r="K44" s="35" t="str">
        <f t="shared" si="16"/>
        <v/>
      </c>
      <c r="L44" s="50"/>
      <c r="M44" s="32" t="str">
        <f t="shared" si="17"/>
        <v/>
      </c>
      <c r="N44" s="50"/>
      <c r="O44" s="32" t="str">
        <f t="shared" si="4"/>
        <v/>
      </c>
      <c r="P44" s="50"/>
      <c r="Q44" s="32" t="str">
        <f t="shared" si="5"/>
        <v/>
      </c>
      <c r="R44" s="45"/>
      <c r="U44" t="str">
        <f t="shared" si="6"/>
        <v/>
      </c>
      <c r="V44" t="str">
        <f t="shared" si="7"/>
        <v/>
      </c>
      <c r="W44" t="str">
        <f t="shared" si="8"/>
        <v/>
      </c>
      <c r="X44" t="str">
        <f t="shared" si="9"/>
        <v/>
      </c>
      <c r="Y44" t="str">
        <f t="shared" si="10"/>
        <v/>
      </c>
      <c r="Z44" t="str">
        <f t="shared" si="11"/>
        <v/>
      </c>
      <c r="AA44" t="str">
        <f t="shared" si="12"/>
        <v/>
      </c>
      <c r="AB44" s="39" t="b">
        <f t="shared" si="13"/>
        <v>0</v>
      </c>
      <c r="AC44" s="27" t="str">
        <f t="shared" si="14"/>
        <v/>
      </c>
    </row>
    <row r="45" spans="1:29" x14ac:dyDescent="0.25">
      <c r="A45" s="13" t="str">
        <v/>
      </c>
      <c r="B45" s="15" t="str">
        <f>IFERROR(INDEX(Inscriptions!$B$1:$B$200,A45),"")</f>
        <v/>
      </c>
      <c r="C45" s="15" t="str">
        <f>IFERROR(INDEX(Inscriptions!$C$1:$C$200,A45),"")</f>
        <v/>
      </c>
      <c r="D45" s="45"/>
      <c r="E45" s="32" t="str">
        <f t="shared" si="15"/>
        <v/>
      </c>
      <c r="F45" s="50"/>
      <c r="G45" s="32" t="str">
        <f t="shared" si="0"/>
        <v/>
      </c>
      <c r="H45" s="50"/>
      <c r="I45" s="32" t="str">
        <f t="shared" si="1"/>
        <v/>
      </c>
      <c r="J45" s="50"/>
      <c r="K45" s="35" t="str">
        <f t="shared" si="16"/>
        <v/>
      </c>
      <c r="L45" s="50"/>
      <c r="M45" s="32" t="str">
        <f t="shared" si="17"/>
        <v/>
      </c>
      <c r="N45" s="50"/>
      <c r="O45" s="32" t="str">
        <f t="shared" si="4"/>
        <v/>
      </c>
      <c r="P45" s="50"/>
      <c r="Q45" s="32" t="str">
        <f t="shared" si="5"/>
        <v/>
      </c>
      <c r="R45" s="45"/>
      <c r="U45" t="str">
        <f t="shared" si="6"/>
        <v/>
      </c>
      <c r="V45" t="str">
        <f t="shared" si="7"/>
        <v/>
      </c>
      <c r="W45" t="str">
        <f t="shared" si="8"/>
        <v/>
      </c>
      <c r="X45" t="str">
        <f t="shared" si="9"/>
        <v/>
      </c>
      <c r="Y45" t="str">
        <f t="shared" si="10"/>
        <v/>
      </c>
      <c r="Z45" t="str">
        <f t="shared" si="11"/>
        <v/>
      </c>
      <c r="AA45" t="str">
        <f t="shared" si="12"/>
        <v/>
      </c>
      <c r="AB45" s="39" t="b">
        <f t="shared" si="13"/>
        <v>0</v>
      </c>
      <c r="AC45" s="27" t="str">
        <f t="shared" si="14"/>
        <v/>
      </c>
    </row>
    <row r="46" spans="1:29" x14ac:dyDescent="0.25">
      <c r="A46" s="13" t="str">
        <v/>
      </c>
      <c r="B46" s="15" t="str">
        <f>IFERROR(INDEX(Inscriptions!$B$1:$B$200,A46),"")</f>
        <v/>
      </c>
      <c r="C46" s="15" t="str">
        <f>IFERROR(INDEX(Inscriptions!$C$1:$C$200,A46),"")</f>
        <v/>
      </c>
      <c r="D46" s="45"/>
      <c r="E46" s="32" t="str">
        <f t="shared" si="15"/>
        <v/>
      </c>
      <c r="F46" s="50"/>
      <c r="G46" s="32" t="str">
        <f t="shared" si="0"/>
        <v/>
      </c>
      <c r="H46" s="50"/>
      <c r="I46" s="32" t="str">
        <f t="shared" si="1"/>
        <v/>
      </c>
      <c r="J46" s="50"/>
      <c r="K46" s="35" t="str">
        <f t="shared" si="16"/>
        <v/>
      </c>
      <c r="L46" s="50"/>
      <c r="M46" s="32" t="str">
        <f t="shared" si="17"/>
        <v/>
      </c>
      <c r="N46" s="50"/>
      <c r="O46" s="32" t="str">
        <f t="shared" si="4"/>
        <v/>
      </c>
      <c r="P46" s="50"/>
      <c r="Q46" s="32" t="str">
        <f t="shared" si="5"/>
        <v/>
      </c>
      <c r="R46" s="45"/>
      <c r="U46" t="str">
        <f t="shared" si="6"/>
        <v/>
      </c>
      <c r="V46" t="str">
        <f t="shared" si="7"/>
        <v/>
      </c>
      <c r="W46" t="str">
        <f t="shared" si="8"/>
        <v/>
      </c>
      <c r="X46" t="str">
        <f t="shared" si="9"/>
        <v/>
      </c>
      <c r="Y46" t="str">
        <f t="shared" si="10"/>
        <v/>
      </c>
      <c r="Z46" t="str">
        <f t="shared" si="11"/>
        <v/>
      </c>
      <c r="AA46" t="str">
        <f t="shared" si="12"/>
        <v/>
      </c>
      <c r="AB46" s="39" t="b">
        <f t="shared" si="13"/>
        <v>0</v>
      </c>
      <c r="AC46" s="27" t="str">
        <f t="shared" si="14"/>
        <v/>
      </c>
    </row>
    <row r="47" spans="1:29" x14ac:dyDescent="0.25">
      <c r="A47" s="13" t="str">
        <v/>
      </c>
      <c r="B47" s="15" t="str">
        <f>IFERROR(INDEX(Inscriptions!$B$1:$B$200,A47),"")</f>
        <v/>
      </c>
      <c r="C47" s="15" t="str">
        <f>IFERROR(INDEX(Inscriptions!$C$1:$C$200,A47),"")</f>
        <v/>
      </c>
      <c r="D47" s="45"/>
      <c r="E47" s="32" t="str">
        <f t="shared" si="15"/>
        <v/>
      </c>
      <c r="F47" s="50"/>
      <c r="G47" s="32" t="str">
        <f t="shared" si="0"/>
        <v/>
      </c>
      <c r="H47" s="50"/>
      <c r="I47" s="32" t="str">
        <f t="shared" si="1"/>
        <v/>
      </c>
      <c r="J47" s="50"/>
      <c r="K47" s="35" t="str">
        <f t="shared" si="16"/>
        <v/>
      </c>
      <c r="L47" s="50"/>
      <c r="M47" s="32" t="str">
        <f t="shared" si="17"/>
        <v/>
      </c>
      <c r="N47" s="50"/>
      <c r="O47" s="32" t="str">
        <f t="shared" si="4"/>
        <v/>
      </c>
      <c r="P47" s="49"/>
      <c r="Q47" s="32" t="str">
        <f t="shared" si="5"/>
        <v/>
      </c>
      <c r="R47" s="45"/>
      <c r="U47" t="str">
        <f t="shared" si="6"/>
        <v/>
      </c>
      <c r="V47" t="str">
        <f t="shared" si="7"/>
        <v/>
      </c>
      <c r="W47" t="str">
        <f t="shared" si="8"/>
        <v/>
      </c>
      <c r="X47" t="str">
        <f t="shared" si="9"/>
        <v/>
      </c>
      <c r="Y47" t="str">
        <f t="shared" si="10"/>
        <v/>
      </c>
      <c r="Z47" t="str">
        <f t="shared" si="11"/>
        <v/>
      </c>
      <c r="AA47" t="str">
        <f t="shared" si="12"/>
        <v/>
      </c>
      <c r="AB47" s="39" t="b">
        <f t="shared" si="13"/>
        <v>0</v>
      </c>
      <c r="AC47" s="27" t="str">
        <f t="shared" si="14"/>
        <v/>
      </c>
    </row>
    <row r="48" spans="1:29" x14ac:dyDescent="0.25">
      <c r="A48" s="13" t="str">
        <v/>
      </c>
      <c r="B48" s="15" t="str">
        <f>IFERROR(INDEX(Inscriptions!$B$1:$B$200,A48),"")</f>
        <v/>
      </c>
      <c r="C48" s="15" t="str">
        <f>IFERROR(INDEX(Inscriptions!$C$1:$C$200,A48),"")</f>
        <v/>
      </c>
      <c r="D48" s="45"/>
      <c r="E48" s="32" t="str">
        <f t="shared" si="15"/>
        <v/>
      </c>
      <c r="F48" s="50"/>
      <c r="G48" s="32" t="str">
        <f t="shared" si="0"/>
        <v/>
      </c>
      <c r="H48" s="50"/>
      <c r="I48" s="32" t="str">
        <f t="shared" si="1"/>
        <v/>
      </c>
      <c r="J48" s="50"/>
      <c r="K48" s="35" t="str">
        <f t="shared" si="16"/>
        <v/>
      </c>
      <c r="L48" s="50"/>
      <c r="M48" s="32" t="str">
        <f t="shared" si="17"/>
        <v/>
      </c>
      <c r="N48" s="50"/>
      <c r="O48" s="32" t="str">
        <f t="shared" si="4"/>
        <v/>
      </c>
      <c r="P48" s="49"/>
      <c r="Q48" s="32" t="str">
        <f t="shared" si="5"/>
        <v/>
      </c>
      <c r="R48" s="45"/>
      <c r="U48" t="str">
        <f t="shared" si="6"/>
        <v/>
      </c>
      <c r="V48" t="str">
        <f t="shared" si="7"/>
        <v/>
      </c>
      <c r="W48" t="str">
        <f t="shared" si="8"/>
        <v/>
      </c>
      <c r="X48" t="str">
        <f t="shared" si="9"/>
        <v/>
      </c>
      <c r="Y48" t="str">
        <f t="shared" si="10"/>
        <v/>
      </c>
      <c r="Z48" t="str">
        <f t="shared" si="11"/>
        <v/>
      </c>
      <c r="AA48" t="str">
        <f t="shared" si="12"/>
        <v/>
      </c>
      <c r="AB48" s="39" t="b">
        <f t="shared" si="13"/>
        <v>0</v>
      </c>
      <c r="AC48" s="27" t="str">
        <f t="shared" si="14"/>
        <v/>
      </c>
    </row>
    <row r="49" spans="1:29" x14ac:dyDescent="0.25">
      <c r="A49" s="13" t="str">
        <v/>
      </c>
      <c r="B49" s="15" t="str">
        <f>IFERROR(INDEX(Inscriptions!$B$1:$B$200,A49),"")</f>
        <v/>
      </c>
      <c r="C49" s="15" t="str">
        <f>IFERROR(INDEX(Inscriptions!$C$1:$C$200,A49),"")</f>
        <v/>
      </c>
      <c r="D49" s="43"/>
      <c r="E49" s="32" t="str">
        <f t="shared" si="15"/>
        <v/>
      </c>
      <c r="F49" s="50"/>
      <c r="G49" s="32" t="str">
        <f t="shared" si="0"/>
        <v/>
      </c>
      <c r="H49" s="50"/>
      <c r="I49" s="32" t="str">
        <f t="shared" si="1"/>
        <v/>
      </c>
      <c r="J49" s="50"/>
      <c r="K49" s="35" t="str">
        <f t="shared" si="16"/>
        <v/>
      </c>
      <c r="L49" s="50"/>
      <c r="M49" s="32" t="str">
        <f t="shared" si="17"/>
        <v/>
      </c>
      <c r="N49" s="50"/>
      <c r="O49" s="32" t="str">
        <f t="shared" si="4"/>
        <v/>
      </c>
      <c r="P49" s="49"/>
      <c r="Q49" s="32" t="str">
        <f t="shared" si="5"/>
        <v/>
      </c>
      <c r="R49" s="45"/>
      <c r="U49" t="str">
        <f t="shared" si="6"/>
        <v/>
      </c>
      <c r="V49" t="str">
        <f t="shared" si="7"/>
        <v/>
      </c>
      <c r="W49" t="str">
        <f t="shared" si="8"/>
        <v/>
      </c>
      <c r="X49" t="str">
        <f t="shared" si="9"/>
        <v/>
      </c>
      <c r="Y49" t="str">
        <f t="shared" si="10"/>
        <v/>
      </c>
      <c r="Z49" t="str">
        <f t="shared" si="11"/>
        <v/>
      </c>
      <c r="AA49" t="str">
        <f t="shared" si="12"/>
        <v/>
      </c>
      <c r="AB49" s="39" t="b">
        <f t="shared" si="13"/>
        <v>0</v>
      </c>
      <c r="AC49" s="27" t="str">
        <f t="shared" si="14"/>
        <v/>
      </c>
    </row>
    <row r="50" spans="1:29" x14ac:dyDescent="0.25">
      <c r="A50" s="13" t="str">
        <v/>
      </c>
      <c r="B50" s="15" t="str">
        <f>IFERROR(INDEX(Inscriptions!$B$1:$B$200,A50),"")</f>
        <v/>
      </c>
      <c r="C50" s="15" t="str">
        <f>IFERROR(INDEX(Inscriptions!$C$1:$C$200,A50),"")</f>
        <v/>
      </c>
      <c r="D50" s="55"/>
      <c r="E50" s="32" t="str">
        <f t="shared" si="15"/>
        <v/>
      </c>
      <c r="F50" s="46"/>
      <c r="G50" s="83" t="str">
        <f t="shared" si="0"/>
        <v/>
      </c>
      <c r="H50" s="46"/>
      <c r="I50" s="32" t="str">
        <f t="shared" si="1"/>
        <v/>
      </c>
      <c r="J50" s="46"/>
      <c r="K50" s="35" t="str">
        <f t="shared" si="16"/>
        <v/>
      </c>
      <c r="L50" s="46"/>
      <c r="M50" s="32" t="str">
        <f t="shared" si="17"/>
        <v/>
      </c>
      <c r="N50" s="55"/>
      <c r="O50" s="32" t="str">
        <f t="shared" si="4"/>
        <v/>
      </c>
      <c r="P50" s="55"/>
      <c r="Q50" s="32" t="str">
        <f t="shared" si="5"/>
        <v/>
      </c>
      <c r="R50" s="46"/>
      <c r="U50" t="str">
        <f t="shared" si="6"/>
        <v/>
      </c>
      <c r="V50" t="str">
        <f t="shared" si="7"/>
        <v/>
      </c>
      <c r="W50" t="str">
        <f t="shared" si="8"/>
        <v/>
      </c>
      <c r="X50" t="str">
        <f t="shared" si="9"/>
        <v/>
      </c>
      <c r="Y50" t="str">
        <f t="shared" si="10"/>
        <v/>
      </c>
      <c r="Z50" t="str">
        <f t="shared" si="11"/>
        <v/>
      </c>
      <c r="AA50" t="str">
        <f t="shared" si="12"/>
        <v/>
      </c>
      <c r="AB50" s="40" t="b">
        <f t="shared" si="13"/>
        <v>0</v>
      </c>
      <c r="AC50" s="28" t="str">
        <f t="shared" si="14"/>
        <v/>
      </c>
    </row>
    <row r="51" spans="1:29" x14ac:dyDescent="0.25">
      <c r="A51" s="13" t="str">
        <v/>
      </c>
      <c r="B51" s="15" t="str">
        <f>IFERROR(INDEX(Inscriptions!$B$1:$B$200,A51),"")</f>
        <v/>
      </c>
      <c r="C51" s="15" t="str">
        <f>IFERROR(INDEX(Inscriptions!$C$1:$C$200,A51),"")</f>
        <v/>
      </c>
      <c r="X51" t="str">
        <f t="shared" ref="X51:X54" si="18">IFERROR(RANK(J51,J$7:J$40,1),"")</f>
        <v/>
      </c>
    </row>
    <row r="52" spans="1:29" x14ac:dyDescent="0.25">
      <c r="A52" s="13" t="str">
        <v/>
      </c>
      <c r="B52" s="15" t="str">
        <f>IFERROR(INDEX(Inscriptions!$B$1:$B$200,A52),"")</f>
        <v/>
      </c>
      <c r="C52" s="15" t="str">
        <f>IFERROR(INDEX(Inscriptions!$C$1:$C$200,A52),"")</f>
        <v/>
      </c>
      <c r="X52" t="str">
        <f t="shared" si="18"/>
        <v/>
      </c>
    </row>
    <row r="53" spans="1:29" x14ac:dyDescent="0.25">
      <c r="A53" s="13" t="str">
        <v/>
      </c>
      <c r="B53" s="15" t="str">
        <f>IFERROR(INDEX(Inscriptions!$B$1:$B$200,A53),"")</f>
        <v/>
      </c>
      <c r="C53" s="15" t="str">
        <f>IFERROR(INDEX(Inscriptions!$C$1:$C$200,A53),"")</f>
        <v/>
      </c>
      <c r="X53" t="str">
        <f t="shared" si="18"/>
        <v/>
      </c>
    </row>
    <row r="54" spans="1:29" x14ac:dyDescent="0.25">
      <c r="A54" s="13" t="str">
        <v/>
      </c>
      <c r="B54" s="15" t="str">
        <f>IFERROR(INDEX(Inscriptions!$B$1:$B$200,A54),"")</f>
        <v/>
      </c>
      <c r="C54" s="15" t="str">
        <f>IFERROR(INDEX(Inscriptions!$C$1:$C$200,A54),"")</f>
        <v/>
      </c>
      <c r="X54" t="str">
        <f t="shared" si="18"/>
        <v/>
      </c>
    </row>
    <row r="55" spans="1:29" x14ac:dyDescent="0.25">
      <c r="A55" s="13" t="str">
        <v/>
      </c>
      <c r="B55" s="15" t="str">
        <f>IFERROR(INDEX(Inscriptions!$B$1:$B$200,A55),"")</f>
        <v/>
      </c>
      <c r="C55" s="15" t="str">
        <f>IFERROR(INDEX(Inscriptions!$C$1:$C$200,A55),"")</f>
        <v/>
      </c>
    </row>
    <row r="56" spans="1:29" x14ac:dyDescent="0.25">
      <c r="A56" s="13" t="str">
        <v/>
      </c>
      <c r="B56" s="15" t="str">
        <f>IFERROR(INDEX(Inscriptions!$B$1:$B$200,A56),"")</f>
        <v/>
      </c>
      <c r="C56" s="15" t="str">
        <f>IFERROR(INDEX(Inscriptions!$C$1:$C$200,A56),"")</f>
        <v/>
      </c>
    </row>
    <row r="57" spans="1:29" x14ac:dyDescent="0.25">
      <c r="A57" s="13" t="str">
        <v/>
      </c>
      <c r="B57" s="15" t="str">
        <f>IFERROR(INDEX(Inscriptions!$B$1:$B$200,A57),"")</f>
        <v/>
      </c>
      <c r="C57" s="15" t="str">
        <f>IFERROR(INDEX(Inscriptions!$C$1:$C$200,A57),"")</f>
        <v/>
      </c>
    </row>
    <row r="58" spans="1:29" x14ac:dyDescent="0.25">
      <c r="A58" s="13" t="str">
        <v/>
      </c>
      <c r="B58" s="15" t="str">
        <f>IFERROR(INDEX(Inscriptions!$B$1:$B$200,A58),"")</f>
        <v/>
      </c>
      <c r="C58" s="15" t="str">
        <f>IFERROR(INDEX(Inscriptions!$C$1:$C$200,A58),"")</f>
        <v/>
      </c>
    </row>
    <row r="59" spans="1:29" x14ac:dyDescent="0.25">
      <c r="A59" s="13" t="str">
        <v/>
      </c>
      <c r="B59" s="15" t="str">
        <f>IFERROR(INDEX(Inscriptions!$B$1:$B$200,A59),"")</f>
        <v/>
      </c>
      <c r="C59" s="15" t="str">
        <f>IFERROR(INDEX(Inscriptions!$C$1:$C$200,A59),"")</f>
        <v/>
      </c>
    </row>
    <row r="60" spans="1:29" x14ac:dyDescent="0.25">
      <c r="A60" s="13" t="str">
        <v/>
      </c>
      <c r="B60" s="15" t="str">
        <f>IFERROR(INDEX(Inscriptions!$B$1:$B$200,A60),"")</f>
        <v/>
      </c>
      <c r="C60" s="15" t="str">
        <f>IFERROR(INDEX(Inscriptions!$C$1:$C$200,A60),"")</f>
        <v/>
      </c>
    </row>
    <row r="61" spans="1:29" x14ac:dyDescent="0.25">
      <c r="A61" s="13" t="str">
        <v/>
      </c>
      <c r="B61" s="15" t="str">
        <f>IFERROR(INDEX(Inscriptions!$B$1:$B$200,A61),"")</f>
        <v/>
      </c>
      <c r="C61" s="15" t="str">
        <f>IFERROR(INDEX(Inscriptions!$C$1:$C$200,A61),"")</f>
        <v/>
      </c>
    </row>
    <row r="62" spans="1:29" x14ac:dyDescent="0.25">
      <c r="A62" s="13" t="str">
        <v/>
      </c>
      <c r="B62" s="15" t="str">
        <f>IFERROR(INDEX(Inscriptions!$B$1:$B$200,A62),"")</f>
        <v/>
      </c>
      <c r="C62" s="15" t="str">
        <f>IFERROR(INDEX(Inscriptions!$C$1:$C$200,A62),"")</f>
        <v/>
      </c>
    </row>
    <row r="63" spans="1:29" x14ac:dyDescent="0.25">
      <c r="A63" s="13" t="str">
        <v/>
      </c>
      <c r="B63" s="15" t="str">
        <f>IFERROR(INDEX(Inscriptions!$B$1:$B$200,A63),"")</f>
        <v/>
      </c>
      <c r="C63" s="15" t="str">
        <f>IFERROR(INDEX(Inscriptions!$C$1:$C$200,A63),"")</f>
        <v/>
      </c>
    </row>
    <row r="64" spans="1:29" x14ac:dyDescent="0.25">
      <c r="A64" s="13" t="str">
        <v/>
      </c>
      <c r="B64" s="15" t="str">
        <f>IFERROR(INDEX(Inscriptions!$B$1:$B$200,A64),"")</f>
        <v/>
      </c>
      <c r="C64" s="15" t="str">
        <f>IFERROR(INDEX(Inscriptions!$C$1:$C$200,A64),"")</f>
        <v/>
      </c>
    </row>
    <row r="65" spans="1:3" x14ac:dyDescent="0.25">
      <c r="A65" s="13" t="str">
        <v/>
      </c>
      <c r="B65" s="15" t="str">
        <f>IFERROR(INDEX(Inscriptions!$B$1:$B$200,A65),"")</f>
        <v/>
      </c>
      <c r="C65" s="15" t="str">
        <f>IFERROR(INDEX(Inscriptions!$C$1:$C$200,A65),"")</f>
        <v/>
      </c>
    </row>
    <row r="66" spans="1:3" x14ac:dyDescent="0.25">
      <c r="A66" s="13" t="str">
        <v/>
      </c>
      <c r="B66" s="15" t="str">
        <f>IFERROR(INDEX(Inscriptions!$B$1:$B$200,A66),"")</f>
        <v/>
      </c>
      <c r="C66" s="15" t="str">
        <f>IFERROR(INDEX(Inscriptions!$C$1:$C$200,A66),"")</f>
        <v/>
      </c>
    </row>
    <row r="67" spans="1:3" x14ac:dyDescent="0.25">
      <c r="A67" s="13" t="str">
        <v/>
      </c>
      <c r="B67" s="15" t="str">
        <f>IFERROR(INDEX(Inscriptions!$B$1:$B$200,A67),"")</f>
        <v/>
      </c>
      <c r="C67" s="15" t="str">
        <f>IFERROR(INDEX(Inscriptions!$C$1:$C$200,A67),"")</f>
        <v/>
      </c>
    </row>
    <row r="68" spans="1:3" x14ac:dyDescent="0.25">
      <c r="A68" s="13" t="str">
        <v/>
      </c>
      <c r="B68" s="15" t="str">
        <f>IFERROR(INDEX(Inscriptions!$B$1:$B$200,A68),"")</f>
        <v/>
      </c>
      <c r="C68" s="15" t="str">
        <f>IFERROR(INDEX(Inscriptions!$C$1:$C$200,A68),"")</f>
        <v/>
      </c>
    </row>
    <row r="69" spans="1:3" x14ac:dyDescent="0.25">
      <c r="A69" s="13" t="str">
        <v/>
      </c>
      <c r="B69" s="15" t="str">
        <f>IFERROR(INDEX(Inscriptions!$B$1:$B$200,A69),"")</f>
        <v/>
      </c>
      <c r="C69" s="15" t="str">
        <f>IFERROR(INDEX(Inscriptions!$C$1:$C$200,A69),"")</f>
        <v/>
      </c>
    </row>
    <row r="70" spans="1:3" x14ac:dyDescent="0.25">
      <c r="A70" s="13" t="str">
        <v/>
      </c>
      <c r="B70" s="15" t="str">
        <f>IFERROR(INDEX(Inscriptions!$B$1:$B$200,A70),"")</f>
        <v/>
      </c>
      <c r="C70" s="15" t="str">
        <f>IFERROR(INDEX(Inscriptions!$C$1:$C$200,A70),"")</f>
        <v/>
      </c>
    </row>
    <row r="71" spans="1:3" x14ac:dyDescent="0.25">
      <c r="A71" s="13" t="str">
        <v/>
      </c>
      <c r="B71" s="15" t="str">
        <f>IFERROR(INDEX(Inscriptions!$B$1:$B$200,A71),"")</f>
        <v/>
      </c>
      <c r="C71" s="15" t="str">
        <f>IFERROR(INDEX(Inscriptions!$C$1:$C$200,A71),"")</f>
        <v/>
      </c>
    </row>
    <row r="72" spans="1:3" x14ac:dyDescent="0.25">
      <c r="A72" s="13" t="str">
        <v/>
      </c>
      <c r="B72" s="15" t="str">
        <f>IFERROR(INDEX(Inscriptions!$B$1:$B$200,A72),"")</f>
        <v/>
      </c>
      <c r="C72" s="15" t="str">
        <f>IFERROR(INDEX(Inscriptions!$C$1:$C$200,A72),"")</f>
        <v/>
      </c>
    </row>
    <row r="73" spans="1:3" x14ac:dyDescent="0.25">
      <c r="A73" s="13" t="str">
        <v/>
      </c>
      <c r="B73" s="15" t="str">
        <f>IFERROR(INDEX(Inscriptions!$B$1:$B$200,A73),"")</f>
        <v/>
      </c>
      <c r="C73" s="15" t="str">
        <f>IFERROR(INDEX(Inscriptions!$C$1:$C$200,A73),"")</f>
        <v/>
      </c>
    </row>
    <row r="74" spans="1:3" x14ac:dyDescent="0.25">
      <c r="A74" s="13" t="str">
        <v/>
      </c>
      <c r="B74" s="15" t="str">
        <f>IFERROR(INDEX(Inscriptions!$B$1:$B$200,A74),"")</f>
        <v/>
      </c>
      <c r="C74" s="15" t="str">
        <f>IFERROR(INDEX(Inscriptions!$C$1:$C$200,A74),"")</f>
        <v/>
      </c>
    </row>
    <row r="75" spans="1:3" x14ac:dyDescent="0.25">
      <c r="A75" s="13" t="str">
        <v/>
      </c>
      <c r="B75" s="15" t="str">
        <f>IFERROR(INDEX(Inscriptions!$B$1:$B$200,A75),"")</f>
        <v/>
      </c>
      <c r="C75" s="15" t="str">
        <f>IFERROR(INDEX(Inscriptions!$C$1:$C$200,A75),"")</f>
        <v/>
      </c>
    </row>
    <row r="76" spans="1:3" x14ac:dyDescent="0.25">
      <c r="A76" s="13" t="str">
        <v/>
      </c>
      <c r="B76" s="15" t="str">
        <f>IFERROR(INDEX(Inscriptions!$B$1:$B$200,A76),"")</f>
        <v/>
      </c>
      <c r="C76" s="15" t="str">
        <f>IFERROR(INDEX(Inscriptions!$C$1:$C$200,A76),"")</f>
        <v/>
      </c>
    </row>
    <row r="77" spans="1:3" x14ac:dyDescent="0.25">
      <c r="A77" s="13" t="str">
        <v/>
      </c>
      <c r="B77" s="15" t="str">
        <f>IFERROR(INDEX(Inscriptions!$B$1:$B$200,A77),"")</f>
        <v/>
      </c>
      <c r="C77" s="15" t="str">
        <f>IFERROR(INDEX(Inscriptions!$C$1:$C$200,A77),"")</f>
        <v/>
      </c>
    </row>
    <row r="78" spans="1:3" x14ac:dyDescent="0.25">
      <c r="A78" s="13" t="str">
        <v/>
      </c>
      <c r="B78" s="15" t="str">
        <f>IFERROR(INDEX(Inscriptions!$B$1:$B$200,A78),"")</f>
        <v/>
      </c>
      <c r="C78" s="15" t="str">
        <f>IFERROR(INDEX(Inscriptions!$C$1:$C$200,A78),"")</f>
        <v/>
      </c>
    </row>
    <row r="79" spans="1:3" x14ac:dyDescent="0.25">
      <c r="A79" s="13" t="str">
        <v/>
      </c>
      <c r="B79" s="15" t="str">
        <f>IFERROR(INDEX(Inscriptions!$B$1:$B$200,A79),"")</f>
        <v/>
      </c>
      <c r="C79" s="15" t="str">
        <f>IFERROR(INDEX(Inscriptions!$C$1:$C$200,A79),"")</f>
        <v/>
      </c>
    </row>
    <row r="80" spans="1:3" x14ac:dyDescent="0.25">
      <c r="A80" s="13" t="str">
        <v/>
      </c>
      <c r="B80" s="15" t="str">
        <f>IFERROR(INDEX(Inscriptions!$B$1:$B$200,A80),"")</f>
        <v/>
      </c>
      <c r="C80" s="15" t="str">
        <f>IFERROR(INDEX(Inscriptions!$C$1:$C$200,A80),"")</f>
        <v/>
      </c>
    </row>
    <row r="81" spans="1:3" x14ac:dyDescent="0.25">
      <c r="A81" s="13" t="str">
        <v/>
      </c>
      <c r="B81" s="15" t="str">
        <f>IFERROR(INDEX(Inscriptions!$B$1:$B$200,A81),"")</f>
        <v/>
      </c>
      <c r="C81" s="15" t="str">
        <f>IFERROR(INDEX(Inscriptions!$C$1:$C$200,A81),"")</f>
        <v/>
      </c>
    </row>
    <row r="82" spans="1:3" x14ac:dyDescent="0.25">
      <c r="A82" s="13" t="str">
        <v/>
      </c>
      <c r="B82" s="15" t="str">
        <f>IFERROR(INDEX(Inscriptions!$B$1:$B$200,A82),"")</f>
        <v/>
      </c>
      <c r="C82" s="15" t="str">
        <f>IFERROR(INDEX(Inscriptions!$C$1:$C$200,A82),"")</f>
        <v/>
      </c>
    </row>
    <row r="83" spans="1:3" x14ac:dyDescent="0.25">
      <c r="A83" s="13" t="str">
        <v/>
      </c>
      <c r="B83" s="15" t="str">
        <f>IFERROR(INDEX(Inscriptions!$B$1:$B$200,A83),"")</f>
        <v/>
      </c>
      <c r="C83" s="15" t="str">
        <f>IFERROR(INDEX(Inscriptions!$C$1:$C$200,A83),"")</f>
        <v/>
      </c>
    </row>
    <row r="84" spans="1:3" x14ac:dyDescent="0.25">
      <c r="A84" s="13" t="str">
        <v/>
      </c>
      <c r="B84" s="15" t="str">
        <f>IFERROR(INDEX(Inscriptions!$B$1:$B$200,A84),"")</f>
        <v/>
      </c>
      <c r="C84" s="15" t="str">
        <f>IFERROR(INDEX(Inscriptions!$C$1:$C$200,A84),"")</f>
        <v/>
      </c>
    </row>
    <row r="85" spans="1:3" x14ac:dyDescent="0.25">
      <c r="A85" s="13" t="str">
        <v/>
      </c>
      <c r="B85" s="15" t="str">
        <f>IFERROR(INDEX(Inscriptions!$B$1:$B$200,A85),"")</f>
        <v/>
      </c>
      <c r="C85" s="15" t="str">
        <f>IFERROR(INDEX(Inscriptions!$C$1:$C$200,A85),"")</f>
        <v/>
      </c>
    </row>
    <row r="86" spans="1:3" x14ac:dyDescent="0.25">
      <c r="A86" s="13" t="str">
        <v/>
      </c>
      <c r="B86" s="15" t="str">
        <f>IFERROR(INDEX(Inscriptions!$B$1:$B$200,A86),"")</f>
        <v/>
      </c>
      <c r="C86" s="15" t="str">
        <f>IFERROR(INDEX(Inscriptions!$C$1:$C$200,A86),"")</f>
        <v/>
      </c>
    </row>
    <row r="87" spans="1:3" x14ac:dyDescent="0.25">
      <c r="A87" s="13" t="str">
        <v/>
      </c>
      <c r="B87" s="15" t="str">
        <f>IFERROR(INDEX(Inscriptions!$B$1:$B$200,A87),"")</f>
        <v/>
      </c>
      <c r="C87" s="15" t="str">
        <f>IFERROR(INDEX(Inscriptions!$C$1:$C$200,A87),"")</f>
        <v/>
      </c>
    </row>
    <row r="88" spans="1:3" x14ac:dyDescent="0.25">
      <c r="A88" s="13" t="str">
        <v/>
      </c>
      <c r="B88" s="15" t="str">
        <f>IFERROR(INDEX(Inscriptions!$B$1:$B$200,A88),"")</f>
        <v/>
      </c>
      <c r="C88" s="15" t="str">
        <f>IFERROR(INDEX(Inscriptions!$C$1:$C$200,A88),"")</f>
        <v/>
      </c>
    </row>
    <row r="89" spans="1:3" x14ac:dyDescent="0.25">
      <c r="A89" s="13" t="str">
        <v/>
      </c>
      <c r="B89" s="15" t="str">
        <f>IFERROR(INDEX(Inscriptions!$B$1:$B$200,A89),"")</f>
        <v/>
      </c>
      <c r="C89" s="15" t="str">
        <f>IFERROR(INDEX(Inscriptions!$C$1:$C$200,A89),"")</f>
        <v/>
      </c>
    </row>
    <row r="90" spans="1:3" x14ac:dyDescent="0.25">
      <c r="A90" s="13" t="str">
        <v/>
      </c>
      <c r="B90" s="15" t="str">
        <f>IFERROR(INDEX(Inscriptions!$B$1:$B$200,A90),"")</f>
        <v/>
      </c>
      <c r="C90" s="15" t="str">
        <f>IFERROR(INDEX(Inscriptions!$C$1:$C$200,A90),"")</f>
        <v/>
      </c>
    </row>
    <row r="91" spans="1:3" x14ac:dyDescent="0.25">
      <c r="A91" s="13" t="str">
        <v/>
      </c>
      <c r="B91" s="15" t="str">
        <f>IFERROR(INDEX(Inscriptions!$B$1:$B$200,A91),"")</f>
        <v/>
      </c>
      <c r="C91" s="15" t="str">
        <f>IFERROR(INDEX(Inscriptions!$C$1:$C$200,A91),"")</f>
        <v/>
      </c>
    </row>
    <row r="92" spans="1:3" x14ac:dyDescent="0.25">
      <c r="A92" s="13" t="str">
        <v/>
      </c>
      <c r="B92" s="15" t="str">
        <f>IFERROR(INDEX(Inscriptions!$B$1:$B$200,A92),"")</f>
        <v/>
      </c>
      <c r="C92" s="15" t="str">
        <f>IFERROR(INDEX(Inscriptions!$C$1:$C$200,A92),"")</f>
        <v/>
      </c>
    </row>
    <row r="93" spans="1:3" x14ac:dyDescent="0.25">
      <c r="A93" s="13" t="str">
        <v/>
      </c>
      <c r="B93" s="15" t="str">
        <f>IFERROR(INDEX(Inscriptions!$B$1:$B$200,A93),"")</f>
        <v/>
      </c>
      <c r="C93" s="15" t="str">
        <f>IFERROR(INDEX(Inscriptions!$C$1:$C$200,A93),"")</f>
        <v/>
      </c>
    </row>
    <row r="94" spans="1:3" x14ac:dyDescent="0.25">
      <c r="A94" s="13" t="str">
        <v/>
      </c>
      <c r="B94" s="15" t="str">
        <f>IFERROR(INDEX(Inscriptions!$B$1:$B$200,A94),"")</f>
        <v/>
      </c>
      <c r="C94" s="15" t="str">
        <f>IFERROR(INDEX(Inscriptions!$C$1:$C$200,A94),"")</f>
        <v/>
      </c>
    </row>
    <row r="95" spans="1:3" x14ac:dyDescent="0.25">
      <c r="A95" s="13" t="str">
        <v/>
      </c>
      <c r="B95" s="15" t="str">
        <f>IFERROR(INDEX(Inscriptions!$B$1:$B$200,A95),"")</f>
        <v/>
      </c>
      <c r="C95" s="15" t="str">
        <f>IFERROR(INDEX(Inscriptions!$C$1:$C$200,A95),"")</f>
        <v/>
      </c>
    </row>
    <row r="96" spans="1:3" x14ac:dyDescent="0.25">
      <c r="A96" s="13" t="str">
        <v/>
      </c>
      <c r="B96" s="15" t="str">
        <f>IFERROR(INDEX(Inscriptions!$B$1:$B$200,A96),"")</f>
        <v/>
      </c>
      <c r="C96" s="15" t="str">
        <f>IFERROR(INDEX(Inscriptions!$C$1:$C$200,A96),"")</f>
        <v/>
      </c>
    </row>
    <row r="97" spans="1:3" x14ac:dyDescent="0.25">
      <c r="A97" s="13" t="str">
        <v/>
      </c>
      <c r="B97" s="15" t="str">
        <f>IFERROR(INDEX(Inscriptions!$B$1:$B$200,A97),"")</f>
        <v/>
      </c>
      <c r="C97" s="15" t="str">
        <f>IFERROR(INDEX(Inscriptions!$C$1:$C$200,A97),"")</f>
        <v/>
      </c>
    </row>
    <row r="98" spans="1:3" x14ac:dyDescent="0.25">
      <c r="A98" s="13" t="str">
        <v/>
      </c>
      <c r="B98" s="15" t="str">
        <f>IFERROR(INDEX(Inscriptions!$B$1:$B$200,A98),"")</f>
        <v/>
      </c>
      <c r="C98" s="15" t="str">
        <f>IFERROR(INDEX(Inscriptions!$C$1:$C$200,A98),"")</f>
        <v/>
      </c>
    </row>
    <row r="99" spans="1:3" x14ac:dyDescent="0.25">
      <c r="A99" s="13" t="str">
        <v/>
      </c>
      <c r="B99" s="15" t="str">
        <f>IFERROR(INDEX(Inscriptions!$B$1:$B$200,A99),"")</f>
        <v/>
      </c>
      <c r="C99" s="15" t="str">
        <f>IFERROR(INDEX(Inscriptions!$C$1:$C$200,A99),"")</f>
        <v/>
      </c>
    </row>
    <row r="100" spans="1:3" x14ac:dyDescent="0.25">
      <c r="A100" s="13" t="str">
        <v/>
      </c>
      <c r="B100" s="15" t="str">
        <f>IFERROR(INDEX(Inscriptions!$B$1:$B$200,A100),"")</f>
        <v/>
      </c>
      <c r="C100" s="15" t="str">
        <f>IFERROR(INDEX(Inscriptions!$C$1:$C$200,A100),"")</f>
        <v/>
      </c>
    </row>
    <row r="101" spans="1:3" x14ac:dyDescent="0.25">
      <c r="A101" s="13" t="str">
        <v/>
      </c>
      <c r="B101" s="15" t="str">
        <f>IFERROR(INDEX(Inscriptions!$B$1:$B$200,A101),"")</f>
        <v/>
      </c>
      <c r="C101" s="15" t="str">
        <f>IFERROR(INDEX(Inscriptions!$C$1:$C$200,A101),"")</f>
        <v/>
      </c>
    </row>
    <row r="102" spans="1:3" x14ac:dyDescent="0.25">
      <c r="A102" s="13" t="str">
        <v/>
      </c>
      <c r="B102" s="15" t="str">
        <f>IFERROR(INDEX(Inscriptions!$B$1:$B$200,A102),"")</f>
        <v/>
      </c>
      <c r="C102" s="15" t="str">
        <f>IFERROR(INDEX(Inscriptions!$C$1:$C$200,A102),"")</f>
        <v/>
      </c>
    </row>
    <row r="103" spans="1:3" x14ac:dyDescent="0.25">
      <c r="A103" s="13" t="str">
        <v/>
      </c>
      <c r="B103" s="15" t="str">
        <f>IFERROR(INDEX(Inscriptions!$B$1:$B$200,A103),"")</f>
        <v/>
      </c>
      <c r="C103" s="15" t="str">
        <f>IFERROR(INDEX(Inscriptions!$C$1:$C$200,A103),"")</f>
        <v/>
      </c>
    </row>
    <row r="104" spans="1:3" x14ac:dyDescent="0.25">
      <c r="A104" s="13" t="str">
        <v/>
      </c>
      <c r="B104" s="15" t="str">
        <f>IFERROR(INDEX(Inscriptions!$B$1:$B$200,A104),"")</f>
        <v/>
      </c>
      <c r="C104" s="15" t="str">
        <f>IFERROR(INDEX(Inscriptions!$C$1:$C$200,A104),"")</f>
        <v/>
      </c>
    </row>
    <row r="105" spans="1:3" x14ac:dyDescent="0.25">
      <c r="A105" s="13" t="str">
        <v/>
      </c>
      <c r="B105" s="15" t="str">
        <f>IFERROR(INDEX(Inscriptions!$B$1:$B$200,A105),"")</f>
        <v/>
      </c>
      <c r="C105" s="15" t="str">
        <f>IFERROR(INDEX(Inscriptions!$C$1:$C$200,A105),"")</f>
        <v/>
      </c>
    </row>
    <row r="106" spans="1:3" x14ac:dyDescent="0.25">
      <c r="A106" s="13" t="str">
        <v/>
      </c>
      <c r="B106" s="15" t="str">
        <f>IFERROR(INDEX(Inscriptions!$B$1:$B$200,A106),"")</f>
        <v/>
      </c>
      <c r="C106" s="15" t="str">
        <f>IFERROR(INDEX(Inscriptions!$C$1:$C$200,A106),"")</f>
        <v/>
      </c>
    </row>
    <row r="107" spans="1:3" x14ac:dyDescent="0.25">
      <c r="A107" s="13" t="str">
        <v/>
      </c>
      <c r="B107" s="15" t="str">
        <f>IFERROR(INDEX(Inscriptions!$B$1:$B$200,A107),"")</f>
        <v/>
      </c>
      <c r="C107" s="15" t="str">
        <f>IFERROR(INDEX(Inscriptions!$C$1:$C$200,A107),"")</f>
        <v/>
      </c>
    </row>
    <row r="108" spans="1:3" x14ac:dyDescent="0.25">
      <c r="A108" s="13" t="str">
        <v/>
      </c>
      <c r="B108" s="15" t="str">
        <f>IFERROR(INDEX(Inscriptions!$B$1:$B$200,A108),"")</f>
        <v/>
      </c>
      <c r="C108" s="15" t="str">
        <f>IFERROR(INDEX(Inscriptions!$C$1:$C$200,A108),"")</f>
        <v/>
      </c>
    </row>
    <row r="109" spans="1:3" x14ac:dyDescent="0.25">
      <c r="A109" s="13" t="str">
        <v/>
      </c>
      <c r="B109" s="15" t="str">
        <f>IFERROR(INDEX(Inscriptions!$B$1:$B$200,A109),"")</f>
        <v/>
      </c>
      <c r="C109" s="15" t="str">
        <f>IFERROR(INDEX(Inscriptions!$C$1:$C$200,A109),"")</f>
        <v/>
      </c>
    </row>
    <row r="110" spans="1:3" x14ac:dyDescent="0.25">
      <c r="A110" s="13" t="str">
        <v/>
      </c>
      <c r="B110" s="15" t="str">
        <f>IFERROR(INDEX(Inscriptions!$B$1:$B$200,A110),"")</f>
        <v/>
      </c>
      <c r="C110" s="15" t="str">
        <f>IFERROR(INDEX(Inscriptions!$C$1:$C$200,A110),"")</f>
        <v/>
      </c>
    </row>
    <row r="111" spans="1:3" x14ac:dyDescent="0.25">
      <c r="A111" s="13" t="str">
        <v/>
      </c>
      <c r="B111" s="15" t="str">
        <f>IFERROR(INDEX(Inscriptions!$B$1:$B$200,A111),"")</f>
        <v/>
      </c>
      <c r="C111" s="15" t="str">
        <f>IFERROR(INDEX(Inscriptions!$C$1:$C$200,A111),"")</f>
        <v/>
      </c>
    </row>
    <row r="112" spans="1:3" x14ac:dyDescent="0.25">
      <c r="A112" s="13" t="str">
        <v/>
      </c>
      <c r="B112" s="15" t="str">
        <f>IFERROR(INDEX(Inscriptions!$B$1:$B$200,A112),"")</f>
        <v/>
      </c>
      <c r="C112" s="15" t="str">
        <f>IFERROR(INDEX(Inscriptions!$C$1:$C$200,A112),"")</f>
        <v/>
      </c>
    </row>
    <row r="113" spans="1:3" x14ac:dyDescent="0.25">
      <c r="A113" s="13" t="str">
        <v/>
      </c>
      <c r="B113" s="15" t="str">
        <f>IFERROR(INDEX(Inscriptions!$B$1:$B$200,A113),"")</f>
        <v/>
      </c>
      <c r="C113" s="15" t="str">
        <f>IFERROR(INDEX(Inscriptions!$C$1:$C$200,A113),"")</f>
        <v/>
      </c>
    </row>
    <row r="114" spans="1:3" x14ac:dyDescent="0.25">
      <c r="A114" s="13" t="str">
        <v/>
      </c>
      <c r="B114" s="15" t="str">
        <f>IFERROR(INDEX(Inscriptions!$B$1:$B$200,A114),"")</f>
        <v/>
      </c>
      <c r="C114" s="15" t="str">
        <f>IFERROR(INDEX(Inscriptions!$C$1:$C$200,A114),"")</f>
        <v/>
      </c>
    </row>
    <row r="115" spans="1:3" x14ac:dyDescent="0.25">
      <c r="A115" s="13" t="str">
        <v/>
      </c>
      <c r="B115" s="15" t="str">
        <f>IFERROR(INDEX(Inscriptions!$B$1:$B$200,A115),"")</f>
        <v/>
      </c>
      <c r="C115" s="15" t="str">
        <f>IFERROR(INDEX(Inscriptions!$C$1:$C$200,A115),"")</f>
        <v/>
      </c>
    </row>
    <row r="116" spans="1:3" x14ac:dyDescent="0.25">
      <c r="A116" s="13" t="str">
        <v/>
      </c>
      <c r="B116" s="15" t="str">
        <f>IFERROR(INDEX(Inscriptions!$B$1:$B$200,A116),"")</f>
        <v/>
      </c>
      <c r="C116" s="15" t="str">
        <f>IFERROR(INDEX(Inscriptions!$C$1:$C$200,A116),"")</f>
        <v/>
      </c>
    </row>
    <row r="117" spans="1:3" x14ac:dyDescent="0.25">
      <c r="A117" s="13" t="str">
        <v/>
      </c>
      <c r="B117" s="15" t="str">
        <f>IFERROR(INDEX(Inscriptions!$B$1:$B$200,A117),"")</f>
        <v/>
      </c>
      <c r="C117" s="15" t="str">
        <f>IFERROR(INDEX(Inscriptions!$C$1:$C$200,A117),"")</f>
        <v/>
      </c>
    </row>
    <row r="118" spans="1:3" x14ac:dyDescent="0.25">
      <c r="A118" s="13" t="str">
        <v/>
      </c>
      <c r="B118" s="15" t="str">
        <f>IFERROR(INDEX(Inscriptions!$B$1:$B$200,A118),"")</f>
        <v/>
      </c>
      <c r="C118" s="15" t="str">
        <f>IFERROR(INDEX(Inscriptions!$C$1:$C$200,A118),"")</f>
        <v/>
      </c>
    </row>
    <row r="119" spans="1:3" x14ac:dyDescent="0.25">
      <c r="A119" s="13" t="str">
        <v/>
      </c>
      <c r="B119" s="15" t="str">
        <f>IFERROR(INDEX(Inscriptions!$B$1:$B$200,A119),"")</f>
        <v/>
      </c>
      <c r="C119" s="15" t="str">
        <f>IFERROR(INDEX(Inscriptions!$C$1:$C$200,A119),"")</f>
        <v/>
      </c>
    </row>
    <row r="120" spans="1:3" x14ac:dyDescent="0.25">
      <c r="A120" s="13" t="str">
        <v/>
      </c>
      <c r="B120" s="15" t="str">
        <f>IFERROR(INDEX(Inscriptions!$B$1:$B$200,A120),"")</f>
        <v/>
      </c>
      <c r="C120" s="15" t="str">
        <f>IFERROR(INDEX(Inscriptions!$C$1:$C$200,A120),"")</f>
        <v/>
      </c>
    </row>
    <row r="121" spans="1:3" x14ac:dyDescent="0.25">
      <c r="A121" s="13" t="str">
        <v/>
      </c>
      <c r="B121" s="15" t="str">
        <f>IFERROR(INDEX(Inscriptions!$B$1:$B$200,A121),"")</f>
        <v/>
      </c>
      <c r="C121" s="15" t="str">
        <f>IFERROR(INDEX(Inscriptions!$C$1:$C$200,A121),"")</f>
        <v/>
      </c>
    </row>
    <row r="122" spans="1:3" x14ac:dyDescent="0.25">
      <c r="A122" s="13" t="str">
        <v/>
      </c>
      <c r="B122" s="15" t="str">
        <f>IFERROR(INDEX(Inscriptions!$B$1:$B$200,A122),"")</f>
        <v/>
      </c>
      <c r="C122" s="15" t="str">
        <f>IFERROR(INDEX(Inscriptions!$C$1:$C$200,A122),"")</f>
        <v/>
      </c>
    </row>
    <row r="123" spans="1:3" x14ac:dyDescent="0.25">
      <c r="A123" s="13" t="str">
        <v/>
      </c>
      <c r="B123" s="15" t="str">
        <f>IFERROR(INDEX(Inscriptions!$B$1:$B$200,A123),"")</f>
        <v/>
      </c>
      <c r="C123" s="15" t="str">
        <f>IFERROR(INDEX(Inscriptions!$C$1:$C$200,A123),"")</f>
        <v/>
      </c>
    </row>
    <row r="124" spans="1:3" x14ac:dyDescent="0.25">
      <c r="A124" s="13" t="str">
        <v/>
      </c>
      <c r="B124" s="15" t="str">
        <f>IFERROR(INDEX(Inscriptions!$B$1:$B$200,A124),"")</f>
        <v/>
      </c>
      <c r="C124" s="15" t="str">
        <f>IFERROR(INDEX(Inscriptions!$C$1:$C$200,A124),"")</f>
        <v/>
      </c>
    </row>
    <row r="125" spans="1:3" x14ac:dyDescent="0.25">
      <c r="A125" s="13" t="str">
        <v/>
      </c>
      <c r="B125" s="15" t="str">
        <f>IFERROR(INDEX(Inscriptions!$B$1:$B$200,A125),"")</f>
        <v/>
      </c>
      <c r="C125" s="15" t="str">
        <f>IFERROR(INDEX(Inscriptions!$C$1:$C$200,A125),"")</f>
        <v/>
      </c>
    </row>
    <row r="126" spans="1:3" x14ac:dyDescent="0.25">
      <c r="A126" s="13" t="str">
        <v/>
      </c>
      <c r="B126" s="15" t="str">
        <f>IFERROR(INDEX(Inscriptions!$B$1:$B$200,A126),"")</f>
        <v/>
      </c>
      <c r="C126" s="15" t="str">
        <f>IFERROR(INDEX(Inscriptions!$C$1:$C$200,A126),"")</f>
        <v/>
      </c>
    </row>
    <row r="127" spans="1:3" x14ac:dyDescent="0.25">
      <c r="A127" s="13" t="str">
        <v/>
      </c>
      <c r="B127" s="15" t="str">
        <f>IFERROR(INDEX(Inscriptions!$B$1:$B$200,A127),"")</f>
        <v/>
      </c>
      <c r="C127" s="15" t="str">
        <f>IFERROR(INDEX(Inscriptions!$C$1:$C$200,A127),"")</f>
        <v/>
      </c>
    </row>
    <row r="128" spans="1:3" x14ac:dyDescent="0.25">
      <c r="A128" s="13" t="str">
        <v/>
      </c>
      <c r="B128" s="15" t="str">
        <f>IFERROR(INDEX(Inscriptions!$B$1:$B$200,A128),"")</f>
        <v/>
      </c>
      <c r="C128" s="15" t="str">
        <f>IFERROR(INDEX(Inscriptions!$C$1:$C$200,A128),"")</f>
        <v/>
      </c>
    </row>
    <row r="129" spans="1:3" x14ac:dyDescent="0.25">
      <c r="A129" s="13" t="str">
        <v/>
      </c>
      <c r="B129" s="15" t="str">
        <f>IFERROR(INDEX(Inscriptions!$B$1:$B$200,A129),"")</f>
        <v/>
      </c>
      <c r="C129" s="15" t="str">
        <f>IFERROR(INDEX(Inscriptions!$C$1:$C$200,A129),"")</f>
        <v/>
      </c>
    </row>
    <row r="130" spans="1:3" x14ac:dyDescent="0.25">
      <c r="A130" s="13" t="str">
        <v/>
      </c>
      <c r="B130" s="15" t="str">
        <f>IFERROR(INDEX(Inscriptions!$B$1:$B$200,A130),"")</f>
        <v/>
      </c>
      <c r="C130" s="15" t="str">
        <f>IFERROR(INDEX(Inscriptions!$C$1:$C$200,A130),"")</f>
        <v/>
      </c>
    </row>
    <row r="131" spans="1:3" x14ac:dyDescent="0.25">
      <c r="A131" s="13" t="str">
        <v/>
      </c>
      <c r="B131" s="15" t="str">
        <f>IFERROR(INDEX(Inscriptions!$B$1:$B$200,A131),"")</f>
        <v/>
      </c>
      <c r="C131" s="15" t="str">
        <f>IFERROR(INDEX(Inscriptions!$C$1:$C$200,A131),"")</f>
        <v/>
      </c>
    </row>
    <row r="132" spans="1:3" x14ac:dyDescent="0.25">
      <c r="A132" s="13" t="str">
        <v/>
      </c>
      <c r="B132" s="15" t="str">
        <f>IFERROR(INDEX(Inscriptions!$B$1:$B$200,A132),"")</f>
        <v/>
      </c>
      <c r="C132" s="15" t="str">
        <f>IFERROR(INDEX(Inscriptions!$C$1:$C$200,A132),"")</f>
        <v/>
      </c>
    </row>
    <row r="133" spans="1:3" x14ac:dyDescent="0.25">
      <c r="A133" s="13" t="str">
        <v/>
      </c>
      <c r="B133" s="15" t="str">
        <f>IFERROR(INDEX(Inscriptions!$B$1:$B$200,A133),"")</f>
        <v/>
      </c>
      <c r="C133" s="15" t="str">
        <f>IFERROR(INDEX(Inscriptions!$C$1:$C$200,A133),"")</f>
        <v/>
      </c>
    </row>
    <row r="134" spans="1:3" x14ac:dyDescent="0.25">
      <c r="A134" s="13" t="str">
        <v/>
      </c>
      <c r="B134" s="15" t="str">
        <f>IFERROR(INDEX(Inscriptions!$B$1:$B$200,A134),"")</f>
        <v/>
      </c>
      <c r="C134" s="15" t="str">
        <f>IFERROR(INDEX(Inscriptions!$C$1:$C$200,A134),"")</f>
        <v/>
      </c>
    </row>
    <row r="135" spans="1:3" x14ac:dyDescent="0.25">
      <c r="A135" s="13" t="str">
        <v/>
      </c>
      <c r="B135" s="15" t="str">
        <f>IFERROR(INDEX(Inscriptions!$B$1:$B$200,A135),"")</f>
        <v/>
      </c>
      <c r="C135" s="15" t="str">
        <f>IFERROR(INDEX(Inscriptions!$C$1:$C$200,A135),"")</f>
        <v/>
      </c>
    </row>
    <row r="136" spans="1:3" x14ac:dyDescent="0.25">
      <c r="A136" s="13" t="str">
        <v/>
      </c>
      <c r="B136" s="15" t="str">
        <f>IFERROR(INDEX(Inscriptions!$B$1:$B$200,A136),"")</f>
        <v/>
      </c>
      <c r="C136" s="15" t="str">
        <f>IFERROR(INDEX(Inscriptions!$C$1:$C$200,A136),"")</f>
        <v/>
      </c>
    </row>
    <row r="137" spans="1:3" x14ac:dyDescent="0.25">
      <c r="A137" s="13" t="str">
        <v/>
      </c>
      <c r="B137" s="15" t="str">
        <f>IFERROR(INDEX(Inscriptions!$B$1:$B$200,A137),"")</f>
        <v/>
      </c>
      <c r="C137" s="15" t="str">
        <f>IFERROR(INDEX(Inscriptions!$C$1:$C$200,A137),"")</f>
        <v/>
      </c>
    </row>
    <row r="138" spans="1:3" x14ac:dyDescent="0.25">
      <c r="A138" s="13" t="str">
        <v/>
      </c>
      <c r="B138" s="15" t="str">
        <f>IFERROR(INDEX(Inscriptions!$B$1:$B$200,A138),"")</f>
        <v/>
      </c>
      <c r="C138" s="15" t="str">
        <f>IFERROR(INDEX(Inscriptions!$C$1:$C$200,A138),"")</f>
        <v/>
      </c>
    </row>
    <row r="139" spans="1:3" x14ac:dyDescent="0.25">
      <c r="A139" s="13" t="str">
        <v/>
      </c>
      <c r="B139" s="15" t="str">
        <f>IFERROR(INDEX(Inscriptions!$B$1:$B$200,A139),"")</f>
        <v/>
      </c>
      <c r="C139" s="15" t="str">
        <f>IFERROR(INDEX(Inscriptions!$C$1:$C$200,A139),"")</f>
        <v/>
      </c>
    </row>
    <row r="140" spans="1:3" x14ac:dyDescent="0.25">
      <c r="A140" s="13" t="str">
        <v/>
      </c>
      <c r="B140" s="15" t="str">
        <f>IFERROR(INDEX(Inscriptions!$B$1:$B$200,A140),"")</f>
        <v/>
      </c>
      <c r="C140" s="15" t="str">
        <f>IFERROR(INDEX(Inscriptions!$C$1:$C$200,A140),"")</f>
        <v/>
      </c>
    </row>
    <row r="141" spans="1:3" x14ac:dyDescent="0.25">
      <c r="A141" s="13" t="str">
        <v/>
      </c>
      <c r="B141" s="15" t="str">
        <f>IFERROR(INDEX(Inscriptions!$B$1:$B$200,A141),"")</f>
        <v/>
      </c>
      <c r="C141" s="15" t="str">
        <f>IFERROR(INDEX(Inscriptions!$C$1:$C$200,A141),"")</f>
        <v/>
      </c>
    </row>
    <row r="142" spans="1:3" x14ac:dyDescent="0.25">
      <c r="A142" s="13" t="str">
        <v/>
      </c>
      <c r="B142" s="15" t="str">
        <f>IFERROR(INDEX(Inscriptions!$B$1:$B$200,A142),"")</f>
        <v/>
      </c>
      <c r="C142" s="15" t="str">
        <f>IFERROR(INDEX(Inscriptions!$C$1:$C$200,A142),"")</f>
        <v/>
      </c>
    </row>
    <row r="143" spans="1:3" x14ac:dyDescent="0.25">
      <c r="A143" s="13" t="str">
        <v/>
      </c>
      <c r="B143" s="15" t="str">
        <f>IFERROR(INDEX(Inscriptions!$B$1:$B$200,A143),"")</f>
        <v/>
      </c>
      <c r="C143" s="15" t="str">
        <f>IFERROR(INDEX(Inscriptions!$C$1:$C$200,A143),"")</f>
        <v/>
      </c>
    </row>
    <row r="144" spans="1:3" x14ac:dyDescent="0.25">
      <c r="A144" s="13" t="str">
        <v/>
      </c>
      <c r="B144" s="15" t="str">
        <f>IFERROR(INDEX(Inscriptions!$B$1:$B$200,A144),"")</f>
        <v/>
      </c>
      <c r="C144" s="15" t="str">
        <f>IFERROR(INDEX(Inscriptions!$C$1:$C$200,A144),"")</f>
        <v/>
      </c>
    </row>
    <row r="145" spans="1:3" x14ac:dyDescent="0.25">
      <c r="A145" s="13" t="str">
        <v/>
      </c>
      <c r="B145" s="15" t="str">
        <f>IFERROR(INDEX(Inscriptions!$B$1:$B$200,A145),"")</f>
        <v/>
      </c>
      <c r="C145" s="15" t="str">
        <f>IFERROR(INDEX(Inscriptions!$C$1:$C$200,A145),"")</f>
        <v/>
      </c>
    </row>
    <row r="146" spans="1:3" x14ac:dyDescent="0.25">
      <c r="A146" s="13" t="str">
        <v/>
      </c>
      <c r="B146" s="15" t="str">
        <f>IFERROR(INDEX(Inscriptions!$B$1:$B$200,A146),"")</f>
        <v/>
      </c>
      <c r="C146" s="15" t="str">
        <f>IFERROR(INDEX(Inscriptions!$C$1:$C$200,A146),"")</f>
        <v/>
      </c>
    </row>
    <row r="147" spans="1:3" x14ac:dyDescent="0.25">
      <c r="A147" s="13" t="str">
        <v/>
      </c>
      <c r="B147" s="15" t="str">
        <f>IFERROR(INDEX(Inscriptions!$B$1:$B$200,A147),"")</f>
        <v/>
      </c>
      <c r="C147" s="15" t="str">
        <f>IFERROR(INDEX(Inscriptions!$C$1:$C$200,A147),"")</f>
        <v/>
      </c>
    </row>
    <row r="148" spans="1:3" x14ac:dyDescent="0.25">
      <c r="A148" s="13" t="str">
        <v/>
      </c>
      <c r="B148" s="15" t="str">
        <f>IFERROR(INDEX(Inscriptions!$B$1:$B$200,A148),"")</f>
        <v/>
      </c>
      <c r="C148" s="15" t="str">
        <f>IFERROR(INDEX(Inscriptions!$C$1:$C$200,A148),"")</f>
        <v/>
      </c>
    </row>
    <row r="149" spans="1:3" x14ac:dyDescent="0.25">
      <c r="A149" s="13" t="str">
        <v/>
      </c>
      <c r="B149" s="15" t="str">
        <f>IFERROR(INDEX(Inscriptions!$B$1:$B$200,A149),"")</f>
        <v/>
      </c>
      <c r="C149" s="15" t="str">
        <f>IFERROR(INDEX(Inscriptions!$C$1:$C$200,A149),"")</f>
        <v/>
      </c>
    </row>
    <row r="150" spans="1:3" x14ac:dyDescent="0.25">
      <c r="A150" s="13" t="str">
        <v/>
      </c>
      <c r="B150" s="15" t="str">
        <f>IFERROR(INDEX(Inscriptions!$B$1:$B$200,A150),"")</f>
        <v/>
      </c>
      <c r="C150" s="15" t="str">
        <f>IFERROR(INDEX(Inscriptions!$C$1:$C$200,A150),"")</f>
        <v/>
      </c>
    </row>
    <row r="151" spans="1:3" x14ac:dyDescent="0.25">
      <c r="A151" s="13" t="str">
        <v/>
      </c>
      <c r="B151" s="15" t="str">
        <f>IFERROR(INDEX(Inscriptions!$B$1:$B$200,A151),"")</f>
        <v/>
      </c>
      <c r="C151" s="15" t="str">
        <f>IFERROR(INDEX(Inscriptions!$C$1:$C$200,A151),"")</f>
        <v/>
      </c>
    </row>
    <row r="152" spans="1:3" x14ac:dyDescent="0.25">
      <c r="A152" s="13" t="str">
        <v/>
      </c>
      <c r="B152" s="15" t="str">
        <f>IFERROR(INDEX(Inscriptions!$B$1:$B$200,A152),"")</f>
        <v/>
      </c>
      <c r="C152" s="15" t="str">
        <f>IFERROR(INDEX(Inscriptions!$C$1:$C$200,A152),"")</f>
        <v/>
      </c>
    </row>
    <row r="153" spans="1:3" x14ac:dyDescent="0.25">
      <c r="A153" s="13" t="str">
        <v/>
      </c>
      <c r="B153" s="15" t="str">
        <f>IFERROR(INDEX(Inscriptions!$B$1:$B$200,A153),"")</f>
        <v/>
      </c>
      <c r="C153" s="15" t="str">
        <f>IFERROR(INDEX(Inscriptions!$C$1:$C$200,A153),"")</f>
        <v/>
      </c>
    </row>
    <row r="154" spans="1:3" x14ac:dyDescent="0.25">
      <c r="A154" s="13" t="str">
        <v/>
      </c>
      <c r="B154" s="15" t="str">
        <f>IFERROR(INDEX(Inscriptions!$B$1:$B$200,A154),"")</f>
        <v/>
      </c>
      <c r="C154" s="15" t="str">
        <f>IFERROR(INDEX(Inscriptions!$C$1:$C$200,A154),"")</f>
        <v/>
      </c>
    </row>
    <row r="155" spans="1:3" x14ac:dyDescent="0.25">
      <c r="A155" s="13" t="str">
        <v/>
      </c>
      <c r="B155" s="15" t="str">
        <f>IFERROR(INDEX(Inscriptions!$B$1:$B$200,A155),"")</f>
        <v/>
      </c>
      <c r="C155" s="15" t="str">
        <f>IFERROR(INDEX(Inscriptions!$C$1:$C$200,A155),"")</f>
        <v/>
      </c>
    </row>
    <row r="156" spans="1:3" x14ac:dyDescent="0.25">
      <c r="A156" s="13" t="str">
        <v/>
      </c>
      <c r="B156" s="15" t="str">
        <f>IFERROR(INDEX(Inscriptions!$B$1:$B$200,A156),"")</f>
        <v/>
      </c>
      <c r="C156" s="15" t="str">
        <f>IFERROR(INDEX(Inscriptions!$C$1:$C$200,A156),"")</f>
        <v/>
      </c>
    </row>
    <row r="157" spans="1:3" x14ac:dyDescent="0.25">
      <c r="A157" s="13" t="str">
        <v/>
      </c>
      <c r="B157" s="15" t="str">
        <f>IFERROR(INDEX(Inscriptions!$B$1:$B$200,A157),"")</f>
        <v/>
      </c>
      <c r="C157" s="15" t="str">
        <f>IFERROR(INDEX(Inscriptions!$C$1:$C$200,A157),"")</f>
        <v/>
      </c>
    </row>
    <row r="158" spans="1:3" x14ac:dyDescent="0.25">
      <c r="A158" s="13" t="str">
        <v/>
      </c>
      <c r="B158" s="15" t="str">
        <f>IFERROR(INDEX(Inscriptions!$B$1:$B$200,A158),"")</f>
        <v/>
      </c>
      <c r="C158" s="15" t="str">
        <f>IFERROR(INDEX(Inscriptions!$C$1:$C$200,A158),"")</f>
        <v/>
      </c>
    </row>
    <row r="159" spans="1:3" x14ac:dyDescent="0.25">
      <c r="A159" s="13" t="str">
        <v/>
      </c>
      <c r="B159" s="15" t="str">
        <f>IFERROR(INDEX(Inscriptions!$B$1:$B$200,A159),"")</f>
        <v/>
      </c>
      <c r="C159" s="15" t="str">
        <f>IFERROR(INDEX(Inscriptions!$C$1:$C$200,A159),"")</f>
        <v/>
      </c>
    </row>
    <row r="160" spans="1:3" x14ac:dyDescent="0.25">
      <c r="A160" s="13" t="str">
        <v/>
      </c>
      <c r="B160" s="15" t="str">
        <f>IFERROR(INDEX(Inscriptions!$B$1:$B$200,A160),"")</f>
        <v/>
      </c>
      <c r="C160" s="15" t="str">
        <f>IFERROR(INDEX(Inscriptions!$C$1:$C$200,A160),"")</f>
        <v/>
      </c>
    </row>
    <row r="161" spans="1:3" x14ac:dyDescent="0.25">
      <c r="A161" s="13" t="str">
        <v/>
      </c>
      <c r="B161" s="15" t="str">
        <f>IFERROR(INDEX(Inscriptions!$B$1:$B$200,A161),"")</f>
        <v/>
      </c>
      <c r="C161" s="15" t="str">
        <f>IFERROR(INDEX(Inscriptions!$C$1:$C$200,A161),"")</f>
        <v/>
      </c>
    </row>
    <row r="162" spans="1:3" x14ac:dyDescent="0.25">
      <c r="A162" s="13" t="str">
        <v/>
      </c>
      <c r="B162" s="15" t="str">
        <f>IFERROR(INDEX(Inscriptions!$B$1:$B$200,A162),"")</f>
        <v/>
      </c>
      <c r="C162" s="15" t="str">
        <f>IFERROR(INDEX(Inscriptions!$C$1:$C$200,A162),"")</f>
        <v/>
      </c>
    </row>
    <row r="163" spans="1:3" x14ac:dyDescent="0.25">
      <c r="A163" s="13" t="str">
        <v/>
      </c>
      <c r="B163" s="15" t="str">
        <f>IFERROR(INDEX(Inscriptions!$B$1:$B$200,A163),"")</f>
        <v/>
      </c>
      <c r="C163" s="15" t="str">
        <f>IFERROR(INDEX(Inscriptions!$C$1:$C$200,A163),"")</f>
        <v/>
      </c>
    </row>
    <row r="164" spans="1:3" x14ac:dyDescent="0.25">
      <c r="A164" s="13" t="str">
        <v/>
      </c>
      <c r="B164" s="15" t="str">
        <f>IFERROR(INDEX(Inscriptions!$B$1:$B$200,A164),"")</f>
        <v/>
      </c>
      <c r="C164" s="15" t="str">
        <f>IFERROR(INDEX(Inscriptions!$C$1:$C$200,A164),"")</f>
        <v/>
      </c>
    </row>
    <row r="165" spans="1:3" x14ac:dyDescent="0.25">
      <c r="A165" s="13" t="str">
        <v/>
      </c>
      <c r="B165" s="15" t="str">
        <f>IFERROR(INDEX(Inscriptions!$B$1:$B$200,A165),"")</f>
        <v/>
      </c>
      <c r="C165" s="15" t="str">
        <f>IFERROR(INDEX(Inscriptions!$C$1:$C$200,A165),"")</f>
        <v/>
      </c>
    </row>
    <row r="166" spans="1:3" x14ac:dyDescent="0.25">
      <c r="A166" s="13" t="str">
        <v/>
      </c>
      <c r="B166" s="15" t="str">
        <f>IFERROR(INDEX(Inscriptions!$B$1:$B$200,A166),"")</f>
        <v/>
      </c>
      <c r="C166" s="15" t="str">
        <f>IFERROR(INDEX(Inscriptions!$C$1:$C$200,A166),"")</f>
        <v/>
      </c>
    </row>
    <row r="167" spans="1:3" x14ac:dyDescent="0.25">
      <c r="A167" s="13" t="str">
        <v/>
      </c>
      <c r="B167" s="15" t="str">
        <f>IFERROR(INDEX(Inscriptions!$B$1:$B$200,A167),"")</f>
        <v/>
      </c>
      <c r="C167" s="15" t="str">
        <f>IFERROR(INDEX(Inscriptions!$C$1:$C$200,A167),"")</f>
        <v/>
      </c>
    </row>
    <row r="168" spans="1:3" x14ac:dyDescent="0.25">
      <c r="A168" s="13" t="str">
        <v/>
      </c>
      <c r="B168" s="15" t="str">
        <f>IFERROR(INDEX(Inscriptions!$B$1:$B$200,A168),"")</f>
        <v/>
      </c>
      <c r="C168" s="15" t="str">
        <f>IFERROR(INDEX(Inscriptions!$C$1:$C$200,A168),"")</f>
        <v/>
      </c>
    </row>
    <row r="169" spans="1:3" x14ac:dyDescent="0.25">
      <c r="A169" s="13" t="str">
        <v/>
      </c>
      <c r="B169" s="15" t="str">
        <f>IFERROR(INDEX(Inscriptions!$B$1:$B$200,A169),"")</f>
        <v/>
      </c>
      <c r="C169" s="15" t="str">
        <f>IFERROR(INDEX(Inscriptions!$C$1:$C$200,A169),"")</f>
        <v/>
      </c>
    </row>
    <row r="170" spans="1:3" x14ac:dyDescent="0.25">
      <c r="A170" s="13" t="str">
        <v/>
      </c>
      <c r="B170" s="15" t="str">
        <f>IFERROR(INDEX(Inscriptions!$B$1:$B$200,A170),"")</f>
        <v/>
      </c>
      <c r="C170" s="15" t="str">
        <f>IFERROR(INDEX(Inscriptions!$C$1:$C$200,A170),"")</f>
        <v/>
      </c>
    </row>
    <row r="171" spans="1:3" x14ac:dyDescent="0.25">
      <c r="A171" s="13" t="str">
        <v/>
      </c>
      <c r="B171" s="15" t="str">
        <f>IFERROR(INDEX(Inscriptions!$B$1:$B$200,A171),"")</f>
        <v/>
      </c>
      <c r="C171" s="15" t="str">
        <f>IFERROR(INDEX(Inscriptions!$C$1:$C$200,A171),"")</f>
        <v/>
      </c>
    </row>
    <row r="172" spans="1:3" x14ac:dyDescent="0.25">
      <c r="A172" s="13" t="str">
        <v/>
      </c>
      <c r="B172" s="15" t="str">
        <f>IFERROR(INDEX(Inscriptions!$B$1:$B$200,A172),"")</f>
        <v/>
      </c>
      <c r="C172" s="15" t="str">
        <f>IFERROR(INDEX(Inscriptions!$C$1:$C$200,A172),"")</f>
        <v/>
      </c>
    </row>
    <row r="173" spans="1:3" x14ac:dyDescent="0.25">
      <c r="A173" s="13" t="str">
        <v/>
      </c>
      <c r="B173" s="15" t="str">
        <f>IFERROR(INDEX(Inscriptions!$B$1:$B$200,A173),"")</f>
        <v/>
      </c>
      <c r="C173" s="15" t="str">
        <f>IFERROR(INDEX(Inscriptions!$C$1:$C$200,A173),"")</f>
        <v/>
      </c>
    </row>
    <row r="174" spans="1:3" x14ac:dyDescent="0.25">
      <c r="A174" s="13" t="str">
        <v/>
      </c>
      <c r="B174" s="15" t="str">
        <f>IFERROR(INDEX(Inscriptions!$B$1:$B$200,A174),"")</f>
        <v/>
      </c>
      <c r="C174" s="15" t="str">
        <f>IFERROR(INDEX(Inscriptions!$C$1:$C$200,A174),"")</f>
        <v/>
      </c>
    </row>
    <row r="175" spans="1:3" x14ac:dyDescent="0.25">
      <c r="A175" s="13" t="str">
        <v/>
      </c>
      <c r="B175" s="15" t="str">
        <f>IFERROR(INDEX(Inscriptions!$B$1:$B$200,A175),"")</f>
        <v/>
      </c>
      <c r="C175" s="15" t="str">
        <f>IFERROR(INDEX(Inscriptions!$C$1:$C$200,A175),"")</f>
        <v/>
      </c>
    </row>
    <row r="176" spans="1:3" x14ac:dyDescent="0.25">
      <c r="A176" s="13" t="str">
        <v/>
      </c>
      <c r="B176" s="15" t="str">
        <f>IFERROR(INDEX(Inscriptions!$B$1:$B$200,A176),"")</f>
        <v/>
      </c>
      <c r="C176" s="15" t="str">
        <f>IFERROR(INDEX(Inscriptions!$C$1:$C$200,A176),"")</f>
        <v/>
      </c>
    </row>
    <row r="177" spans="1:3" x14ac:dyDescent="0.25">
      <c r="A177" s="13" t="str">
        <v/>
      </c>
      <c r="B177" s="15" t="str">
        <f>IFERROR(INDEX(Inscriptions!$B$1:$B$200,A177),"")</f>
        <v/>
      </c>
      <c r="C177" s="15" t="str">
        <f>IFERROR(INDEX(Inscriptions!$C$1:$C$200,A177),"")</f>
        <v/>
      </c>
    </row>
    <row r="178" spans="1:3" x14ac:dyDescent="0.25">
      <c r="A178" s="13" t="str">
        <v/>
      </c>
      <c r="B178" s="15" t="str">
        <f>IFERROR(INDEX(Inscriptions!$B$1:$B$200,A178),"")</f>
        <v/>
      </c>
      <c r="C178" s="15" t="str">
        <f>IFERROR(INDEX(Inscriptions!$C$1:$C$200,A178),"")</f>
        <v/>
      </c>
    </row>
    <row r="179" spans="1:3" x14ac:dyDescent="0.25">
      <c r="A179" s="13" t="str">
        <v/>
      </c>
      <c r="B179" s="15" t="str">
        <f>IFERROR(INDEX(Inscriptions!$B$1:$B$200,A179),"")</f>
        <v/>
      </c>
      <c r="C179" s="15" t="str">
        <f>IFERROR(INDEX(Inscriptions!$C$1:$C$200,A179),"")</f>
        <v/>
      </c>
    </row>
    <row r="180" spans="1:3" x14ac:dyDescent="0.25">
      <c r="A180" s="13" t="str">
        <v/>
      </c>
      <c r="B180" s="15" t="str">
        <f>IFERROR(INDEX(Inscriptions!$B$1:$B$200,A180),"")</f>
        <v/>
      </c>
      <c r="C180" s="15" t="str">
        <f>IFERROR(INDEX(Inscriptions!$C$1:$C$200,A180),"")</f>
        <v/>
      </c>
    </row>
    <row r="181" spans="1:3" x14ac:dyDescent="0.25">
      <c r="A181" s="13" t="str">
        <v/>
      </c>
      <c r="B181" s="15" t="str">
        <f>IFERROR(INDEX(Inscriptions!$B$1:$B$200,A181),"")</f>
        <v/>
      </c>
      <c r="C181" s="15" t="str">
        <f>IFERROR(INDEX(Inscriptions!$C$1:$C$200,A181),"")</f>
        <v/>
      </c>
    </row>
    <row r="182" spans="1:3" x14ac:dyDescent="0.25">
      <c r="A182" s="13" t="str">
        <v/>
      </c>
      <c r="B182" s="15" t="str">
        <f>IFERROR(INDEX(Inscriptions!$B$1:$B$200,A182),"")</f>
        <v/>
      </c>
      <c r="C182" s="15" t="str">
        <f>IFERROR(INDEX(Inscriptions!$C$1:$C$200,A182),"")</f>
        <v/>
      </c>
    </row>
    <row r="183" spans="1:3" x14ac:dyDescent="0.25">
      <c r="A183" s="13" t="str">
        <v/>
      </c>
      <c r="B183" s="15" t="str">
        <f>IFERROR(INDEX(Inscriptions!$B$1:$B$200,A183),"")</f>
        <v/>
      </c>
      <c r="C183" s="15" t="str">
        <f>IFERROR(INDEX(Inscriptions!$C$1:$C$200,A183),"")</f>
        <v/>
      </c>
    </row>
    <row r="184" spans="1:3" x14ac:dyDescent="0.25">
      <c r="A184" s="13" t="str">
        <v/>
      </c>
      <c r="B184" s="15" t="str">
        <f>IFERROR(INDEX(Inscriptions!$B$1:$B$200,A184),"")</f>
        <v/>
      </c>
      <c r="C184" s="15" t="str">
        <f>IFERROR(INDEX(Inscriptions!$C$1:$C$200,A184),"")</f>
        <v/>
      </c>
    </row>
    <row r="185" spans="1:3" x14ac:dyDescent="0.25">
      <c r="A185" s="13" t="str">
        <v/>
      </c>
      <c r="B185" s="15" t="str">
        <f>IFERROR(INDEX(Inscriptions!$B$1:$B$200,A185),"")</f>
        <v/>
      </c>
      <c r="C185" s="15" t="str">
        <f>IFERROR(INDEX(Inscriptions!$C$1:$C$200,A185),"")</f>
        <v/>
      </c>
    </row>
    <row r="186" spans="1:3" x14ac:dyDescent="0.25">
      <c r="A186" s="13" t="str">
        <v/>
      </c>
      <c r="B186" s="15" t="str">
        <f>IFERROR(INDEX(Inscriptions!$B$1:$B$200,A186),"")</f>
        <v/>
      </c>
      <c r="C186" s="15" t="str">
        <f>IFERROR(INDEX(Inscriptions!$C$1:$C$200,A186),"")</f>
        <v/>
      </c>
    </row>
    <row r="187" spans="1:3" x14ac:dyDescent="0.25">
      <c r="A187" s="13" t="str">
        <v/>
      </c>
      <c r="B187" s="15" t="str">
        <f>IFERROR(INDEX(Inscriptions!$B$1:$B$200,A187),"")</f>
        <v/>
      </c>
      <c r="C187" s="15" t="str">
        <f>IFERROR(INDEX(Inscriptions!$C$1:$C$200,A187),"")</f>
        <v/>
      </c>
    </row>
    <row r="188" spans="1:3" x14ac:dyDescent="0.25">
      <c r="A188" s="13" t="str">
        <v/>
      </c>
      <c r="B188" s="15" t="str">
        <f>IFERROR(INDEX(Inscriptions!$B$1:$B$200,A188),"")</f>
        <v/>
      </c>
      <c r="C188" s="15" t="str">
        <f>IFERROR(INDEX(Inscriptions!$C$1:$C$200,A188),"")</f>
        <v/>
      </c>
    </row>
    <row r="189" spans="1:3" x14ac:dyDescent="0.25">
      <c r="A189" s="13" t="str">
        <v/>
      </c>
      <c r="B189" s="15" t="str">
        <f>IFERROR(INDEX(Inscriptions!$B$1:$B$200,A189),"")</f>
        <v/>
      </c>
      <c r="C189" s="15" t="str">
        <f>IFERROR(INDEX(Inscriptions!$C$1:$C$200,A189),"")</f>
        <v/>
      </c>
    </row>
    <row r="190" spans="1:3" x14ac:dyDescent="0.25">
      <c r="A190" s="13" t="str">
        <v/>
      </c>
      <c r="B190" s="15" t="str">
        <f>IFERROR(INDEX(Inscriptions!$B$1:$B$200,A190),"")</f>
        <v/>
      </c>
      <c r="C190" s="15" t="str">
        <f>IFERROR(INDEX(Inscriptions!$C$1:$C$200,A190),"")</f>
        <v/>
      </c>
    </row>
    <row r="191" spans="1:3" x14ac:dyDescent="0.25">
      <c r="A191" s="13" t="str">
        <v/>
      </c>
      <c r="B191" s="15" t="str">
        <f>IFERROR(INDEX(Inscriptions!$B$1:$B$200,A191),"")</f>
        <v/>
      </c>
      <c r="C191" s="15" t="str">
        <f>IFERROR(INDEX(Inscriptions!$C$1:$C$200,A191),"")</f>
        <v/>
      </c>
    </row>
    <row r="192" spans="1:3" x14ac:dyDescent="0.25">
      <c r="A192" s="13" t="str">
        <v/>
      </c>
      <c r="B192" s="15" t="str">
        <f>IFERROR(INDEX(Inscriptions!$B$1:$B$200,A192),"")</f>
        <v/>
      </c>
      <c r="C192" s="15" t="str">
        <f>IFERROR(INDEX(Inscriptions!$C$1:$C$200,A192),"")</f>
        <v/>
      </c>
    </row>
    <row r="193" spans="1:3" x14ac:dyDescent="0.25">
      <c r="A193" s="13" t="str">
        <v/>
      </c>
      <c r="B193" s="15" t="str">
        <f>IFERROR(INDEX(Inscriptions!$B$1:$B$200,A193),"")</f>
        <v/>
      </c>
      <c r="C193" s="15" t="str">
        <f>IFERROR(INDEX(Inscriptions!$C$1:$C$200,A193),"")</f>
        <v/>
      </c>
    </row>
    <row r="194" spans="1:3" x14ac:dyDescent="0.25">
      <c r="A194" s="13" t="str">
        <v/>
      </c>
      <c r="B194" s="15" t="str">
        <f>IFERROR(INDEX(Inscriptions!$B$1:$B$200,A194),"")</f>
        <v/>
      </c>
      <c r="C194" s="15" t="str">
        <f>IFERROR(INDEX(Inscriptions!$C$1:$C$200,A194),"")</f>
        <v/>
      </c>
    </row>
    <row r="195" spans="1:3" x14ac:dyDescent="0.25">
      <c r="A195" s="13" t="str">
        <v/>
      </c>
      <c r="B195" s="15" t="str">
        <f>IFERROR(INDEX(Inscriptions!$B$1:$B$200,A195),"")</f>
        <v/>
      </c>
      <c r="C195" s="15" t="str">
        <f>IFERROR(INDEX(Inscriptions!$C$1:$C$200,A195),"")</f>
        <v/>
      </c>
    </row>
    <row r="196" spans="1:3" x14ac:dyDescent="0.25">
      <c r="A196" s="13" t="str">
        <v/>
      </c>
      <c r="B196" s="15" t="str">
        <f>IFERROR(INDEX(Inscriptions!$B$1:$B$200,A196),"")</f>
        <v/>
      </c>
      <c r="C196" s="15" t="str">
        <f>IFERROR(INDEX(Inscriptions!$C$1:$C$200,A196),"")</f>
        <v/>
      </c>
    </row>
    <row r="197" spans="1:3" x14ac:dyDescent="0.25">
      <c r="A197" s="13" t="str">
        <v/>
      </c>
      <c r="B197" s="15" t="str">
        <f>IFERROR(INDEX(Inscriptions!$B$1:$B$200,A197),"")</f>
        <v/>
      </c>
      <c r="C197" s="15" t="str">
        <f>IFERROR(INDEX(Inscriptions!$C$1:$C$200,A197),"")</f>
        <v/>
      </c>
    </row>
    <row r="198" spans="1:3" x14ac:dyDescent="0.25">
      <c r="A198" s="13" t="str">
        <v/>
      </c>
      <c r="B198" s="15" t="str">
        <f>IFERROR(INDEX(Inscriptions!$B$1:$B$200,A198),"")</f>
        <v/>
      </c>
      <c r="C198" s="15" t="str">
        <f>IFERROR(INDEX(Inscriptions!$C$1:$C$200,A198),"")</f>
        <v/>
      </c>
    </row>
    <row r="199" spans="1:3" x14ac:dyDescent="0.25">
      <c r="A199" s="13" t="str">
        <v/>
      </c>
      <c r="B199" s="15" t="str">
        <f>IFERROR(INDEX(Inscriptions!$B$1:$B$200,A199),"")</f>
        <v/>
      </c>
      <c r="C199" s="15" t="str">
        <f>IFERROR(INDEX(Inscriptions!$C$1:$C$200,A199),"")</f>
        <v/>
      </c>
    </row>
    <row r="200" spans="1:3" x14ac:dyDescent="0.25">
      <c r="A200" s="13" t="str">
        <v/>
      </c>
      <c r="B200" s="15" t="str">
        <f>IFERROR(INDEX(Inscriptions!$B$1:$B$200,A200),"")</f>
        <v/>
      </c>
      <c r="C200" s="15" t="str">
        <f>IFERROR(INDEX(Inscriptions!$C$1:$C$200,A200),"")</f>
        <v/>
      </c>
    </row>
  </sheetData>
  <mergeCells count="3">
    <mergeCell ref="D2:R2"/>
    <mergeCell ref="D4:R4"/>
    <mergeCell ref="AF7:AG7"/>
  </mergeCells>
  <conditionalFormatting sqref="AC7:AC54">
    <cfRule type="colorScale" priority="2">
      <colorScale>
        <cfvo type="num" val="1"/>
        <cfvo type="num" val="2"/>
        <color rgb="FFFF7128"/>
        <color rgb="FFFFEF9C"/>
      </colorScale>
    </cfRule>
    <cfRule type="top10" dxfId="3" priority="3" bottom="1" rank="3"/>
  </conditionalFormatting>
  <conditionalFormatting sqref="AC7:AC50">
    <cfRule type="cellIs" priority="1" operator="between">
      <formula>2</formula>
      <formula>2</formula>
    </cfRule>
  </conditionalFormatting>
  <dataValidations count="1">
    <dataValidation errorStyle="warning" allowBlank="1" showInputMessage="1" showErrorMessage="1" promptTitle="ATTENTION" prompt="Si 0 points, inscrire 1 dans la cellule" sqref="J7:J50"/>
  </dataValidations>
  <pageMargins left="0.75" right="0.75" top="1" bottom="1" header="0.5" footer="0.5"/>
  <pageSetup paperSize="9" orientation="portrait" horizontalDpi="4294967292" verticalDpi="4294967292"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0"/>
  <sheetViews>
    <sheetView showZeros="0" topLeftCell="B1" zoomScale="90" zoomScaleNormal="90" zoomScalePageLayoutView="90" workbookViewId="0">
      <pane ySplit="6" topLeftCell="A7" activePane="bottomLeft" state="frozen"/>
      <selection activeCell="A2" sqref="A2"/>
      <selection pane="bottomLeft" activeCell="D2" sqref="D2:R2"/>
    </sheetView>
  </sheetViews>
  <sheetFormatPr baseColWidth="10" defaultRowHeight="15.75" x14ac:dyDescent="0.25"/>
  <cols>
    <col min="1" max="1" width="0" style="13" hidden="1" customWidth="1"/>
    <col min="3" max="3" width="17.875" customWidth="1"/>
    <col min="5" max="5" width="2.625" style="13" customWidth="1"/>
    <col min="7" max="7" width="2.625" style="13" customWidth="1"/>
    <col min="9" max="9" width="2.625" style="13" customWidth="1"/>
    <col min="11" max="11" width="2.625" style="13" customWidth="1"/>
    <col min="13" max="13" width="2.625" style="13" customWidth="1"/>
    <col min="15" max="15" width="2.625" style="13" customWidth="1"/>
    <col min="17" max="17" width="2.625" style="13" customWidth="1"/>
    <col min="19" max="27" width="10.875" hidden="1" customWidth="1"/>
    <col min="28" max="28" width="10.875" customWidth="1"/>
    <col min="30" max="31" width="3.625" customWidth="1"/>
    <col min="33" max="33" width="16.875" customWidth="1"/>
  </cols>
  <sheetData>
    <row r="1" spans="1:33" ht="17.25" customHeight="1" thickBot="1" x14ac:dyDescent="0.3">
      <c r="A1" s="56" t="s">
        <v>47</v>
      </c>
    </row>
    <row r="2" spans="1:33" ht="40.5" customHeight="1" thickBot="1" x14ac:dyDescent="0.3">
      <c r="A2" s="14"/>
      <c r="B2" s="14"/>
      <c r="D2" s="87" t="s">
        <v>258</v>
      </c>
      <c r="E2" s="88"/>
      <c r="F2" s="88"/>
      <c r="G2" s="88"/>
      <c r="H2" s="88"/>
      <c r="I2" s="88"/>
      <c r="J2" s="88"/>
      <c r="K2" s="88"/>
      <c r="L2" s="88"/>
      <c r="M2" s="88"/>
      <c r="N2" s="88"/>
      <c r="O2" s="88"/>
      <c r="P2" s="88"/>
      <c r="Q2" s="88"/>
      <c r="R2" s="89"/>
    </row>
    <row r="3" spans="1:33" ht="16.5" thickBot="1" x14ac:dyDescent="0.3"/>
    <row r="4" spans="1:33" ht="78.95" customHeight="1" thickBot="1" x14ac:dyDescent="0.3">
      <c r="D4" s="84" t="s">
        <v>40</v>
      </c>
      <c r="E4" s="85"/>
      <c r="F4" s="85"/>
      <c r="G4" s="85"/>
      <c r="H4" s="85"/>
      <c r="I4" s="85"/>
      <c r="J4" s="85"/>
      <c r="K4" s="85"/>
      <c r="L4" s="85"/>
      <c r="M4" s="85"/>
      <c r="N4" s="85"/>
      <c r="O4" s="85"/>
      <c r="P4" s="85"/>
      <c r="Q4" s="85"/>
      <c r="R4" s="86"/>
      <c r="S4" s="24"/>
      <c r="AC4" s="13"/>
      <c r="AD4" s="23"/>
    </row>
    <row r="6" spans="1:33" ht="48.95" customHeight="1" thickBot="1" x14ac:dyDescent="0.3">
      <c r="B6" s="10" t="s">
        <v>1</v>
      </c>
      <c r="C6" s="10" t="s">
        <v>31</v>
      </c>
      <c r="D6" s="11" t="s">
        <v>32</v>
      </c>
      <c r="E6" s="12" t="s">
        <v>207</v>
      </c>
      <c r="F6" s="11" t="s">
        <v>33</v>
      </c>
      <c r="G6" s="12" t="s">
        <v>207</v>
      </c>
      <c r="H6" s="11" t="s">
        <v>34</v>
      </c>
      <c r="I6" s="12" t="s">
        <v>207</v>
      </c>
      <c r="J6" s="11" t="s">
        <v>35</v>
      </c>
      <c r="K6" s="25" t="s">
        <v>207</v>
      </c>
      <c r="L6" s="11" t="s">
        <v>36</v>
      </c>
      <c r="M6" s="12" t="s">
        <v>207</v>
      </c>
      <c r="N6" s="11" t="s">
        <v>37</v>
      </c>
      <c r="O6" s="12" t="s">
        <v>207</v>
      </c>
      <c r="P6" s="11" t="s">
        <v>38</v>
      </c>
      <c r="Q6" s="12" t="s">
        <v>207</v>
      </c>
      <c r="R6" s="11" t="s">
        <v>39</v>
      </c>
      <c r="U6" s="12" t="s">
        <v>32</v>
      </c>
      <c r="V6" s="12" t="s">
        <v>33</v>
      </c>
      <c r="W6" s="12" t="s">
        <v>34</v>
      </c>
      <c r="X6" s="12" t="s">
        <v>35</v>
      </c>
      <c r="Y6" s="12" t="s">
        <v>36</v>
      </c>
      <c r="Z6" s="12" t="s">
        <v>37</v>
      </c>
      <c r="AA6" s="12" t="s">
        <v>38</v>
      </c>
      <c r="AB6" s="37" t="s">
        <v>41</v>
      </c>
      <c r="AC6" s="41" t="s">
        <v>42</v>
      </c>
    </row>
    <row r="7" spans="1:33" ht="16.5" thickBot="1" x14ac:dyDescent="0.3">
      <c r="A7" s="36">
        <f t="array" ref="A7:A200">IFERROR(SMALL(IF(EXACT($A$1,Inscriptions!$D$2:$D$200),ROW(Inscriptions!$A$2:$A$200)),Inscriptions!$A$2:$A$200),"")</f>
        <v>167</v>
      </c>
      <c r="B7" s="15" t="str">
        <f>IFERROR(INDEX(Inscriptions!$B$1:$B$200,A7),"")</f>
        <v>Agachon</v>
      </c>
      <c r="C7" s="15" t="str">
        <f>IFERROR(INDEX(Inscriptions!$C$1:$C$200,A7),"")</f>
        <v>Prat Leo</v>
      </c>
      <c r="D7" s="42"/>
      <c r="E7" s="29" t="str">
        <f>EQUATION</f>
        <v/>
      </c>
      <c r="F7" s="47"/>
      <c r="G7" s="33" t="str">
        <f>V7</f>
        <v/>
      </c>
      <c r="H7" s="51"/>
      <c r="I7" s="33" t="str">
        <f>W7</f>
        <v/>
      </c>
      <c r="J7" s="52"/>
      <c r="K7" s="34" t="str">
        <f>X7</f>
        <v/>
      </c>
      <c r="L7" s="51"/>
      <c r="M7" s="33" t="str">
        <f>Y7</f>
        <v/>
      </c>
      <c r="N7" s="51"/>
      <c r="O7" s="33" t="str">
        <f>Z7</f>
        <v/>
      </c>
      <c r="P7" s="51"/>
      <c r="Q7" s="33" t="str">
        <f>AA7</f>
        <v/>
      </c>
      <c r="R7" s="42"/>
      <c r="U7" t="str">
        <f>IFERROR(RANK(D7,D$7:D$50,1),"")</f>
        <v/>
      </c>
      <c r="V7" t="str">
        <f>IFERROR(RANK(F7,F$7:F$50,1),"")</f>
        <v/>
      </c>
      <c r="W7" t="str">
        <f>IFERROR(RANK(H7,H$7:H$50,1),"")</f>
        <v/>
      </c>
      <c r="X7" t="str">
        <f>IFERROR(RANK(J7,J$7:J$50,0),"")</f>
        <v/>
      </c>
      <c r="Y7" t="str">
        <f>IFERROR(RANK(L7,L$7:L$50,1),"")</f>
        <v/>
      </c>
      <c r="Z7" t="str">
        <f>IFERROR(RANK(N7,N$7:N$50,1),"")</f>
        <v/>
      </c>
      <c r="AA7" t="str">
        <f>IFERROR(RANK(P7,P$7:P$50,1),"")</f>
        <v/>
      </c>
      <c r="AB7" s="38" t="b">
        <f>IF(R7="OUI",9999,IF(SUM(U7:AA7)&gt;0,SUM(U7:AA7)))</f>
        <v>0</v>
      </c>
      <c r="AC7" s="26" t="str">
        <f>IFERROR(RANK(AB7,AB$7:AB$50,1),"")</f>
        <v/>
      </c>
      <c r="AF7" s="90" t="s">
        <v>257</v>
      </c>
      <c r="AG7" s="91"/>
    </row>
    <row r="8" spans="1:33" ht="16.5" thickBot="1" x14ac:dyDescent="0.3">
      <c r="A8" s="36">
        <v>168</v>
      </c>
      <c r="B8" s="15" t="str">
        <f>IFERROR(INDEX(Inscriptions!$B$1:$B$200,A8),"")</f>
        <v>Hippo Lunel</v>
      </c>
      <c r="C8" s="15" t="str">
        <f>IFERROR(INDEX(Inscriptions!$C$1:$C$200,A8),"")</f>
        <v>Gachon Guillaume</v>
      </c>
      <c r="D8" s="43"/>
      <c r="E8" s="30" t="str">
        <f>U8</f>
        <v/>
      </c>
      <c r="F8" s="44"/>
      <c r="G8" s="32" t="str">
        <f t="shared" ref="G8:G50" si="0">V8</f>
        <v/>
      </c>
      <c r="H8" s="48"/>
      <c r="I8" s="32" t="str">
        <f t="shared" ref="I8:I50" si="1">W8</f>
        <v/>
      </c>
      <c r="J8" s="53"/>
      <c r="K8" s="35" t="str">
        <f t="shared" ref="K8:K23" si="2">X8</f>
        <v/>
      </c>
      <c r="L8" s="48"/>
      <c r="M8" s="32" t="str">
        <f t="shared" ref="M8:M23" si="3">Y8</f>
        <v/>
      </c>
      <c r="N8" s="48"/>
      <c r="O8" s="32" t="str">
        <f t="shared" ref="O8:O50" si="4">Z8</f>
        <v/>
      </c>
      <c r="P8" s="48"/>
      <c r="Q8" s="32" t="str">
        <f t="shared" ref="Q8:Q50" si="5">AA8</f>
        <v/>
      </c>
      <c r="R8" s="43"/>
      <c r="U8" t="str">
        <f t="shared" ref="U8:U50" si="6">IFERROR(RANK(D8,D$7:D$50,1),"")</f>
        <v/>
      </c>
      <c r="V8" t="str">
        <f t="shared" ref="V8:V50" si="7">IFERROR(RANK(F8,F$7:F$50,1),"")</f>
        <v/>
      </c>
      <c r="W8" t="str">
        <f t="shared" ref="W8:W50" si="8">IFERROR(RANK(H8,H$7:H$50,1),"")</f>
        <v/>
      </c>
      <c r="X8" t="str">
        <f t="shared" ref="X8:X50" si="9">IFERROR(RANK(J8,J$7:J$50,0),"")</f>
        <v/>
      </c>
      <c r="Y8" t="str">
        <f t="shared" ref="Y8:Y50" si="10">IFERROR(RANK(L8,L$7:L$50,1),"")</f>
        <v/>
      </c>
      <c r="Z8" t="str">
        <f t="shared" ref="Z8:Z50" si="11">IFERROR(RANK(N8,N$7:N$50,1),"")</f>
        <v/>
      </c>
      <c r="AA8" t="str">
        <f t="shared" ref="AA8:AA50" si="12">IFERROR(RANK(P8,P$7:P$50,1),"")</f>
        <v/>
      </c>
      <c r="AB8" s="39" t="b">
        <f t="shared" ref="AB8:AB50" si="13">IF(R8="OUI",9999,IF(SUM(U8:AA8)&gt;0,SUM(U8:AA8)))</f>
        <v>0</v>
      </c>
      <c r="AC8" s="27" t="str">
        <f t="shared" ref="AC8:AC50" si="14">IFERROR(RANK(AB8,AB$7:AB$50,1),"")</f>
        <v/>
      </c>
      <c r="AF8" s="78" t="s">
        <v>1</v>
      </c>
      <c r="AG8" s="79" t="s">
        <v>256</v>
      </c>
    </row>
    <row r="9" spans="1:33" x14ac:dyDescent="0.25">
      <c r="A9" s="36">
        <v>169</v>
      </c>
      <c r="B9" s="15" t="str">
        <f>IFERROR(INDEX(Inscriptions!$B$1:$B$200,A9),"")</f>
        <v>Hippo Lunel</v>
      </c>
      <c r="C9" s="15" t="str">
        <f>IFERROR(INDEX(Inscriptions!$C$1:$C$200,A9),"")</f>
        <v>Hugot Raphael</v>
      </c>
      <c r="D9" s="43"/>
      <c r="E9" s="30" t="str">
        <f t="shared" ref="E9:E50" si="15">U9</f>
        <v/>
      </c>
      <c r="F9" s="44"/>
      <c r="G9" s="32" t="str">
        <f t="shared" si="0"/>
        <v/>
      </c>
      <c r="H9" s="48"/>
      <c r="I9" s="32" t="str">
        <f t="shared" si="1"/>
        <v/>
      </c>
      <c r="J9" s="53"/>
      <c r="K9" s="35" t="str">
        <f t="shared" si="2"/>
        <v/>
      </c>
      <c r="L9" s="48"/>
      <c r="M9" s="32" t="str">
        <f t="shared" si="3"/>
        <v/>
      </c>
      <c r="N9" s="48"/>
      <c r="O9" s="32" t="str">
        <f t="shared" si="4"/>
        <v/>
      </c>
      <c r="P9" s="48"/>
      <c r="Q9" s="32" t="str">
        <f t="shared" si="5"/>
        <v/>
      </c>
      <c r="R9" s="43"/>
      <c r="S9" s="23"/>
      <c r="T9" s="23"/>
      <c r="U9" t="str">
        <f t="shared" si="6"/>
        <v/>
      </c>
      <c r="V9" t="str">
        <f t="shared" si="7"/>
        <v/>
      </c>
      <c r="W9" t="str">
        <f t="shared" si="8"/>
        <v/>
      </c>
      <c r="X9" t="str">
        <f t="shared" si="9"/>
        <v/>
      </c>
      <c r="Y9" t="str">
        <f t="shared" si="10"/>
        <v/>
      </c>
      <c r="Z9" t="str">
        <f t="shared" si="11"/>
        <v/>
      </c>
      <c r="AA9" t="str">
        <f t="shared" si="12"/>
        <v/>
      </c>
      <c r="AB9" s="39" t="b">
        <f t="shared" si="13"/>
        <v>0</v>
      </c>
      <c r="AC9" s="27" t="str">
        <f t="shared" si="14"/>
        <v/>
      </c>
      <c r="AE9" s="66">
        <v>1</v>
      </c>
      <c r="AF9" s="67"/>
      <c r="AG9" s="68"/>
    </row>
    <row r="10" spans="1:33" x14ac:dyDescent="0.25">
      <c r="A10" s="36">
        <v>170</v>
      </c>
      <c r="B10" s="15" t="str">
        <f>IFERROR(INDEX(Inscriptions!$B$1:$B$200,A10),"")</f>
        <v>Hippo Lunel</v>
      </c>
      <c r="C10" s="15" t="str">
        <f>IFERROR(INDEX(Inscriptions!$C$1:$C$200,A10),"")</f>
        <v>Leroy Nathan</v>
      </c>
      <c r="D10" s="43"/>
      <c r="E10" s="30" t="str">
        <f t="shared" si="15"/>
        <v/>
      </c>
      <c r="F10" s="44"/>
      <c r="G10" s="32" t="str">
        <f t="shared" si="0"/>
        <v/>
      </c>
      <c r="H10" s="48"/>
      <c r="I10" s="32" t="str">
        <f t="shared" si="1"/>
        <v/>
      </c>
      <c r="J10" s="53"/>
      <c r="K10" s="35" t="str">
        <f t="shared" si="2"/>
        <v/>
      </c>
      <c r="L10" s="48"/>
      <c r="M10" s="32" t="str">
        <f t="shared" si="3"/>
        <v/>
      </c>
      <c r="N10" s="48"/>
      <c r="O10" s="32" t="str">
        <f t="shared" si="4"/>
        <v/>
      </c>
      <c r="P10" s="48"/>
      <c r="Q10" s="32" t="str">
        <f t="shared" si="5"/>
        <v/>
      </c>
      <c r="R10" s="45"/>
      <c r="U10" t="str">
        <f t="shared" si="6"/>
        <v/>
      </c>
      <c r="V10" t="str">
        <f t="shared" si="7"/>
        <v/>
      </c>
      <c r="W10" t="str">
        <f t="shared" si="8"/>
        <v/>
      </c>
      <c r="X10" t="str">
        <f t="shared" si="9"/>
        <v/>
      </c>
      <c r="Y10" t="str">
        <f t="shared" si="10"/>
        <v/>
      </c>
      <c r="Z10" t="str">
        <f t="shared" si="11"/>
        <v/>
      </c>
      <c r="AA10" t="str">
        <f t="shared" si="12"/>
        <v/>
      </c>
      <c r="AB10" s="39" t="b">
        <f t="shared" si="13"/>
        <v>0</v>
      </c>
      <c r="AC10" s="27" t="str">
        <f t="shared" si="14"/>
        <v/>
      </c>
      <c r="AE10" s="69">
        <v>2</v>
      </c>
      <c r="AF10" s="70"/>
      <c r="AG10" s="71"/>
    </row>
    <row r="11" spans="1:33" ht="16.5" thickBot="1" x14ac:dyDescent="0.3">
      <c r="A11" s="36">
        <v>171</v>
      </c>
      <c r="B11" s="15" t="str">
        <f>IFERROR(INDEX(Inscriptions!$B$1:$B$200,A11),"")</f>
        <v>Gaillac</v>
      </c>
      <c r="C11" s="15" t="str">
        <f>IFERROR(INDEX(Inscriptions!$C$1:$C$200,A11),"")</f>
        <v>Bauvais Damien</v>
      </c>
      <c r="D11" s="43"/>
      <c r="E11" s="30" t="str">
        <f t="shared" si="15"/>
        <v/>
      </c>
      <c r="F11" s="44"/>
      <c r="G11" s="32" t="str">
        <f t="shared" si="0"/>
        <v/>
      </c>
      <c r="H11" s="48"/>
      <c r="I11" s="32" t="str">
        <f t="shared" si="1"/>
        <v/>
      </c>
      <c r="J11" s="53"/>
      <c r="K11" s="35" t="str">
        <f t="shared" si="2"/>
        <v/>
      </c>
      <c r="L11" s="48"/>
      <c r="M11" s="32" t="str">
        <f t="shared" si="3"/>
        <v/>
      </c>
      <c r="N11" s="48"/>
      <c r="O11" s="32" t="str">
        <f t="shared" si="4"/>
        <v/>
      </c>
      <c r="P11" s="48"/>
      <c r="Q11" s="32" t="str">
        <f t="shared" si="5"/>
        <v/>
      </c>
      <c r="R11" s="45"/>
      <c r="U11" t="str">
        <f t="shared" si="6"/>
        <v/>
      </c>
      <c r="V11" t="str">
        <f t="shared" si="7"/>
        <v/>
      </c>
      <c r="W11" t="str">
        <f t="shared" si="8"/>
        <v/>
      </c>
      <c r="X11" t="str">
        <f t="shared" si="9"/>
        <v/>
      </c>
      <c r="Y11" t="str">
        <f t="shared" si="10"/>
        <v/>
      </c>
      <c r="Z11" t="str">
        <f t="shared" si="11"/>
        <v/>
      </c>
      <c r="AA11" t="str">
        <f t="shared" si="12"/>
        <v/>
      </c>
      <c r="AB11" s="39" t="b">
        <f t="shared" si="13"/>
        <v>0</v>
      </c>
      <c r="AC11" s="27" t="str">
        <f t="shared" si="14"/>
        <v/>
      </c>
      <c r="AE11" s="72">
        <v>3</v>
      </c>
      <c r="AF11" s="73"/>
      <c r="AG11" s="74"/>
    </row>
    <row r="12" spans="1:33" x14ac:dyDescent="0.25">
      <c r="A12" s="13">
        <v>172</v>
      </c>
      <c r="B12" s="15" t="str">
        <f>IFERROR(INDEX(Inscriptions!$B$1:$B$200,A12),"")</f>
        <v>CSGA 66</v>
      </c>
      <c r="C12" s="15" t="str">
        <f>IFERROR(INDEX(Inscriptions!$C$1:$C$200,A12),"")</f>
        <v>Nouhaillaguet Théo</v>
      </c>
      <c r="D12" s="43"/>
      <c r="E12" s="31" t="str">
        <f t="shared" si="15"/>
        <v/>
      </c>
      <c r="F12" s="44"/>
      <c r="G12" s="32" t="str">
        <f t="shared" si="0"/>
        <v/>
      </c>
      <c r="H12" s="48"/>
      <c r="I12" s="32" t="str">
        <f t="shared" si="1"/>
        <v/>
      </c>
      <c r="J12" s="53"/>
      <c r="K12" s="35" t="str">
        <f t="shared" si="2"/>
        <v/>
      </c>
      <c r="L12" s="48"/>
      <c r="M12" s="32" t="str">
        <f t="shared" si="3"/>
        <v/>
      </c>
      <c r="N12" s="48"/>
      <c r="O12" s="32" t="str">
        <f t="shared" si="4"/>
        <v/>
      </c>
      <c r="P12" s="48"/>
      <c r="Q12" s="32" t="str">
        <f t="shared" si="5"/>
        <v/>
      </c>
      <c r="R12" s="45"/>
      <c r="U12" t="str">
        <f t="shared" si="6"/>
        <v/>
      </c>
      <c r="V12" t="str">
        <f t="shared" si="7"/>
        <v/>
      </c>
      <c r="W12" t="str">
        <f t="shared" si="8"/>
        <v/>
      </c>
      <c r="X12" t="str">
        <f t="shared" si="9"/>
        <v/>
      </c>
      <c r="Y12" t="str">
        <f t="shared" si="10"/>
        <v/>
      </c>
      <c r="Z12" t="str">
        <f t="shared" si="11"/>
        <v/>
      </c>
      <c r="AA12" t="str">
        <f t="shared" si="12"/>
        <v/>
      </c>
      <c r="AB12" s="39" t="b">
        <f t="shared" si="13"/>
        <v>0</v>
      </c>
      <c r="AC12" s="27" t="str">
        <f t="shared" si="14"/>
        <v/>
      </c>
    </row>
    <row r="13" spans="1:33" x14ac:dyDescent="0.25">
      <c r="A13" s="13">
        <v>173</v>
      </c>
      <c r="B13" s="15" t="str">
        <f>IFERROR(INDEX(Inscriptions!$B$1:$B$200,A13),"")</f>
        <v>Cahors</v>
      </c>
      <c r="C13" s="15" t="str">
        <f>IFERROR(INDEX(Inscriptions!$C$1:$C$200,A13),"")</f>
        <v>Thamie Louis</v>
      </c>
      <c r="D13" s="43"/>
      <c r="E13" s="31" t="str">
        <f t="shared" si="15"/>
        <v/>
      </c>
      <c r="F13" s="44"/>
      <c r="G13" s="32" t="str">
        <f t="shared" si="0"/>
        <v/>
      </c>
      <c r="H13" s="48"/>
      <c r="I13" s="32" t="str">
        <f t="shared" si="1"/>
        <v/>
      </c>
      <c r="J13" s="53"/>
      <c r="K13" s="35" t="str">
        <f t="shared" si="2"/>
        <v/>
      </c>
      <c r="L13" s="48"/>
      <c r="M13" s="32" t="str">
        <f t="shared" si="3"/>
        <v/>
      </c>
      <c r="N13" s="48"/>
      <c r="O13" s="32" t="str">
        <f t="shared" si="4"/>
        <v/>
      </c>
      <c r="P13" s="48"/>
      <c r="Q13" s="32" t="str">
        <f t="shared" si="5"/>
        <v/>
      </c>
      <c r="R13" s="45"/>
      <c r="U13" t="str">
        <f t="shared" si="6"/>
        <v/>
      </c>
      <c r="V13" t="str">
        <f t="shared" si="7"/>
        <v/>
      </c>
      <c r="W13" t="str">
        <f t="shared" si="8"/>
        <v/>
      </c>
      <c r="X13" t="str">
        <f t="shared" si="9"/>
        <v/>
      </c>
      <c r="Y13" t="str">
        <f t="shared" si="10"/>
        <v/>
      </c>
      <c r="Z13" t="str">
        <f t="shared" si="11"/>
        <v/>
      </c>
      <c r="AA13" t="str">
        <f t="shared" si="12"/>
        <v/>
      </c>
      <c r="AB13" s="39" t="b">
        <f t="shared" si="13"/>
        <v>0</v>
      </c>
      <c r="AC13" s="27" t="str">
        <f t="shared" si="14"/>
        <v/>
      </c>
    </row>
    <row r="14" spans="1:33" x14ac:dyDescent="0.25">
      <c r="A14" s="13">
        <v>174</v>
      </c>
      <c r="B14" s="15" t="str">
        <f>IFERROR(INDEX(Inscriptions!$B$1:$B$200,A14),"")</f>
        <v>Cahors</v>
      </c>
      <c r="C14" s="15" t="str">
        <f>IFERROR(INDEX(Inscriptions!$C$1:$C$200,A14),"")</f>
        <v>Lagarde Anthony</v>
      </c>
      <c r="D14" s="43"/>
      <c r="E14" s="31" t="str">
        <f t="shared" si="15"/>
        <v/>
      </c>
      <c r="F14" s="44"/>
      <c r="G14" s="32" t="str">
        <f t="shared" si="0"/>
        <v/>
      </c>
      <c r="H14" s="48"/>
      <c r="I14" s="32" t="str">
        <f t="shared" si="1"/>
        <v/>
      </c>
      <c r="J14" s="53"/>
      <c r="K14" s="35" t="str">
        <f t="shared" si="2"/>
        <v/>
      </c>
      <c r="L14" s="48"/>
      <c r="M14" s="32" t="str">
        <f t="shared" si="3"/>
        <v/>
      </c>
      <c r="N14" s="48"/>
      <c r="O14" s="32" t="str">
        <f t="shared" si="4"/>
        <v/>
      </c>
      <c r="P14" s="48"/>
      <c r="Q14" s="32" t="str">
        <f t="shared" si="5"/>
        <v/>
      </c>
      <c r="R14" s="45"/>
      <c r="U14" t="str">
        <f t="shared" si="6"/>
        <v/>
      </c>
      <c r="V14" t="str">
        <f t="shared" si="7"/>
        <v/>
      </c>
      <c r="W14" t="str">
        <f t="shared" si="8"/>
        <v/>
      </c>
      <c r="X14" t="str">
        <f t="shared" si="9"/>
        <v/>
      </c>
      <c r="Y14" t="str">
        <f t="shared" si="10"/>
        <v/>
      </c>
      <c r="Z14" t="str">
        <f t="shared" si="11"/>
        <v/>
      </c>
      <c r="AA14" t="str">
        <f t="shared" si="12"/>
        <v/>
      </c>
      <c r="AB14" s="39" t="b">
        <f t="shared" si="13"/>
        <v>0</v>
      </c>
      <c r="AC14" s="27" t="str">
        <f t="shared" si="14"/>
        <v/>
      </c>
    </row>
    <row r="15" spans="1:33" x14ac:dyDescent="0.25">
      <c r="A15" s="13">
        <v>175</v>
      </c>
      <c r="B15" s="15" t="str">
        <f>IFERROR(INDEX(Inscriptions!$B$1:$B$200,A15),"")</f>
        <v>Bergerac</v>
      </c>
      <c r="C15" s="15" t="str">
        <f>IFERROR(INDEX(Inscriptions!$C$1:$C$200,A15),"")</f>
        <v>Digeos Yanis</v>
      </c>
      <c r="D15" s="43"/>
      <c r="E15" s="31" t="str">
        <f t="shared" si="15"/>
        <v/>
      </c>
      <c r="F15" s="44"/>
      <c r="G15" s="32" t="str">
        <f t="shared" si="0"/>
        <v/>
      </c>
      <c r="H15" s="48"/>
      <c r="I15" s="32" t="str">
        <f t="shared" si="1"/>
        <v/>
      </c>
      <c r="J15" s="53"/>
      <c r="K15" s="35" t="str">
        <f t="shared" si="2"/>
        <v/>
      </c>
      <c r="L15" s="48"/>
      <c r="M15" s="32" t="str">
        <f t="shared" si="3"/>
        <v/>
      </c>
      <c r="N15" s="48"/>
      <c r="O15" s="32" t="str">
        <f t="shared" si="4"/>
        <v/>
      </c>
      <c r="P15" s="48"/>
      <c r="Q15" s="32" t="str">
        <f t="shared" si="5"/>
        <v/>
      </c>
      <c r="R15" s="45"/>
      <c r="U15" t="str">
        <f t="shared" si="6"/>
        <v/>
      </c>
      <c r="V15" t="str">
        <f t="shared" si="7"/>
        <v/>
      </c>
      <c r="W15" t="str">
        <f t="shared" si="8"/>
        <v/>
      </c>
      <c r="X15" t="str">
        <f t="shared" si="9"/>
        <v/>
      </c>
      <c r="Y15" t="str">
        <f t="shared" si="10"/>
        <v/>
      </c>
      <c r="Z15" t="str">
        <f t="shared" si="11"/>
        <v/>
      </c>
      <c r="AA15" t="str">
        <f t="shared" si="12"/>
        <v/>
      </c>
      <c r="AB15" s="39" t="b">
        <f t="shared" si="13"/>
        <v>0</v>
      </c>
      <c r="AC15" s="27" t="str">
        <f t="shared" si="14"/>
        <v/>
      </c>
    </row>
    <row r="16" spans="1:33" x14ac:dyDescent="0.25">
      <c r="A16" s="13">
        <v>176</v>
      </c>
      <c r="B16" s="15" t="str">
        <f>IFERROR(INDEX(Inscriptions!$B$1:$B$200,A16),"")</f>
        <v>CSRamonvi</v>
      </c>
      <c r="C16" s="15" t="str">
        <f>IFERROR(INDEX(Inscriptions!$C$1:$C$200,A16),"")</f>
        <v>Marquet Mathieu</v>
      </c>
      <c r="D16" s="43"/>
      <c r="E16" s="31" t="str">
        <f t="shared" si="15"/>
        <v/>
      </c>
      <c r="F16" s="44"/>
      <c r="G16" s="32" t="str">
        <f>V16</f>
        <v/>
      </c>
      <c r="H16" s="48"/>
      <c r="I16" s="32" t="str">
        <f t="shared" si="1"/>
        <v/>
      </c>
      <c r="J16" s="53"/>
      <c r="K16" s="35" t="str">
        <f t="shared" si="2"/>
        <v/>
      </c>
      <c r="L16" s="48"/>
      <c r="M16" s="32" t="str">
        <f t="shared" si="3"/>
        <v/>
      </c>
      <c r="N16" s="48"/>
      <c r="O16" s="32" t="str">
        <f t="shared" si="4"/>
        <v/>
      </c>
      <c r="P16" s="48"/>
      <c r="Q16" s="32" t="str">
        <f t="shared" si="5"/>
        <v/>
      </c>
      <c r="R16" s="45"/>
      <c r="U16" t="str">
        <f t="shared" si="6"/>
        <v/>
      </c>
      <c r="V16" t="str">
        <f t="shared" si="7"/>
        <v/>
      </c>
      <c r="W16" t="str">
        <f t="shared" si="8"/>
        <v/>
      </c>
      <c r="X16" t="str">
        <f t="shared" si="9"/>
        <v/>
      </c>
      <c r="Y16" t="str">
        <f t="shared" si="10"/>
        <v/>
      </c>
      <c r="Z16" t="str">
        <f t="shared" si="11"/>
        <v/>
      </c>
      <c r="AA16" t="str">
        <f t="shared" si="12"/>
        <v/>
      </c>
      <c r="AB16" s="39" t="b">
        <f t="shared" si="13"/>
        <v>0</v>
      </c>
      <c r="AC16" s="27" t="str">
        <f t="shared" si="14"/>
        <v/>
      </c>
    </row>
    <row r="17" spans="1:29" x14ac:dyDescent="0.25">
      <c r="A17" s="13">
        <v>177</v>
      </c>
      <c r="B17" s="15" t="str">
        <f>IFERROR(INDEX(Inscriptions!$B$1:$B$200,A17),"")</f>
        <v>CSRamonvi</v>
      </c>
      <c r="C17" s="15" t="str">
        <f>IFERROR(INDEX(Inscriptions!$C$1:$C$200,A17),"")</f>
        <v>Luvisutto Pierre</v>
      </c>
      <c r="D17" s="43"/>
      <c r="E17" s="31" t="str">
        <f t="shared" si="15"/>
        <v/>
      </c>
      <c r="F17" s="44"/>
      <c r="G17" s="32" t="str">
        <f t="shared" si="0"/>
        <v/>
      </c>
      <c r="H17" s="48"/>
      <c r="I17" s="32" t="str">
        <f t="shared" si="1"/>
        <v/>
      </c>
      <c r="J17" s="53"/>
      <c r="K17" s="35" t="str">
        <f t="shared" si="2"/>
        <v/>
      </c>
      <c r="L17" s="48"/>
      <c r="M17" s="32" t="str">
        <f t="shared" si="3"/>
        <v/>
      </c>
      <c r="N17" s="48"/>
      <c r="O17" s="32" t="str">
        <f t="shared" si="4"/>
        <v/>
      </c>
      <c r="P17" s="48"/>
      <c r="Q17" s="32" t="str">
        <f t="shared" si="5"/>
        <v/>
      </c>
      <c r="R17" s="45"/>
      <c r="U17" t="str">
        <f t="shared" si="6"/>
        <v/>
      </c>
      <c r="V17" t="str">
        <f t="shared" si="7"/>
        <v/>
      </c>
      <c r="W17" t="str">
        <f t="shared" si="8"/>
        <v/>
      </c>
      <c r="X17" t="str">
        <f t="shared" si="9"/>
        <v/>
      </c>
      <c r="Y17" t="str">
        <f t="shared" si="10"/>
        <v/>
      </c>
      <c r="Z17" t="str">
        <f t="shared" si="11"/>
        <v/>
      </c>
      <c r="AA17" t="str">
        <f t="shared" si="12"/>
        <v/>
      </c>
      <c r="AB17" s="39" t="b">
        <f t="shared" si="13"/>
        <v>0</v>
      </c>
      <c r="AC17" s="27" t="str">
        <f t="shared" si="14"/>
        <v/>
      </c>
    </row>
    <row r="18" spans="1:29" x14ac:dyDescent="0.25">
      <c r="A18" s="13">
        <v>178</v>
      </c>
      <c r="B18" s="15" t="str">
        <f>IFERROR(INDEX(Inscriptions!$B$1:$B$200,A18),"")</f>
        <v>Hippo St Gillois</v>
      </c>
      <c r="C18" s="15" t="str">
        <f>IFERROR(INDEX(Inscriptions!$C$1:$C$200,A18),"")</f>
        <v>Tichet Yoan</v>
      </c>
      <c r="D18" s="43"/>
      <c r="E18" s="31" t="str">
        <f t="shared" si="15"/>
        <v/>
      </c>
      <c r="F18" s="44"/>
      <c r="G18" s="32" t="str">
        <f t="shared" si="0"/>
        <v/>
      </c>
      <c r="H18" s="48"/>
      <c r="I18" s="32" t="str">
        <f t="shared" si="1"/>
        <v/>
      </c>
      <c r="J18" s="53"/>
      <c r="K18" s="35" t="str">
        <f t="shared" si="2"/>
        <v/>
      </c>
      <c r="L18" s="48"/>
      <c r="M18" s="32" t="str">
        <f t="shared" si="3"/>
        <v/>
      </c>
      <c r="N18" s="48"/>
      <c r="O18" s="32" t="str">
        <f t="shared" si="4"/>
        <v/>
      </c>
      <c r="P18" s="48"/>
      <c r="Q18" s="32" t="str">
        <f t="shared" si="5"/>
        <v/>
      </c>
      <c r="R18" s="45"/>
      <c r="U18" t="str">
        <f t="shared" si="6"/>
        <v/>
      </c>
      <c r="V18" t="str">
        <f t="shared" si="7"/>
        <v/>
      </c>
      <c r="W18" t="str">
        <f t="shared" si="8"/>
        <v/>
      </c>
      <c r="X18" t="str">
        <f t="shared" si="9"/>
        <v/>
      </c>
      <c r="Y18" t="str">
        <f t="shared" si="10"/>
        <v/>
      </c>
      <c r="Z18" t="str">
        <f t="shared" si="11"/>
        <v/>
      </c>
      <c r="AA18" t="str">
        <f t="shared" si="12"/>
        <v/>
      </c>
      <c r="AB18" s="39" t="b">
        <f t="shared" si="13"/>
        <v>0</v>
      </c>
      <c r="AC18" s="27" t="str">
        <f t="shared" si="14"/>
        <v/>
      </c>
    </row>
    <row r="19" spans="1:29" x14ac:dyDescent="0.25">
      <c r="A19" s="13">
        <v>179</v>
      </c>
      <c r="B19" s="15" t="str">
        <f>IFERROR(INDEX(Inscriptions!$B$1:$B$200,A19),"")</f>
        <v>Hippo St Gillois</v>
      </c>
      <c r="C19" s="15" t="str">
        <f>IFERROR(INDEX(Inscriptions!$C$1:$C$200,A19),"")</f>
        <v>Pioch Quentin</v>
      </c>
      <c r="D19" s="43"/>
      <c r="E19" s="31" t="str">
        <f t="shared" si="15"/>
        <v/>
      </c>
      <c r="F19" s="44"/>
      <c r="G19" s="32" t="str">
        <f t="shared" si="0"/>
        <v/>
      </c>
      <c r="H19" s="48"/>
      <c r="I19" s="32" t="str">
        <f t="shared" si="1"/>
        <v/>
      </c>
      <c r="J19" s="53"/>
      <c r="K19" s="35" t="str">
        <f t="shared" si="2"/>
        <v/>
      </c>
      <c r="L19" s="48"/>
      <c r="M19" s="32" t="str">
        <f t="shared" si="3"/>
        <v/>
      </c>
      <c r="N19" s="48"/>
      <c r="O19" s="32" t="str">
        <f t="shared" si="4"/>
        <v/>
      </c>
      <c r="P19" s="48"/>
      <c r="Q19" s="32" t="str">
        <f t="shared" si="5"/>
        <v/>
      </c>
      <c r="R19" s="45"/>
      <c r="U19" t="str">
        <f t="shared" si="6"/>
        <v/>
      </c>
      <c r="V19" t="str">
        <f t="shared" si="7"/>
        <v/>
      </c>
      <c r="W19" t="str">
        <f t="shared" si="8"/>
        <v/>
      </c>
      <c r="X19" t="str">
        <f t="shared" si="9"/>
        <v/>
      </c>
      <c r="Y19" t="str">
        <f t="shared" si="10"/>
        <v/>
      </c>
      <c r="Z19" t="str">
        <f t="shared" si="11"/>
        <v/>
      </c>
      <c r="AA19" t="str">
        <f t="shared" si="12"/>
        <v/>
      </c>
      <c r="AB19" s="39" t="b">
        <f t="shared" si="13"/>
        <v>0</v>
      </c>
      <c r="AC19" s="27" t="str">
        <f t="shared" si="14"/>
        <v/>
      </c>
    </row>
    <row r="20" spans="1:29" x14ac:dyDescent="0.25">
      <c r="A20" s="13">
        <v>180</v>
      </c>
      <c r="B20" s="15" t="str">
        <f>IFERROR(INDEX(Inscriptions!$B$1:$B$200,A20),"")</f>
        <v>Castres</v>
      </c>
      <c r="C20" s="15" t="str">
        <f>IFERROR(INDEX(Inscriptions!$C$1:$C$200,A20),"")</f>
        <v>Camera Romain</v>
      </c>
      <c r="D20" s="43"/>
      <c r="E20" s="31" t="str">
        <f t="shared" si="15"/>
        <v/>
      </c>
      <c r="F20" s="44"/>
      <c r="G20" s="32" t="str">
        <f t="shared" si="0"/>
        <v/>
      </c>
      <c r="H20" s="48"/>
      <c r="I20" s="32" t="str">
        <f t="shared" si="1"/>
        <v/>
      </c>
      <c r="J20" s="53"/>
      <c r="K20" s="35" t="str">
        <f t="shared" si="2"/>
        <v/>
      </c>
      <c r="L20" s="48"/>
      <c r="M20" s="32" t="str">
        <f t="shared" si="3"/>
        <v/>
      </c>
      <c r="N20" s="48"/>
      <c r="O20" s="32" t="str">
        <f t="shared" si="4"/>
        <v/>
      </c>
      <c r="P20" s="48"/>
      <c r="Q20" s="32" t="str">
        <f t="shared" si="5"/>
        <v/>
      </c>
      <c r="R20" s="45"/>
      <c r="U20" t="str">
        <f t="shared" si="6"/>
        <v/>
      </c>
      <c r="V20" t="str">
        <f t="shared" si="7"/>
        <v/>
      </c>
      <c r="W20" t="str">
        <f t="shared" si="8"/>
        <v/>
      </c>
      <c r="X20" t="str">
        <f t="shared" si="9"/>
        <v/>
      </c>
      <c r="Y20" t="str">
        <f t="shared" si="10"/>
        <v/>
      </c>
      <c r="Z20" t="str">
        <f t="shared" si="11"/>
        <v/>
      </c>
      <c r="AA20" t="str">
        <f t="shared" si="12"/>
        <v/>
      </c>
      <c r="AB20" s="39" t="b">
        <f t="shared" si="13"/>
        <v>0</v>
      </c>
      <c r="AC20" s="27" t="str">
        <f t="shared" si="14"/>
        <v/>
      </c>
    </row>
    <row r="21" spans="1:29" x14ac:dyDescent="0.25">
      <c r="A21" s="13">
        <v>181</v>
      </c>
      <c r="B21" s="15" t="str">
        <f>IFERROR(INDEX(Inscriptions!$B$1:$B$200,A21),"")</f>
        <v>Aquapalmes</v>
      </c>
      <c r="C21" s="15" t="str">
        <f>IFERROR(INDEX(Inscriptions!$C$1:$C$200,A21),"")</f>
        <v>Laurent Bastien</v>
      </c>
      <c r="D21" s="44"/>
      <c r="E21" s="32" t="str">
        <f t="shared" si="15"/>
        <v/>
      </c>
      <c r="F21" s="48"/>
      <c r="G21" s="32" t="str">
        <f t="shared" si="0"/>
        <v/>
      </c>
      <c r="H21" s="48"/>
      <c r="I21" s="32" t="str">
        <f t="shared" si="1"/>
        <v/>
      </c>
      <c r="J21" s="53"/>
      <c r="K21" s="35" t="str">
        <f t="shared" si="2"/>
        <v/>
      </c>
      <c r="L21" s="48"/>
      <c r="M21" s="32" t="str">
        <f t="shared" si="3"/>
        <v/>
      </c>
      <c r="N21" s="48"/>
      <c r="O21" s="32" t="str">
        <f t="shared" si="4"/>
        <v/>
      </c>
      <c r="P21" s="48"/>
      <c r="Q21" s="32" t="str">
        <f t="shared" si="5"/>
        <v/>
      </c>
      <c r="R21" s="45"/>
      <c r="U21" t="str">
        <f t="shared" si="6"/>
        <v/>
      </c>
      <c r="V21" t="str">
        <f t="shared" si="7"/>
        <v/>
      </c>
      <c r="W21" t="str">
        <f t="shared" si="8"/>
        <v/>
      </c>
      <c r="X21" t="str">
        <f t="shared" si="9"/>
        <v/>
      </c>
      <c r="Y21" t="str">
        <f t="shared" si="10"/>
        <v/>
      </c>
      <c r="Z21" t="str">
        <f t="shared" si="11"/>
        <v/>
      </c>
      <c r="AA21" t="str">
        <f t="shared" si="12"/>
        <v/>
      </c>
      <c r="AB21" s="39" t="b">
        <f t="shared" si="13"/>
        <v>0</v>
      </c>
      <c r="AC21" s="27" t="str">
        <f t="shared" si="14"/>
        <v/>
      </c>
    </row>
    <row r="22" spans="1:29" x14ac:dyDescent="0.25">
      <c r="A22" s="13">
        <v>182</v>
      </c>
      <c r="B22" s="15" t="str">
        <f>IFERROR(INDEX(Inscriptions!$B$1:$B$200,A22),"")</f>
        <v>CS Ruthénois</v>
      </c>
      <c r="C22" s="15" t="str">
        <f>IFERROR(INDEX(Inscriptions!$C$1:$C$200,A22),"")</f>
        <v>Santana Hugo</v>
      </c>
      <c r="D22" s="44"/>
      <c r="E22" s="32" t="str">
        <f t="shared" si="15"/>
        <v/>
      </c>
      <c r="F22" s="48"/>
      <c r="G22" s="32" t="str">
        <f t="shared" si="0"/>
        <v/>
      </c>
      <c r="H22" s="48"/>
      <c r="I22" s="32" t="str">
        <f t="shared" si="1"/>
        <v/>
      </c>
      <c r="J22" s="53"/>
      <c r="K22" s="35" t="str">
        <f t="shared" si="2"/>
        <v/>
      </c>
      <c r="L22" s="48"/>
      <c r="M22" s="32" t="str">
        <f t="shared" si="3"/>
        <v/>
      </c>
      <c r="N22" s="48"/>
      <c r="O22" s="32" t="str">
        <f t="shared" si="4"/>
        <v/>
      </c>
      <c r="P22" s="48"/>
      <c r="Q22" s="32" t="str">
        <f t="shared" si="5"/>
        <v/>
      </c>
      <c r="R22" s="45"/>
      <c r="U22" t="str">
        <f t="shared" si="6"/>
        <v/>
      </c>
      <c r="V22" t="str">
        <f t="shared" si="7"/>
        <v/>
      </c>
      <c r="W22" t="str">
        <f t="shared" si="8"/>
        <v/>
      </c>
      <c r="X22" t="str">
        <f t="shared" si="9"/>
        <v/>
      </c>
      <c r="Y22" t="str">
        <f t="shared" si="10"/>
        <v/>
      </c>
      <c r="Z22" t="str">
        <f t="shared" si="11"/>
        <v/>
      </c>
      <c r="AA22" t="str">
        <f t="shared" si="12"/>
        <v/>
      </c>
      <c r="AB22" s="39" t="b">
        <f t="shared" si="13"/>
        <v>0</v>
      </c>
      <c r="AC22" s="27" t="str">
        <f t="shared" si="14"/>
        <v/>
      </c>
    </row>
    <row r="23" spans="1:29" x14ac:dyDescent="0.25">
      <c r="A23" s="13" t="str">
        <v/>
      </c>
      <c r="B23" s="15" t="str">
        <f>IFERROR(INDEX(Inscriptions!$B$1:$B$200,A23),"")</f>
        <v/>
      </c>
      <c r="C23" s="15" t="str">
        <f>IFERROR(INDEX(Inscriptions!$C$1:$C$200,A23),"")</f>
        <v/>
      </c>
      <c r="D23" s="44"/>
      <c r="E23" s="32" t="str">
        <f t="shared" si="15"/>
        <v/>
      </c>
      <c r="F23" s="48"/>
      <c r="G23" s="32" t="str">
        <f t="shared" si="0"/>
        <v/>
      </c>
      <c r="H23" s="48"/>
      <c r="I23" s="32" t="str">
        <f t="shared" si="1"/>
        <v/>
      </c>
      <c r="J23" s="53"/>
      <c r="K23" s="35" t="str">
        <f t="shared" si="2"/>
        <v/>
      </c>
      <c r="L23" s="48"/>
      <c r="M23" s="32" t="str">
        <f t="shared" si="3"/>
        <v/>
      </c>
      <c r="N23" s="48"/>
      <c r="O23" s="32" t="str">
        <f t="shared" si="4"/>
        <v/>
      </c>
      <c r="P23" s="48"/>
      <c r="Q23" s="32" t="str">
        <f t="shared" si="5"/>
        <v/>
      </c>
      <c r="R23" s="45"/>
      <c r="S23" s="23"/>
      <c r="T23" s="23"/>
      <c r="U23" t="str">
        <f t="shared" si="6"/>
        <v/>
      </c>
      <c r="V23" t="str">
        <f t="shared" si="7"/>
        <v/>
      </c>
      <c r="W23" t="str">
        <f t="shared" si="8"/>
        <v/>
      </c>
      <c r="X23" t="str">
        <f t="shared" si="9"/>
        <v/>
      </c>
      <c r="Y23" t="str">
        <f t="shared" si="10"/>
        <v/>
      </c>
      <c r="Z23" t="str">
        <f t="shared" si="11"/>
        <v/>
      </c>
      <c r="AA23" t="str">
        <f t="shared" si="12"/>
        <v/>
      </c>
      <c r="AB23" s="39" t="b">
        <f t="shared" si="13"/>
        <v>0</v>
      </c>
      <c r="AC23" s="27" t="str">
        <f t="shared" si="14"/>
        <v/>
      </c>
    </row>
    <row r="24" spans="1:29" x14ac:dyDescent="0.25">
      <c r="A24" s="13" t="str">
        <v/>
      </c>
      <c r="B24" s="15" t="str">
        <f>IFERROR(INDEX(Inscriptions!$B$1:$B$200,A24),"")</f>
        <v/>
      </c>
      <c r="C24" s="15"/>
      <c r="D24" s="44"/>
      <c r="E24" s="32" t="str">
        <f t="shared" si="15"/>
        <v/>
      </c>
      <c r="F24" s="49"/>
      <c r="G24" s="32" t="str">
        <f t="shared" si="0"/>
        <v/>
      </c>
      <c r="H24" s="49"/>
      <c r="I24" s="32" t="str">
        <f t="shared" si="1"/>
        <v/>
      </c>
      <c r="J24" s="54"/>
      <c r="K24" s="35"/>
      <c r="L24" s="49"/>
      <c r="M24" s="32"/>
      <c r="N24" s="49"/>
      <c r="O24" s="32"/>
      <c r="P24" s="49"/>
      <c r="Q24" s="32" t="str">
        <f t="shared" si="5"/>
        <v/>
      </c>
      <c r="R24" s="45"/>
      <c r="U24" t="str">
        <f t="shared" si="6"/>
        <v/>
      </c>
      <c r="V24" t="str">
        <f t="shared" si="7"/>
        <v/>
      </c>
      <c r="W24" t="str">
        <f t="shared" si="8"/>
        <v/>
      </c>
      <c r="X24" t="str">
        <f t="shared" si="9"/>
        <v/>
      </c>
      <c r="Y24" t="str">
        <f t="shared" si="10"/>
        <v/>
      </c>
      <c r="Z24" t="str">
        <f t="shared" si="11"/>
        <v/>
      </c>
      <c r="AA24" t="str">
        <f t="shared" si="12"/>
        <v/>
      </c>
      <c r="AB24" s="39" t="b">
        <f t="shared" si="13"/>
        <v>0</v>
      </c>
      <c r="AC24" s="27" t="str">
        <f t="shared" si="14"/>
        <v/>
      </c>
    </row>
    <row r="25" spans="1:29" x14ac:dyDescent="0.25">
      <c r="A25" s="13" t="str">
        <v/>
      </c>
      <c r="B25" s="15" t="str">
        <f>IFERROR(INDEX(Inscriptions!$B$1:$B$200,A25),"")</f>
        <v/>
      </c>
      <c r="C25" s="15" t="str">
        <f>IFERROR(INDEX(Inscriptions!$C$1:$C$200,A25),"")</f>
        <v/>
      </c>
      <c r="D25" s="43"/>
      <c r="E25" s="32" t="str">
        <f t="shared" si="15"/>
        <v/>
      </c>
      <c r="F25" s="49"/>
      <c r="G25" s="32" t="str">
        <f t="shared" si="0"/>
        <v/>
      </c>
      <c r="H25" s="49"/>
      <c r="I25" s="32" t="str">
        <f t="shared" si="1"/>
        <v/>
      </c>
      <c r="J25" s="54"/>
      <c r="K25" s="35" t="str">
        <f t="shared" ref="K25:K50" si="16">X25</f>
        <v/>
      </c>
      <c r="L25" s="49"/>
      <c r="M25" s="32" t="str">
        <f t="shared" ref="M25:M50" si="17">Y25</f>
        <v/>
      </c>
      <c r="N25" s="49"/>
      <c r="O25" s="32" t="str">
        <f t="shared" si="4"/>
        <v/>
      </c>
      <c r="P25" s="49"/>
      <c r="Q25" s="32" t="str">
        <f t="shared" si="5"/>
        <v/>
      </c>
      <c r="R25" s="45"/>
      <c r="U25" t="str">
        <f t="shared" si="6"/>
        <v/>
      </c>
      <c r="V25" t="str">
        <f t="shared" si="7"/>
        <v/>
      </c>
      <c r="W25" t="str">
        <f t="shared" si="8"/>
        <v/>
      </c>
      <c r="X25" t="str">
        <f t="shared" si="9"/>
        <v/>
      </c>
      <c r="Y25" t="str">
        <f t="shared" si="10"/>
        <v/>
      </c>
      <c r="Z25" t="str">
        <f t="shared" si="11"/>
        <v/>
      </c>
      <c r="AA25" t="str">
        <f t="shared" si="12"/>
        <v/>
      </c>
      <c r="AB25" s="39" t="b">
        <f t="shared" si="13"/>
        <v>0</v>
      </c>
      <c r="AC25" s="27" t="str">
        <f t="shared" si="14"/>
        <v/>
      </c>
    </row>
    <row r="26" spans="1:29" x14ac:dyDescent="0.25">
      <c r="A26" s="13" t="str">
        <v/>
      </c>
      <c r="B26" s="15" t="str">
        <f>IFERROR(INDEX(Inscriptions!$B$1:$B$200,A26),"")</f>
        <v/>
      </c>
      <c r="C26" s="15" t="str">
        <f>IFERROR(INDEX(Inscriptions!$C$1:$C$200,A26),"")</f>
        <v/>
      </c>
      <c r="D26" s="43"/>
      <c r="E26" s="32" t="str">
        <f t="shared" si="15"/>
        <v/>
      </c>
      <c r="F26" s="49"/>
      <c r="G26" s="32" t="str">
        <f t="shared" si="0"/>
        <v/>
      </c>
      <c r="H26" s="49"/>
      <c r="I26" s="32" t="str">
        <f t="shared" si="1"/>
        <v/>
      </c>
      <c r="J26" s="54"/>
      <c r="K26" s="35" t="str">
        <f t="shared" si="16"/>
        <v/>
      </c>
      <c r="L26" s="49"/>
      <c r="M26" s="32" t="str">
        <f t="shared" si="17"/>
        <v/>
      </c>
      <c r="N26" s="49"/>
      <c r="O26" s="32" t="str">
        <f t="shared" si="4"/>
        <v/>
      </c>
      <c r="P26" s="49"/>
      <c r="Q26" s="32" t="str">
        <f t="shared" si="5"/>
        <v/>
      </c>
      <c r="R26" s="45"/>
      <c r="U26" t="str">
        <f t="shared" si="6"/>
        <v/>
      </c>
      <c r="V26" t="str">
        <f t="shared" si="7"/>
        <v/>
      </c>
      <c r="W26" t="str">
        <f t="shared" si="8"/>
        <v/>
      </c>
      <c r="X26" t="str">
        <f t="shared" si="9"/>
        <v/>
      </c>
      <c r="Y26" t="str">
        <f t="shared" si="10"/>
        <v/>
      </c>
      <c r="Z26" t="str">
        <f t="shared" si="11"/>
        <v/>
      </c>
      <c r="AA26" t="str">
        <f t="shared" si="12"/>
        <v/>
      </c>
      <c r="AB26" s="39" t="b">
        <f t="shared" si="13"/>
        <v>0</v>
      </c>
      <c r="AC26" s="27" t="str">
        <f t="shared" si="14"/>
        <v/>
      </c>
    </row>
    <row r="27" spans="1:29" x14ac:dyDescent="0.25">
      <c r="A27" s="13" t="str">
        <v/>
      </c>
      <c r="B27" s="15" t="str">
        <f>IFERROR(INDEX(Inscriptions!$B$1:$B$200,A27),"")</f>
        <v/>
      </c>
      <c r="C27" s="15" t="str">
        <f>IFERROR(INDEX(Inscriptions!$C$1:$C$200,A27),"")</f>
        <v/>
      </c>
      <c r="D27" s="43"/>
      <c r="E27" s="32" t="str">
        <f t="shared" si="15"/>
        <v/>
      </c>
      <c r="F27" s="49"/>
      <c r="G27" s="32" t="str">
        <f t="shared" si="0"/>
        <v/>
      </c>
      <c r="H27" s="49"/>
      <c r="I27" s="32" t="str">
        <f t="shared" si="1"/>
        <v/>
      </c>
      <c r="J27" s="54"/>
      <c r="K27" s="35" t="str">
        <f t="shared" si="16"/>
        <v/>
      </c>
      <c r="L27" s="49"/>
      <c r="M27" s="32" t="str">
        <f t="shared" si="17"/>
        <v/>
      </c>
      <c r="N27" s="49"/>
      <c r="O27" s="32" t="str">
        <f t="shared" si="4"/>
        <v/>
      </c>
      <c r="P27" s="49"/>
      <c r="Q27" s="32" t="str">
        <f t="shared" si="5"/>
        <v/>
      </c>
      <c r="R27" s="45"/>
      <c r="U27" t="str">
        <f t="shared" si="6"/>
        <v/>
      </c>
      <c r="V27" t="str">
        <f t="shared" si="7"/>
        <v/>
      </c>
      <c r="W27" t="str">
        <f t="shared" si="8"/>
        <v/>
      </c>
      <c r="X27" t="str">
        <f t="shared" si="9"/>
        <v/>
      </c>
      <c r="Y27" t="str">
        <f t="shared" si="10"/>
        <v/>
      </c>
      <c r="Z27" t="str">
        <f t="shared" si="11"/>
        <v/>
      </c>
      <c r="AA27" t="str">
        <f t="shared" si="12"/>
        <v/>
      </c>
      <c r="AB27" s="39" t="b">
        <f t="shared" si="13"/>
        <v>0</v>
      </c>
      <c r="AC27" s="27" t="str">
        <f t="shared" si="14"/>
        <v/>
      </c>
    </row>
    <row r="28" spans="1:29" x14ac:dyDescent="0.25">
      <c r="A28" s="13" t="str">
        <v/>
      </c>
      <c r="B28" s="15" t="str">
        <f>IFERROR(INDEX(Inscriptions!$B$1:$B$200,A28),"")</f>
        <v/>
      </c>
      <c r="C28" s="15" t="str">
        <f>IFERROR(INDEX(Inscriptions!$C$1:$C$200,A28),"")</f>
        <v/>
      </c>
      <c r="D28" s="43"/>
      <c r="E28" s="32" t="str">
        <f t="shared" si="15"/>
        <v/>
      </c>
      <c r="F28" s="49"/>
      <c r="G28" s="32" t="str">
        <f t="shared" si="0"/>
        <v/>
      </c>
      <c r="H28" s="49"/>
      <c r="I28" s="32" t="str">
        <f t="shared" si="1"/>
        <v/>
      </c>
      <c r="J28" s="54"/>
      <c r="K28" s="35" t="str">
        <f t="shared" si="16"/>
        <v/>
      </c>
      <c r="L28" s="49"/>
      <c r="M28" s="32" t="str">
        <f t="shared" si="17"/>
        <v/>
      </c>
      <c r="N28" s="49"/>
      <c r="O28" s="32" t="str">
        <f t="shared" si="4"/>
        <v/>
      </c>
      <c r="P28" s="49"/>
      <c r="Q28" s="32" t="str">
        <f t="shared" si="5"/>
        <v/>
      </c>
      <c r="R28" s="45"/>
      <c r="U28" t="str">
        <f t="shared" si="6"/>
        <v/>
      </c>
      <c r="V28" t="str">
        <f t="shared" si="7"/>
        <v/>
      </c>
      <c r="W28" t="str">
        <f t="shared" si="8"/>
        <v/>
      </c>
      <c r="X28" t="str">
        <f t="shared" si="9"/>
        <v/>
      </c>
      <c r="Y28" t="str">
        <f t="shared" si="10"/>
        <v/>
      </c>
      <c r="Z28" t="str">
        <f t="shared" si="11"/>
        <v/>
      </c>
      <c r="AA28" t="str">
        <f t="shared" si="12"/>
        <v/>
      </c>
      <c r="AB28" s="39" t="b">
        <f t="shared" si="13"/>
        <v>0</v>
      </c>
      <c r="AC28" s="27" t="str">
        <f t="shared" si="14"/>
        <v/>
      </c>
    </row>
    <row r="29" spans="1:29" x14ac:dyDescent="0.25">
      <c r="A29" s="13" t="str">
        <v/>
      </c>
      <c r="B29" s="15" t="str">
        <f>IFERROR(INDEX(Inscriptions!$B$1:$B$200,A29),"")</f>
        <v/>
      </c>
      <c r="C29" s="15" t="str">
        <f>IFERROR(INDEX(Inscriptions!$C$1:$C$200,A29),"")</f>
        <v/>
      </c>
      <c r="D29" s="43"/>
      <c r="E29" s="32" t="str">
        <f t="shared" si="15"/>
        <v/>
      </c>
      <c r="F29" s="49"/>
      <c r="G29" s="32" t="str">
        <f t="shared" si="0"/>
        <v/>
      </c>
      <c r="H29" s="49"/>
      <c r="I29" s="32" t="str">
        <f t="shared" si="1"/>
        <v/>
      </c>
      <c r="J29" s="54"/>
      <c r="K29" s="35" t="str">
        <f t="shared" si="16"/>
        <v/>
      </c>
      <c r="L29" s="49"/>
      <c r="M29" s="32" t="str">
        <f t="shared" si="17"/>
        <v/>
      </c>
      <c r="N29" s="49"/>
      <c r="O29" s="32" t="str">
        <f t="shared" si="4"/>
        <v/>
      </c>
      <c r="P29" s="49"/>
      <c r="Q29" s="32" t="str">
        <f t="shared" si="5"/>
        <v/>
      </c>
      <c r="R29" s="45"/>
      <c r="U29" t="str">
        <f t="shared" si="6"/>
        <v/>
      </c>
      <c r="V29" t="str">
        <f t="shared" si="7"/>
        <v/>
      </c>
      <c r="W29" t="str">
        <f t="shared" si="8"/>
        <v/>
      </c>
      <c r="X29" t="str">
        <f t="shared" si="9"/>
        <v/>
      </c>
      <c r="Y29" t="str">
        <f t="shared" si="10"/>
        <v/>
      </c>
      <c r="Z29" t="str">
        <f t="shared" si="11"/>
        <v/>
      </c>
      <c r="AA29" t="str">
        <f t="shared" si="12"/>
        <v/>
      </c>
      <c r="AB29" s="39" t="b">
        <f t="shared" si="13"/>
        <v>0</v>
      </c>
      <c r="AC29" s="27" t="str">
        <f t="shared" si="14"/>
        <v/>
      </c>
    </row>
    <row r="30" spans="1:29" x14ac:dyDescent="0.25">
      <c r="A30" s="13" t="str">
        <v/>
      </c>
      <c r="B30" s="15" t="str">
        <f>IFERROR(INDEX(Inscriptions!$B$1:$B$200,A30),"")</f>
        <v/>
      </c>
      <c r="C30" s="15" t="str">
        <f>IFERROR(INDEX(Inscriptions!$C$1:$C$200,A30),"")</f>
        <v/>
      </c>
      <c r="D30" s="43"/>
      <c r="E30" s="32" t="str">
        <f t="shared" si="15"/>
        <v/>
      </c>
      <c r="F30" s="49"/>
      <c r="G30" s="32" t="str">
        <f t="shared" si="0"/>
        <v/>
      </c>
      <c r="H30" s="49"/>
      <c r="I30" s="32" t="str">
        <f t="shared" si="1"/>
        <v/>
      </c>
      <c r="J30" s="54"/>
      <c r="K30" s="35" t="str">
        <f t="shared" si="16"/>
        <v/>
      </c>
      <c r="L30" s="49"/>
      <c r="M30" s="32" t="str">
        <f t="shared" si="17"/>
        <v/>
      </c>
      <c r="N30" s="49"/>
      <c r="O30" s="32" t="str">
        <f t="shared" si="4"/>
        <v/>
      </c>
      <c r="P30" s="49"/>
      <c r="Q30" s="32" t="str">
        <f t="shared" si="5"/>
        <v/>
      </c>
      <c r="R30" s="45"/>
      <c r="U30" t="str">
        <f t="shared" si="6"/>
        <v/>
      </c>
      <c r="V30" t="str">
        <f t="shared" si="7"/>
        <v/>
      </c>
      <c r="W30" t="str">
        <f t="shared" si="8"/>
        <v/>
      </c>
      <c r="X30" t="str">
        <f t="shared" si="9"/>
        <v/>
      </c>
      <c r="Y30" t="str">
        <f t="shared" si="10"/>
        <v/>
      </c>
      <c r="Z30" t="str">
        <f t="shared" si="11"/>
        <v/>
      </c>
      <c r="AA30" t="str">
        <f t="shared" si="12"/>
        <v/>
      </c>
      <c r="AB30" s="39" t="b">
        <f t="shared" si="13"/>
        <v>0</v>
      </c>
      <c r="AC30" s="27" t="str">
        <f t="shared" si="14"/>
        <v/>
      </c>
    </row>
    <row r="31" spans="1:29" x14ac:dyDescent="0.25">
      <c r="A31" s="13" t="str">
        <v/>
      </c>
      <c r="B31" s="15" t="str">
        <f>IFERROR(INDEX(Inscriptions!$B$1:$B$200,A31),"")</f>
        <v/>
      </c>
      <c r="C31" s="15" t="str">
        <f>IFERROR(INDEX(Inscriptions!$C$1:$C$200,A31),"")</f>
        <v/>
      </c>
      <c r="D31" s="45"/>
      <c r="E31" s="32" t="str">
        <f t="shared" si="15"/>
        <v/>
      </c>
      <c r="F31" s="50"/>
      <c r="G31" s="32" t="str">
        <f t="shared" si="0"/>
        <v/>
      </c>
      <c r="H31" s="50"/>
      <c r="I31" s="32" t="str">
        <f t="shared" si="1"/>
        <v/>
      </c>
      <c r="J31" s="50"/>
      <c r="K31" s="35" t="str">
        <f t="shared" si="16"/>
        <v/>
      </c>
      <c r="L31" s="50"/>
      <c r="M31" s="32" t="str">
        <f t="shared" si="17"/>
        <v/>
      </c>
      <c r="N31" s="50"/>
      <c r="O31" s="32" t="str">
        <f t="shared" si="4"/>
        <v/>
      </c>
      <c r="P31" s="50"/>
      <c r="Q31" s="32" t="str">
        <f t="shared" si="5"/>
        <v/>
      </c>
      <c r="R31" s="45"/>
      <c r="U31" t="str">
        <f t="shared" si="6"/>
        <v/>
      </c>
      <c r="V31" t="str">
        <f t="shared" si="7"/>
        <v/>
      </c>
      <c r="W31" t="str">
        <f t="shared" si="8"/>
        <v/>
      </c>
      <c r="X31" t="str">
        <f t="shared" si="9"/>
        <v/>
      </c>
      <c r="Y31" t="str">
        <f t="shared" si="10"/>
        <v/>
      </c>
      <c r="Z31" t="str">
        <f t="shared" si="11"/>
        <v/>
      </c>
      <c r="AA31" t="str">
        <f t="shared" si="12"/>
        <v/>
      </c>
      <c r="AB31" s="39" t="b">
        <f t="shared" si="13"/>
        <v>0</v>
      </c>
      <c r="AC31" s="27" t="str">
        <f t="shared" si="14"/>
        <v/>
      </c>
    </row>
    <row r="32" spans="1:29" x14ac:dyDescent="0.25">
      <c r="A32" s="13" t="str">
        <v/>
      </c>
      <c r="B32" s="15" t="str">
        <f>IFERROR(INDEX(Inscriptions!$B$1:$B$200,A32),"")</f>
        <v/>
      </c>
      <c r="C32" s="15" t="str">
        <f>IFERROR(INDEX(Inscriptions!$C$1:$C$200,A32),"")</f>
        <v/>
      </c>
      <c r="D32" s="45"/>
      <c r="E32" s="32" t="str">
        <f t="shared" si="15"/>
        <v/>
      </c>
      <c r="F32" s="50"/>
      <c r="G32" s="32" t="str">
        <f t="shared" si="0"/>
        <v/>
      </c>
      <c r="H32" s="50"/>
      <c r="I32" s="32" t="str">
        <f t="shared" si="1"/>
        <v/>
      </c>
      <c r="J32" s="50"/>
      <c r="K32" s="35" t="str">
        <f t="shared" si="16"/>
        <v/>
      </c>
      <c r="L32" s="50"/>
      <c r="M32" s="32" t="str">
        <f t="shared" si="17"/>
        <v/>
      </c>
      <c r="N32" s="49"/>
      <c r="O32" s="32" t="str">
        <f t="shared" si="4"/>
        <v/>
      </c>
      <c r="P32" s="50"/>
      <c r="Q32" s="32" t="str">
        <f t="shared" si="5"/>
        <v/>
      </c>
      <c r="R32" s="45"/>
      <c r="U32" t="str">
        <f t="shared" si="6"/>
        <v/>
      </c>
      <c r="V32" t="str">
        <f t="shared" si="7"/>
        <v/>
      </c>
      <c r="W32" t="str">
        <f t="shared" si="8"/>
        <v/>
      </c>
      <c r="X32" t="str">
        <f t="shared" si="9"/>
        <v/>
      </c>
      <c r="Y32" t="str">
        <f t="shared" si="10"/>
        <v/>
      </c>
      <c r="Z32" t="str">
        <f t="shared" si="11"/>
        <v/>
      </c>
      <c r="AA32" t="str">
        <f t="shared" si="12"/>
        <v/>
      </c>
      <c r="AB32" s="39" t="b">
        <f t="shared" si="13"/>
        <v>0</v>
      </c>
      <c r="AC32" s="27" t="str">
        <f t="shared" si="14"/>
        <v/>
      </c>
    </row>
    <row r="33" spans="1:29" x14ac:dyDescent="0.25">
      <c r="A33" s="13" t="str">
        <v/>
      </c>
      <c r="B33" s="15" t="str">
        <f>IFERROR(INDEX(Inscriptions!$B$1:$B$200,A33),"")</f>
        <v/>
      </c>
      <c r="C33" s="15" t="str">
        <f>IFERROR(INDEX(Inscriptions!$C$1:$C$200,A33),"")</f>
        <v/>
      </c>
      <c r="D33" s="45"/>
      <c r="E33" s="32" t="str">
        <f t="shared" si="15"/>
        <v/>
      </c>
      <c r="F33" s="50"/>
      <c r="G33" s="32" t="str">
        <f t="shared" si="0"/>
        <v/>
      </c>
      <c r="H33" s="50"/>
      <c r="I33" s="32" t="str">
        <f t="shared" si="1"/>
        <v/>
      </c>
      <c r="J33" s="50"/>
      <c r="K33" s="35" t="str">
        <f t="shared" si="16"/>
        <v/>
      </c>
      <c r="L33" s="50"/>
      <c r="M33" s="32" t="str">
        <f t="shared" si="17"/>
        <v/>
      </c>
      <c r="N33" s="50"/>
      <c r="O33" s="32" t="str">
        <f t="shared" si="4"/>
        <v/>
      </c>
      <c r="P33" s="49"/>
      <c r="Q33" s="32" t="str">
        <f t="shared" si="5"/>
        <v/>
      </c>
      <c r="R33" s="45"/>
      <c r="U33" t="str">
        <f t="shared" si="6"/>
        <v/>
      </c>
      <c r="V33" t="str">
        <f t="shared" si="7"/>
        <v/>
      </c>
      <c r="W33" t="str">
        <f t="shared" si="8"/>
        <v/>
      </c>
      <c r="X33" t="str">
        <f t="shared" si="9"/>
        <v/>
      </c>
      <c r="Y33" t="str">
        <f t="shared" si="10"/>
        <v/>
      </c>
      <c r="Z33" t="str">
        <f t="shared" si="11"/>
        <v/>
      </c>
      <c r="AA33" t="str">
        <f t="shared" si="12"/>
        <v/>
      </c>
      <c r="AB33" s="39" t="b">
        <f t="shared" si="13"/>
        <v>0</v>
      </c>
      <c r="AC33" s="27" t="str">
        <f t="shared" si="14"/>
        <v/>
      </c>
    </row>
    <row r="34" spans="1:29" x14ac:dyDescent="0.25">
      <c r="A34" s="13" t="str">
        <v/>
      </c>
      <c r="B34" s="15" t="str">
        <f>IFERROR(INDEX(Inscriptions!$B$1:$B$200,A34),"")</f>
        <v/>
      </c>
      <c r="C34" s="15" t="str">
        <f>IFERROR(INDEX(Inscriptions!$C$1:$C$200,A34),"")</f>
        <v/>
      </c>
      <c r="D34" s="45"/>
      <c r="E34" s="32" t="str">
        <f t="shared" si="15"/>
        <v/>
      </c>
      <c r="F34" s="50"/>
      <c r="G34" s="32" t="str">
        <f t="shared" si="0"/>
        <v/>
      </c>
      <c r="H34" s="50"/>
      <c r="I34" s="32" t="str">
        <f t="shared" si="1"/>
        <v/>
      </c>
      <c r="J34" s="50"/>
      <c r="K34" s="35" t="str">
        <f t="shared" si="16"/>
        <v/>
      </c>
      <c r="L34" s="50"/>
      <c r="M34" s="32" t="str">
        <f t="shared" si="17"/>
        <v/>
      </c>
      <c r="N34" s="50"/>
      <c r="O34" s="32" t="str">
        <f t="shared" si="4"/>
        <v/>
      </c>
      <c r="P34" s="50"/>
      <c r="Q34" s="32" t="str">
        <f t="shared" si="5"/>
        <v/>
      </c>
      <c r="R34" s="45"/>
      <c r="U34" t="str">
        <f t="shared" si="6"/>
        <v/>
      </c>
      <c r="V34" t="str">
        <f t="shared" si="7"/>
        <v/>
      </c>
      <c r="W34" t="str">
        <f t="shared" si="8"/>
        <v/>
      </c>
      <c r="X34" t="str">
        <f t="shared" si="9"/>
        <v/>
      </c>
      <c r="Y34" t="str">
        <f t="shared" si="10"/>
        <v/>
      </c>
      <c r="Z34" t="str">
        <f t="shared" si="11"/>
        <v/>
      </c>
      <c r="AA34" t="str">
        <f t="shared" si="12"/>
        <v/>
      </c>
      <c r="AB34" s="39" t="b">
        <f t="shared" si="13"/>
        <v>0</v>
      </c>
      <c r="AC34" s="27" t="str">
        <f t="shared" si="14"/>
        <v/>
      </c>
    </row>
    <row r="35" spans="1:29" x14ac:dyDescent="0.25">
      <c r="A35" s="13" t="str">
        <v/>
      </c>
      <c r="B35" s="15" t="str">
        <f>IFERROR(INDEX(Inscriptions!$B$1:$B$200,A35),"")</f>
        <v/>
      </c>
      <c r="C35" s="15" t="str">
        <f>IFERROR(INDEX(Inscriptions!$C$1:$C$200,A35),"")</f>
        <v/>
      </c>
      <c r="D35" s="45"/>
      <c r="E35" s="32" t="str">
        <f t="shared" si="15"/>
        <v/>
      </c>
      <c r="F35" s="50"/>
      <c r="G35" s="32" t="str">
        <f t="shared" si="0"/>
        <v/>
      </c>
      <c r="H35" s="50"/>
      <c r="I35" s="32" t="str">
        <f t="shared" si="1"/>
        <v/>
      </c>
      <c r="J35" s="50"/>
      <c r="K35" s="35" t="str">
        <f t="shared" si="16"/>
        <v/>
      </c>
      <c r="L35" s="50"/>
      <c r="M35" s="32" t="str">
        <f t="shared" si="17"/>
        <v/>
      </c>
      <c r="N35" s="50"/>
      <c r="O35" s="32" t="str">
        <f t="shared" si="4"/>
        <v/>
      </c>
      <c r="P35" s="50"/>
      <c r="Q35" s="32" t="str">
        <f t="shared" si="5"/>
        <v/>
      </c>
      <c r="R35" s="45"/>
      <c r="U35" t="str">
        <f t="shared" si="6"/>
        <v/>
      </c>
      <c r="V35" t="str">
        <f t="shared" si="7"/>
        <v/>
      </c>
      <c r="W35" t="str">
        <f t="shared" si="8"/>
        <v/>
      </c>
      <c r="X35" t="str">
        <f t="shared" si="9"/>
        <v/>
      </c>
      <c r="Y35" t="str">
        <f t="shared" si="10"/>
        <v/>
      </c>
      <c r="Z35" t="str">
        <f t="shared" si="11"/>
        <v/>
      </c>
      <c r="AA35" t="str">
        <f t="shared" si="12"/>
        <v/>
      </c>
      <c r="AB35" s="39" t="b">
        <f t="shared" si="13"/>
        <v>0</v>
      </c>
      <c r="AC35" s="27" t="str">
        <f t="shared" si="14"/>
        <v/>
      </c>
    </row>
    <row r="36" spans="1:29" x14ac:dyDescent="0.25">
      <c r="A36" s="13" t="str">
        <v/>
      </c>
      <c r="B36" s="15" t="str">
        <f>IFERROR(INDEX(Inscriptions!$B$1:$B$200,A36),"")</f>
        <v/>
      </c>
      <c r="C36" s="15" t="str">
        <f>IFERROR(INDEX(Inscriptions!$C$1:$C$200,A36),"")</f>
        <v/>
      </c>
      <c r="D36" s="45"/>
      <c r="E36" s="32" t="str">
        <f t="shared" si="15"/>
        <v/>
      </c>
      <c r="F36" s="50"/>
      <c r="G36" s="32" t="str">
        <f t="shared" si="0"/>
        <v/>
      </c>
      <c r="H36" s="50"/>
      <c r="I36" s="32" t="str">
        <f t="shared" si="1"/>
        <v/>
      </c>
      <c r="J36" s="50"/>
      <c r="K36" s="35" t="str">
        <f t="shared" si="16"/>
        <v/>
      </c>
      <c r="L36" s="50"/>
      <c r="M36" s="32" t="str">
        <f t="shared" si="17"/>
        <v/>
      </c>
      <c r="N36" s="50"/>
      <c r="O36" s="32" t="str">
        <f t="shared" si="4"/>
        <v/>
      </c>
      <c r="P36" s="50"/>
      <c r="Q36" s="32" t="str">
        <f t="shared" si="5"/>
        <v/>
      </c>
      <c r="R36" s="45"/>
      <c r="U36" t="str">
        <f t="shared" si="6"/>
        <v/>
      </c>
      <c r="V36" t="str">
        <f t="shared" si="7"/>
        <v/>
      </c>
      <c r="W36" t="str">
        <f t="shared" si="8"/>
        <v/>
      </c>
      <c r="X36" t="str">
        <f t="shared" si="9"/>
        <v/>
      </c>
      <c r="Y36" t="str">
        <f t="shared" si="10"/>
        <v/>
      </c>
      <c r="Z36" t="str">
        <f t="shared" si="11"/>
        <v/>
      </c>
      <c r="AA36" t="str">
        <f t="shared" si="12"/>
        <v/>
      </c>
      <c r="AB36" s="39" t="b">
        <f t="shared" si="13"/>
        <v>0</v>
      </c>
      <c r="AC36" s="27" t="str">
        <f t="shared" si="14"/>
        <v/>
      </c>
    </row>
    <row r="37" spans="1:29" x14ac:dyDescent="0.25">
      <c r="A37" s="13" t="str">
        <v/>
      </c>
      <c r="B37" s="15" t="str">
        <f>IFERROR(INDEX(Inscriptions!$B$1:$B$200,A37),"")</f>
        <v/>
      </c>
      <c r="C37" s="15" t="str">
        <f>IFERROR(INDEX(Inscriptions!$C$1:$C$200,A37),"")</f>
        <v/>
      </c>
      <c r="D37" s="45"/>
      <c r="E37" s="32" t="str">
        <f t="shared" si="15"/>
        <v/>
      </c>
      <c r="F37" s="50"/>
      <c r="G37" s="32" t="str">
        <f t="shared" si="0"/>
        <v/>
      </c>
      <c r="H37" s="50"/>
      <c r="I37" s="32" t="str">
        <f t="shared" si="1"/>
        <v/>
      </c>
      <c r="J37" s="50"/>
      <c r="K37" s="35" t="str">
        <f t="shared" si="16"/>
        <v/>
      </c>
      <c r="L37" s="50"/>
      <c r="M37" s="32" t="str">
        <f t="shared" si="17"/>
        <v/>
      </c>
      <c r="N37" s="50"/>
      <c r="O37" s="32" t="str">
        <f t="shared" si="4"/>
        <v/>
      </c>
      <c r="P37" s="50"/>
      <c r="Q37" s="32" t="str">
        <f t="shared" si="5"/>
        <v/>
      </c>
      <c r="R37" s="45"/>
      <c r="U37" t="str">
        <f t="shared" si="6"/>
        <v/>
      </c>
      <c r="V37" t="str">
        <f t="shared" si="7"/>
        <v/>
      </c>
      <c r="W37" t="str">
        <f t="shared" si="8"/>
        <v/>
      </c>
      <c r="X37" t="str">
        <f t="shared" si="9"/>
        <v/>
      </c>
      <c r="Y37" t="str">
        <f t="shared" si="10"/>
        <v/>
      </c>
      <c r="Z37" t="str">
        <f t="shared" si="11"/>
        <v/>
      </c>
      <c r="AA37" t="str">
        <f t="shared" si="12"/>
        <v/>
      </c>
      <c r="AB37" s="39" t="b">
        <f t="shared" si="13"/>
        <v>0</v>
      </c>
      <c r="AC37" s="27" t="str">
        <f t="shared" si="14"/>
        <v/>
      </c>
    </row>
    <row r="38" spans="1:29" x14ac:dyDescent="0.25">
      <c r="A38" s="13" t="str">
        <v/>
      </c>
      <c r="B38" s="15" t="str">
        <f>IFERROR(INDEX(Inscriptions!$B$1:$B$200,A38),"")</f>
        <v/>
      </c>
      <c r="C38" s="15" t="str">
        <f>IFERROR(INDEX(Inscriptions!$C$1:$C$200,A38),"")</f>
        <v/>
      </c>
      <c r="D38" s="45"/>
      <c r="E38" s="32" t="str">
        <f t="shared" si="15"/>
        <v/>
      </c>
      <c r="F38" s="50"/>
      <c r="G38" s="32" t="str">
        <f t="shared" si="0"/>
        <v/>
      </c>
      <c r="H38" s="50"/>
      <c r="I38" s="32" t="str">
        <f t="shared" si="1"/>
        <v/>
      </c>
      <c r="J38" s="50"/>
      <c r="K38" s="35" t="str">
        <f t="shared" si="16"/>
        <v/>
      </c>
      <c r="L38" s="50"/>
      <c r="M38" s="32" t="str">
        <f t="shared" si="17"/>
        <v/>
      </c>
      <c r="N38" s="50"/>
      <c r="O38" s="32" t="str">
        <f t="shared" si="4"/>
        <v/>
      </c>
      <c r="P38" s="50"/>
      <c r="Q38" s="32" t="str">
        <f t="shared" si="5"/>
        <v/>
      </c>
      <c r="R38" s="45"/>
      <c r="U38" t="str">
        <f t="shared" si="6"/>
        <v/>
      </c>
      <c r="V38" t="str">
        <f t="shared" si="7"/>
        <v/>
      </c>
      <c r="W38" t="str">
        <f t="shared" si="8"/>
        <v/>
      </c>
      <c r="X38" t="str">
        <f t="shared" si="9"/>
        <v/>
      </c>
      <c r="Y38" t="str">
        <f t="shared" si="10"/>
        <v/>
      </c>
      <c r="Z38" t="str">
        <f t="shared" si="11"/>
        <v/>
      </c>
      <c r="AA38" t="str">
        <f t="shared" si="12"/>
        <v/>
      </c>
      <c r="AB38" s="39" t="b">
        <f t="shared" si="13"/>
        <v>0</v>
      </c>
      <c r="AC38" s="27" t="str">
        <f t="shared" si="14"/>
        <v/>
      </c>
    </row>
    <row r="39" spans="1:29" x14ac:dyDescent="0.25">
      <c r="A39" s="13" t="str">
        <v/>
      </c>
      <c r="B39" s="15" t="str">
        <f>IFERROR(INDEX(Inscriptions!$B$1:$B$200,A39),"")</f>
        <v/>
      </c>
      <c r="C39" s="15" t="str">
        <f>IFERROR(INDEX(Inscriptions!$C$1:$C$200,A39),"")</f>
        <v/>
      </c>
      <c r="D39" s="45"/>
      <c r="E39" s="32" t="str">
        <f t="shared" si="15"/>
        <v/>
      </c>
      <c r="F39" s="50"/>
      <c r="G39" s="32" t="str">
        <f t="shared" si="0"/>
        <v/>
      </c>
      <c r="H39" s="50"/>
      <c r="I39" s="32" t="str">
        <f t="shared" si="1"/>
        <v/>
      </c>
      <c r="J39" s="50"/>
      <c r="K39" s="35" t="str">
        <f t="shared" si="16"/>
        <v/>
      </c>
      <c r="L39" s="50"/>
      <c r="M39" s="32" t="str">
        <f t="shared" si="17"/>
        <v/>
      </c>
      <c r="N39" s="50"/>
      <c r="O39" s="32" t="str">
        <f t="shared" si="4"/>
        <v/>
      </c>
      <c r="P39" s="50"/>
      <c r="Q39" s="32" t="str">
        <f t="shared" si="5"/>
        <v/>
      </c>
      <c r="R39" s="45"/>
      <c r="U39" t="str">
        <f t="shared" si="6"/>
        <v/>
      </c>
      <c r="V39" t="str">
        <f t="shared" si="7"/>
        <v/>
      </c>
      <c r="W39" t="str">
        <f t="shared" si="8"/>
        <v/>
      </c>
      <c r="X39" t="str">
        <f t="shared" si="9"/>
        <v/>
      </c>
      <c r="Y39" t="str">
        <f t="shared" si="10"/>
        <v/>
      </c>
      <c r="Z39" t="str">
        <f t="shared" si="11"/>
        <v/>
      </c>
      <c r="AA39" t="str">
        <f t="shared" si="12"/>
        <v/>
      </c>
      <c r="AB39" s="39" t="b">
        <f t="shared" si="13"/>
        <v>0</v>
      </c>
      <c r="AC39" s="27" t="str">
        <f t="shared" si="14"/>
        <v/>
      </c>
    </row>
    <row r="40" spans="1:29" x14ac:dyDescent="0.25">
      <c r="A40" s="13" t="str">
        <v/>
      </c>
      <c r="B40" s="15" t="str">
        <f>IFERROR(INDEX(Inscriptions!$B$1:$B$200,A40),"")</f>
        <v/>
      </c>
      <c r="C40" s="15" t="str">
        <f>IFERROR(INDEX(Inscriptions!$C$1:$C$200,A40),"")</f>
        <v/>
      </c>
      <c r="D40" s="45"/>
      <c r="E40" s="32" t="str">
        <f t="shared" si="15"/>
        <v/>
      </c>
      <c r="F40" s="50"/>
      <c r="G40" s="32" t="str">
        <f t="shared" si="0"/>
        <v/>
      </c>
      <c r="H40" s="50"/>
      <c r="I40" s="32" t="str">
        <f t="shared" si="1"/>
        <v/>
      </c>
      <c r="J40" s="50"/>
      <c r="K40" s="35" t="str">
        <f t="shared" si="16"/>
        <v/>
      </c>
      <c r="L40" s="50"/>
      <c r="M40" s="32" t="str">
        <f t="shared" si="17"/>
        <v/>
      </c>
      <c r="N40" s="50"/>
      <c r="O40" s="32" t="str">
        <f t="shared" si="4"/>
        <v/>
      </c>
      <c r="P40" s="49"/>
      <c r="Q40" s="32" t="str">
        <f t="shared" si="5"/>
        <v/>
      </c>
      <c r="R40" s="45"/>
      <c r="U40" t="str">
        <f t="shared" si="6"/>
        <v/>
      </c>
      <c r="V40" t="str">
        <f t="shared" si="7"/>
        <v/>
      </c>
      <c r="W40" t="str">
        <f t="shared" si="8"/>
        <v/>
      </c>
      <c r="X40" t="str">
        <f t="shared" si="9"/>
        <v/>
      </c>
      <c r="Y40" t="str">
        <f t="shared" si="10"/>
        <v/>
      </c>
      <c r="Z40" t="str">
        <f t="shared" si="11"/>
        <v/>
      </c>
      <c r="AA40" t="str">
        <f t="shared" si="12"/>
        <v/>
      </c>
      <c r="AB40" s="39" t="b">
        <f t="shared" si="13"/>
        <v>0</v>
      </c>
      <c r="AC40" s="27" t="str">
        <f t="shared" si="14"/>
        <v/>
      </c>
    </row>
    <row r="41" spans="1:29" x14ac:dyDescent="0.25">
      <c r="A41" s="13" t="str">
        <v/>
      </c>
      <c r="B41" s="15" t="str">
        <f>IFERROR(INDEX(Inscriptions!$B$1:$B$200,A41),"")</f>
        <v/>
      </c>
      <c r="C41" s="15" t="str">
        <f>IFERROR(INDEX(Inscriptions!$C$1:$C$200,A41),"")</f>
        <v/>
      </c>
      <c r="D41" s="45"/>
      <c r="E41" s="32" t="str">
        <f t="shared" si="15"/>
        <v/>
      </c>
      <c r="F41" s="50"/>
      <c r="G41" s="32" t="str">
        <f t="shared" si="0"/>
        <v/>
      </c>
      <c r="H41" s="50"/>
      <c r="I41" s="32" t="str">
        <f t="shared" si="1"/>
        <v/>
      </c>
      <c r="J41" s="50"/>
      <c r="K41" s="35" t="str">
        <f t="shared" si="16"/>
        <v/>
      </c>
      <c r="L41" s="50"/>
      <c r="M41" s="32" t="str">
        <f t="shared" si="17"/>
        <v/>
      </c>
      <c r="N41" s="50"/>
      <c r="O41" s="32" t="str">
        <f t="shared" si="4"/>
        <v/>
      </c>
      <c r="P41" s="49"/>
      <c r="Q41" s="32" t="str">
        <f t="shared" si="5"/>
        <v/>
      </c>
      <c r="R41" s="45"/>
      <c r="U41" t="str">
        <f t="shared" si="6"/>
        <v/>
      </c>
      <c r="V41" t="str">
        <f t="shared" si="7"/>
        <v/>
      </c>
      <c r="W41" t="str">
        <f t="shared" si="8"/>
        <v/>
      </c>
      <c r="X41" t="str">
        <f t="shared" si="9"/>
        <v/>
      </c>
      <c r="Y41" t="str">
        <f t="shared" si="10"/>
        <v/>
      </c>
      <c r="Z41" t="str">
        <f t="shared" si="11"/>
        <v/>
      </c>
      <c r="AA41" t="str">
        <f t="shared" si="12"/>
        <v/>
      </c>
      <c r="AB41" s="39" t="b">
        <f t="shared" si="13"/>
        <v>0</v>
      </c>
      <c r="AC41" s="27" t="str">
        <f t="shared" si="14"/>
        <v/>
      </c>
    </row>
    <row r="42" spans="1:29" x14ac:dyDescent="0.25">
      <c r="A42" s="13" t="str">
        <v/>
      </c>
      <c r="B42" s="15" t="str">
        <f>IFERROR(INDEX(Inscriptions!$B$1:$B$200,A42),"")</f>
        <v/>
      </c>
      <c r="C42" s="15" t="str">
        <f>IFERROR(INDEX(Inscriptions!$C$1:$C$200,A42),"")</f>
        <v/>
      </c>
      <c r="D42" s="45"/>
      <c r="E42" s="32" t="str">
        <f t="shared" si="15"/>
        <v/>
      </c>
      <c r="F42" s="50"/>
      <c r="G42" s="32" t="str">
        <f t="shared" si="0"/>
        <v/>
      </c>
      <c r="H42" s="50"/>
      <c r="I42" s="32" t="str">
        <f t="shared" si="1"/>
        <v/>
      </c>
      <c r="J42" s="50"/>
      <c r="K42" s="35" t="str">
        <f t="shared" si="16"/>
        <v/>
      </c>
      <c r="L42" s="50"/>
      <c r="M42" s="32" t="str">
        <f t="shared" si="17"/>
        <v/>
      </c>
      <c r="N42" s="50"/>
      <c r="O42" s="32" t="str">
        <f t="shared" si="4"/>
        <v/>
      </c>
      <c r="P42" s="50"/>
      <c r="Q42" s="32" t="str">
        <f t="shared" si="5"/>
        <v/>
      </c>
      <c r="R42" s="45"/>
      <c r="U42" t="str">
        <f t="shared" si="6"/>
        <v/>
      </c>
      <c r="V42" t="str">
        <f t="shared" si="7"/>
        <v/>
      </c>
      <c r="W42" t="str">
        <f t="shared" si="8"/>
        <v/>
      </c>
      <c r="X42" t="str">
        <f t="shared" si="9"/>
        <v/>
      </c>
      <c r="Y42" t="str">
        <f t="shared" si="10"/>
        <v/>
      </c>
      <c r="Z42" t="str">
        <f t="shared" si="11"/>
        <v/>
      </c>
      <c r="AA42" t="str">
        <f t="shared" si="12"/>
        <v/>
      </c>
      <c r="AB42" s="39" t="b">
        <f t="shared" si="13"/>
        <v>0</v>
      </c>
      <c r="AC42" s="27" t="str">
        <f t="shared" si="14"/>
        <v/>
      </c>
    </row>
    <row r="43" spans="1:29" x14ac:dyDescent="0.25">
      <c r="A43" s="13" t="str">
        <v/>
      </c>
      <c r="B43" s="15" t="str">
        <f>IFERROR(INDEX(Inscriptions!$B$1:$B$200,A43),"")</f>
        <v/>
      </c>
      <c r="C43" s="15" t="str">
        <f>IFERROR(INDEX(Inscriptions!$C$1:$C$200,A43),"")</f>
        <v/>
      </c>
      <c r="D43" s="45"/>
      <c r="E43" s="32" t="str">
        <f t="shared" si="15"/>
        <v/>
      </c>
      <c r="F43" s="50"/>
      <c r="G43" s="32" t="str">
        <f t="shared" si="0"/>
        <v/>
      </c>
      <c r="H43" s="50"/>
      <c r="I43" s="32" t="str">
        <f t="shared" si="1"/>
        <v/>
      </c>
      <c r="J43" s="50"/>
      <c r="K43" s="35" t="str">
        <f t="shared" si="16"/>
        <v/>
      </c>
      <c r="L43" s="50"/>
      <c r="M43" s="32" t="str">
        <f t="shared" si="17"/>
        <v/>
      </c>
      <c r="N43" s="50"/>
      <c r="O43" s="32" t="str">
        <f t="shared" si="4"/>
        <v/>
      </c>
      <c r="P43" s="50"/>
      <c r="Q43" s="32" t="str">
        <f t="shared" si="5"/>
        <v/>
      </c>
      <c r="R43" s="45"/>
      <c r="U43" t="str">
        <f t="shared" si="6"/>
        <v/>
      </c>
      <c r="V43" t="str">
        <f t="shared" si="7"/>
        <v/>
      </c>
      <c r="W43" t="str">
        <f t="shared" si="8"/>
        <v/>
      </c>
      <c r="X43" t="str">
        <f t="shared" si="9"/>
        <v/>
      </c>
      <c r="Y43" t="str">
        <f t="shared" si="10"/>
        <v/>
      </c>
      <c r="Z43" t="str">
        <f t="shared" si="11"/>
        <v/>
      </c>
      <c r="AA43" t="str">
        <f t="shared" si="12"/>
        <v/>
      </c>
      <c r="AB43" s="39" t="b">
        <f t="shared" si="13"/>
        <v>0</v>
      </c>
      <c r="AC43" s="27" t="str">
        <f t="shared" si="14"/>
        <v/>
      </c>
    </row>
    <row r="44" spans="1:29" x14ac:dyDescent="0.25">
      <c r="A44" s="13" t="str">
        <v/>
      </c>
      <c r="B44" s="15" t="str">
        <f>IFERROR(INDEX(Inscriptions!$B$1:$B$200,A44),"")</f>
        <v/>
      </c>
      <c r="C44" s="15" t="str">
        <f>IFERROR(INDEX(Inscriptions!$C$1:$C$200,A44),"")</f>
        <v/>
      </c>
      <c r="D44" s="45"/>
      <c r="E44" s="32" t="str">
        <f t="shared" si="15"/>
        <v/>
      </c>
      <c r="F44" s="50"/>
      <c r="G44" s="32" t="str">
        <f t="shared" si="0"/>
        <v/>
      </c>
      <c r="H44" s="50"/>
      <c r="I44" s="32" t="str">
        <f t="shared" si="1"/>
        <v/>
      </c>
      <c r="J44" s="50"/>
      <c r="K44" s="35" t="str">
        <f t="shared" si="16"/>
        <v/>
      </c>
      <c r="L44" s="50"/>
      <c r="M44" s="32" t="str">
        <f t="shared" si="17"/>
        <v/>
      </c>
      <c r="N44" s="50"/>
      <c r="O44" s="32" t="str">
        <f t="shared" si="4"/>
        <v/>
      </c>
      <c r="P44" s="50"/>
      <c r="Q44" s="32" t="str">
        <f t="shared" si="5"/>
        <v/>
      </c>
      <c r="R44" s="45"/>
      <c r="U44" t="str">
        <f t="shared" si="6"/>
        <v/>
      </c>
      <c r="V44" t="str">
        <f t="shared" si="7"/>
        <v/>
      </c>
      <c r="W44" t="str">
        <f t="shared" si="8"/>
        <v/>
      </c>
      <c r="X44" t="str">
        <f t="shared" si="9"/>
        <v/>
      </c>
      <c r="Y44" t="str">
        <f t="shared" si="10"/>
        <v/>
      </c>
      <c r="Z44" t="str">
        <f t="shared" si="11"/>
        <v/>
      </c>
      <c r="AA44" t="str">
        <f t="shared" si="12"/>
        <v/>
      </c>
      <c r="AB44" s="39" t="b">
        <f t="shared" si="13"/>
        <v>0</v>
      </c>
      <c r="AC44" s="27" t="str">
        <f t="shared" si="14"/>
        <v/>
      </c>
    </row>
    <row r="45" spans="1:29" x14ac:dyDescent="0.25">
      <c r="A45" s="13" t="str">
        <v/>
      </c>
      <c r="B45" s="15" t="str">
        <f>IFERROR(INDEX(Inscriptions!$B$1:$B$200,A45),"")</f>
        <v/>
      </c>
      <c r="C45" s="15" t="str">
        <f>IFERROR(INDEX(Inscriptions!$C$1:$C$200,A45),"")</f>
        <v/>
      </c>
      <c r="D45" s="45"/>
      <c r="E45" s="32" t="str">
        <f t="shared" si="15"/>
        <v/>
      </c>
      <c r="F45" s="50"/>
      <c r="G45" s="32" t="str">
        <f t="shared" si="0"/>
        <v/>
      </c>
      <c r="H45" s="50"/>
      <c r="I45" s="32" t="str">
        <f t="shared" si="1"/>
        <v/>
      </c>
      <c r="J45" s="50"/>
      <c r="K45" s="35" t="str">
        <f t="shared" si="16"/>
        <v/>
      </c>
      <c r="L45" s="50"/>
      <c r="M45" s="32" t="str">
        <f t="shared" si="17"/>
        <v/>
      </c>
      <c r="N45" s="50"/>
      <c r="O45" s="32" t="str">
        <f t="shared" si="4"/>
        <v/>
      </c>
      <c r="P45" s="50"/>
      <c r="Q45" s="32" t="str">
        <f t="shared" si="5"/>
        <v/>
      </c>
      <c r="R45" s="45"/>
      <c r="U45" t="str">
        <f t="shared" si="6"/>
        <v/>
      </c>
      <c r="V45" t="str">
        <f t="shared" si="7"/>
        <v/>
      </c>
      <c r="W45" t="str">
        <f t="shared" si="8"/>
        <v/>
      </c>
      <c r="X45" t="str">
        <f t="shared" si="9"/>
        <v/>
      </c>
      <c r="Y45" t="str">
        <f t="shared" si="10"/>
        <v/>
      </c>
      <c r="Z45" t="str">
        <f t="shared" si="11"/>
        <v/>
      </c>
      <c r="AA45" t="str">
        <f t="shared" si="12"/>
        <v/>
      </c>
      <c r="AB45" s="39" t="b">
        <f t="shared" si="13"/>
        <v>0</v>
      </c>
      <c r="AC45" s="27" t="str">
        <f t="shared" si="14"/>
        <v/>
      </c>
    </row>
    <row r="46" spans="1:29" x14ac:dyDescent="0.25">
      <c r="A46" s="13" t="str">
        <v/>
      </c>
      <c r="B46" s="15" t="str">
        <f>IFERROR(INDEX(Inscriptions!$B$1:$B$200,A46),"")</f>
        <v/>
      </c>
      <c r="C46" s="15" t="str">
        <f>IFERROR(INDEX(Inscriptions!$C$1:$C$200,A46),"")</f>
        <v/>
      </c>
      <c r="D46" s="45"/>
      <c r="E46" s="32" t="str">
        <f t="shared" si="15"/>
        <v/>
      </c>
      <c r="F46" s="50"/>
      <c r="G46" s="32" t="str">
        <f t="shared" si="0"/>
        <v/>
      </c>
      <c r="H46" s="50"/>
      <c r="I46" s="32" t="str">
        <f t="shared" si="1"/>
        <v/>
      </c>
      <c r="J46" s="50"/>
      <c r="K46" s="35" t="str">
        <f t="shared" si="16"/>
        <v/>
      </c>
      <c r="L46" s="50"/>
      <c r="M46" s="32" t="str">
        <f t="shared" si="17"/>
        <v/>
      </c>
      <c r="N46" s="50"/>
      <c r="O46" s="32" t="str">
        <f t="shared" si="4"/>
        <v/>
      </c>
      <c r="P46" s="50"/>
      <c r="Q46" s="32" t="str">
        <f t="shared" si="5"/>
        <v/>
      </c>
      <c r="R46" s="45"/>
      <c r="U46" t="str">
        <f t="shared" si="6"/>
        <v/>
      </c>
      <c r="V46" t="str">
        <f t="shared" si="7"/>
        <v/>
      </c>
      <c r="W46" t="str">
        <f t="shared" si="8"/>
        <v/>
      </c>
      <c r="X46" t="str">
        <f t="shared" si="9"/>
        <v/>
      </c>
      <c r="Y46" t="str">
        <f t="shared" si="10"/>
        <v/>
      </c>
      <c r="Z46" t="str">
        <f t="shared" si="11"/>
        <v/>
      </c>
      <c r="AA46" t="str">
        <f t="shared" si="12"/>
        <v/>
      </c>
      <c r="AB46" s="39" t="b">
        <f t="shared" si="13"/>
        <v>0</v>
      </c>
      <c r="AC46" s="27" t="str">
        <f t="shared" si="14"/>
        <v/>
      </c>
    </row>
    <row r="47" spans="1:29" x14ac:dyDescent="0.25">
      <c r="A47" s="13" t="str">
        <v/>
      </c>
      <c r="B47" s="15" t="str">
        <f>IFERROR(INDEX(Inscriptions!$B$1:$B$200,A47),"")</f>
        <v/>
      </c>
      <c r="C47" s="15" t="str">
        <f>IFERROR(INDEX(Inscriptions!$C$1:$C$200,A47),"")</f>
        <v/>
      </c>
      <c r="D47" s="45"/>
      <c r="E47" s="32" t="str">
        <f t="shared" si="15"/>
        <v/>
      </c>
      <c r="F47" s="50"/>
      <c r="G47" s="32" t="str">
        <f t="shared" si="0"/>
        <v/>
      </c>
      <c r="H47" s="50"/>
      <c r="I47" s="32" t="str">
        <f t="shared" si="1"/>
        <v/>
      </c>
      <c r="J47" s="50"/>
      <c r="K47" s="35" t="str">
        <f t="shared" si="16"/>
        <v/>
      </c>
      <c r="L47" s="50"/>
      <c r="M47" s="32" t="str">
        <f t="shared" si="17"/>
        <v/>
      </c>
      <c r="N47" s="50"/>
      <c r="O47" s="32" t="str">
        <f t="shared" si="4"/>
        <v/>
      </c>
      <c r="P47" s="49"/>
      <c r="Q47" s="32" t="str">
        <f t="shared" si="5"/>
        <v/>
      </c>
      <c r="R47" s="45"/>
      <c r="U47" t="str">
        <f t="shared" si="6"/>
        <v/>
      </c>
      <c r="V47" t="str">
        <f t="shared" si="7"/>
        <v/>
      </c>
      <c r="W47" t="str">
        <f t="shared" si="8"/>
        <v/>
      </c>
      <c r="X47" t="str">
        <f t="shared" si="9"/>
        <v/>
      </c>
      <c r="Y47" t="str">
        <f t="shared" si="10"/>
        <v/>
      </c>
      <c r="Z47" t="str">
        <f t="shared" si="11"/>
        <v/>
      </c>
      <c r="AA47" t="str">
        <f t="shared" si="12"/>
        <v/>
      </c>
      <c r="AB47" s="39" t="b">
        <f t="shared" si="13"/>
        <v>0</v>
      </c>
      <c r="AC47" s="27" t="str">
        <f t="shared" si="14"/>
        <v/>
      </c>
    </row>
    <row r="48" spans="1:29" x14ac:dyDescent="0.25">
      <c r="A48" s="13" t="str">
        <v/>
      </c>
      <c r="B48" s="15" t="str">
        <f>IFERROR(INDEX(Inscriptions!$B$1:$B$200,A48),"")</f>
        <v/>
      </c>
      <c r="C48" s="15" t="str">
        <f>IFERROR(INDEX(Inscriptions!$C$1:$C$200,A48),"")</f>
        <v/>
      </c>
      <c r="D48" s="45"/>
      <c r="E48" s="32" t="str">
        <f t="shared" si="15"/>
        <v/>
      </c>
      <c r="F48" s="50"/>
      <c r="G48" s="32" t="str">
        <f t="shared" si="0"/>
        <v/>
      </c>
      <c r="H48" s="50"/>
      <c r="I48" s="32" t="str">
        <f t="shared" si="1"/>
        <v/>
      </c>
      <c r="J48" s="50"/>
      <c r="K48" s="35" t="str">
        <f t="shared" si="16"/>
        <v/>
      </c>
      <c r="L48" s="50"/>
      <c r="M48" s="32" t="str">
        <f t="shared" si="17"/>
        <v/>
      </c>
      <c r="N48" s="50"/>
      <c r="O48" s="32" t="str">
        <f t="shared" si="4"/>
        <v/>
      </c>
      <c r="P48" s="49"/>
      <c r="Q48" s="32" t="str">
        <f t="shared" si="5"/>
        <v/>
      </c>
      <c r="R48" s="45"/>
      <c r="U48" t="str">
        <f t="shared" si="6"/>
        <v/>
      </c>
      <c r="V48" t="str">
        <f t="shared" si="7"/>
        <v/>
      </c>
      <c r="W48" t="str">
        <f t="shared" si="8"/>
        <v/>
      </c>
      <c r="X48" t="str">
        <f t="shared" si="9"/>
        <v/>
      </c>
      <c r="Y48" t="str">
        <f t="shared" si="10"/>
        <v/>
      </c>
      <c r="Z48" t="str">
        <f t="shared" si="11"/>
        <v/>
      </c>
      <c r="AA48" t="str">
        <f t="shared" si="12"/>
        <v/>
      </c>
      <c r="AB48" s="39" t="b">
        <f t="shared" si="13"/>
        <v>0</v>
      </c>
      <c r="AC48" s="27" t="str">
        <f t="shared" si="14"/>
        <v/>
      </c>
    </row>
    <row r="49" spans="1:29" x14ac:dyDescent="0.25">
      <c r="A49" s="13" t="str">
        <v/>
      </c>
      <c r="B49" s="15" t="str">
        <f>IFERROR(INDEX(Inscriptions!$B$1:$B$200,A49),"")</f>
        <v/>
      </c>
      <c r="C49" s="15" t="str">
        <f>IFERROR(INDEX(Inscriptions!$C$1:$C$200,A49),"")</f>
        <v/>
      </c>
      <c r="D49" s="43"/>
      <c r="E49" s="32" t="str">
        <f t="shared" si="15"/>
        <v/>
      </c>
      <c r="F49" s="50"/>
      <c r="G49" s="32" t="str">
        <f t="shared" si="0"/>
        <v/>
      </c>
      <c r="H49" s="50"/>
      <c r="I49" s="32" t="str">
        <f t="shared" si="1"/>
        <v/>
      </c>
      <c r="J49" s="50"/>
      <c r="K49" s="35" t="str">
        <f t="shared" si="16"/>
        <v/>
      </c>
      <c r="L49" s="50"/>
      <c r="M49" s="32" t="str">
        <f t="shared" si="17"/>
        <v/>
      </c>
      <c r="N49" s="50"/>
      <c r="O49" s="32" t="str">
        <f t="shared" si="4"/>
        <v/>
      </c>
      <c r="P49" s="49"/>
      <c r="Q49" s="32" t="str">
        <f t="shared" si="5"/>
        <v/>
      </c>
      <c r="R49" s="45"/>
      <c r="U49" t="str">
        <f t="shared" si="6"/>
        <v/>
      </c>
      <c r="V49" t="str">
        <f t="shared" si="7"/>
        <v/>
      </c>
      <c r="W49" t="str">
        <f t="shared" si="8"/>
        <v/>
      </c>
      <c r="X49" t="str">
        <f t="shared" si="9"/>
        <v/>
      </c>
      <c r="Y49" t="str">
        <f t="shared" si="10"/>
        <v/>
      </c>
      <c r="Z49" t="str">
        <f t="shared" si="11"/>
        <v/>
      </c>
      <c r="AA49" t="str">
        <f t="shared" si="12"/>
        <v/>
      </c>
      <c r="AB49" s="39" t="b">
        <f t="shared" si="13"/>
        <v>0</v>
      </c>
      <c r="AC49" s="27" t="str">
        <f t="shared" si="14"/>
        <v/>
      </c>
    </row>
    <row r="50" spans="1:29" x14ac:dyDescent="0.25">
      <c r="A50" s="13" t="str">
        <v/>
      </c>
      <c r="B50" s="15" t="str">
        <f>IFERROR(INDEX(Inscriptions!$B$1:$B$200,A50),"")</f>
        <v/>
      </c>
      <c r="C50" s="15" t="str">
        <f>IFERROR(INDEX(Inscriptions!$C$1:$C$200,A50),"")</f>
        <v/>
      </c>
      <c r="D50" s="55"/>
      <c r="E50" s="32" t="str">
        <f t="shared" si="15"/>
        <v/>
      </c>
      <c r="F50" s="46"/>
      <c r="G50" s="83" t="str">
        <f t="shared" si="0"/>
        <v/>
      </c>
      <c r="H50" s="46"/>
      <c r="I50" s="32" t="str">
        <f t="shared" si="1"/>
        <v/>
      </c>
      <c r="J50" s="46"/>
      <c r="K50" s="35" t="str">
        <f t="shared" si="16"/>
        <v/>
      </c>
      <c r="L50" s="46"/>
      <c r="M50" s="32" t="str">
        <f t="shared" si="17"/>
        <v/>
      </c>
      <c r="N50" s="55"/>
      <c r="O50" s="32" t="str">
        <f t="shared" si="4"/>
        <v/>
      </c>
      <c r="P50" s="55"/>
      <c r="Q50" s="32" t="str">
        <f t="shared" si="5"/>
        <v/>
      </c>
      <c r="R50" s="46"/>
      <c r="U50" t="str">
        <f t="shared" si="6"/>
        <v/>
      </c>
      <c r="V50" t="str">
        <f t="shared" si="7"/>
        <v/>
      </c>
      <c r="W50" t="str">
        <f t="shared" si="8"/>
        <v/>
      </c>
      <c r="X50" t="str">
        <f t="shared" si="9"/>
        <v/>
      </c>
      <c r="Y50" t="str">
        <f t="shared" si="10"/>
        <v/>
      </c>
      <c r="Z50" t="str">
        <f t="shared" si="11"/>
        <v/>
      </c>
      <c r="AA50" t="str">
        <f t="shared" si="12"/>
        <v/>
      </c>
      <c r="AB50" s="40" t="b">
        <f t="shared" si="13"/>
        <v>0</v>
      </c>
      <c r="AC50" s="28" t="str">
        <f t="shared" si="14"/>
        <v/>
      </c>
    </row>
    <row r="51" spans="1:29" x14ac:dyDescent="0.25">
      <c r="A51" s="13" t="str">
        <v/>
      </c>
      <c r="B51" s="15" t="str">
        <f>IFERROR(INDEX(Inscriptions!$B$1:$B$200,A51),"")</f>
        <v/>
      </c>
      <c r="C51" s="15" t="str">
        <f>IFERROR(INDEX(Inscriptions!$C$1:$C$200,A51),"")</f>
        <v/>
      </c>
      <c r="X51" t="str">
        <f t="shared" ref="X51:X54" si="18">IFERROR(RANK(J51,J$7:J$40,1),"")</f>
        <v/>
      </c>
    </row>
    <row r="52" spans="1:29" x14ac:dyDescent="0.25">
      <c r="A52" s="13" t="str">
        <v/>
      </c>
      <c r="B52" s="15" t="str">
        <f>IFERROR(INDEX(Inscriptions!$B$1:$B$200,A52),"")</f>
        <v/>
      </c>
      <c r="C52" s="15" t="str">
        <f>IFERROR(INDEX(Inscriptions!$C$1:$C$200,A52),"")</f>
        <v/>
      </c>
      <c r="X52" t="str">
        <f t="shared" si="18"/>
        <v/>
      </c>
    </row>
    <row r="53" spans="1:29" x14ac:dyDescent="0.25">
      <c r="A53" s="13" t="str">
        <v/>
      </c>
      <c r="B53" s="15" t="str">
        <f>IFERROR(INDEX(Inscriptions!$B$1:$B$200,A53),"")</f>
        <v/>
      </c>
      <c r="C53" s="15" t="str">
        <f>IFERROR(INDEX(Inscriptions!$C$1:$C$200,A53),"")</f>
        <v/>
      </c>
      <c r="X53" t="str">
        <f t="shared" si="18"/>
        <v/>
      </c>
    </row>
    <row r="54" spans="1:29" x14ac:dyDescent="0.25">
      <c r="A54" s="13" t="str">
        <v/>
      </c>
      <c r="B54" s="15" t="str">
        <f>IFERROR(INDEX(Inscriptions!$B$1:$B$200,A54),"")</f>
        <v/>
      </c>
      <c r="C54" s="15" t="str">
        <f>IFERROR(INDEX(Inscriptions!$C$1:$C$200,A54),"")</f>
        <v/>
      </c>
      <c r="X54" t="str">
        <f t="shared" si="18"/>
        <v/>
      </c>
    </row>
    <row r="55" spans="1:29" x14ac:dyDescent="0.25">
      <c r="A55" s="13" t="str">
        <v/>
      </c>
      <c r="B55" s="15" t="str">
        <f>IFERROR(INDEX(Inscriptions!$B$1:$B$200,A55),"")</f>
        <v/>
      </c>
      <c r="C55" s="15" t="str">
        <f>IFERROR(INDEX(Inscriptions!$C$1:$C$200,A55),"")</f>
        <v/>
      </c>
    </row>
    <row r="56" spans="1:29" x14ac:dyDescent="0.25">
      <c r="A56" s="13" t="str">
        <v/>
      </c>
      <c r="B56" s="15" t="str">
        <f>IFERROR(INDEX(Inscriptions!$B$1:$B$200,A56),"")</f>
        <v/>
      </c>
      <c r="C56" s="15" t="str">
        <f>IFERROR(INDEX(Inscriptions!$C$1:$C$200,A56),"")</f>
        <v/>
      </c>
    </row>
    <row r="57" spans="1:29" x14ac:dyDescent="0.25">
      <c r="A57" s="13" t="str">
        <v/>
      </c>
      <c r="B57" s="15" t="str">
        <f>IFERROR(INDEX(Inscriptions!$B$1:$B$200,A57),"")</f>
        <v/>
      </c>
      <c r="C57" s="15" t="str">
        <f>IFERROR(INDEX(Inscriptions!$C$1:$C$200,A57),"")</f>
        <v/>
      </c>
    </row>
    <row r="58" spans="1:29" x14ac:dyDescent="0.25">
      <c r="A58" s="13" t="str">
        <v/>
      </c>
      <c r="B58" s="15" t="str">
        <f>IFERROR(INDEX(Inscriptions!$B$1:$B$200,A58),"")</f>
        <v/>
      </c>
      <c r="C58" s="15" t="str">
        <f>IFERROR(INDEX(Inscriptions!$C$1:$C$200,A58),"")</f>
        <v/>
      </c>
    </row>
    <row r="59" spans="1:29" x14ac:dyDescent="0.25">
      <c r="A59" s="13" t="str">
        <v/>
      </c>
      <c r="B59" s="15" t="str">
        <f>IFERROR(INDEX(Inscriptions!$B$1:$B$200,A59),"")</f>
        <v/>
      </c>
      <c r="C59" s="15" t="str">
        <f>IFERROR(INDEX(Inscriptions!$C$1:$C$200,A59),"")</f>
        <v/>
      </c>
    </row>
    <row r="60" spans="1:29" x14ac:dyDescent="0.25">
      <c r="A60" s="13" t="str">
        <v/>
      </c>
      <c r="B60" s="15" t="str">
        <f>IFERROR(INDEX(Inscriptions!$B$1:$B$200,A60),"")</f>
        <v/>
      </c>
      <c r="C60" s="15" t="str">
        <f>IFERROR(INDEX(Inscriptions!$C$1:$C$200,A60),"")</f>
        <v/>
      </c>
    </row>
    <row r="61" spans="1:29" x14ac:dyDescent="0.25">
      <c r="A61" s="13" t="str">
        <v/>
      </c>
      <c r="B61" s="15" t="str">
        <f>IFERROR(INDEX(Inscriptions!$B$1:$B$200,A61),"")</f>
        <v/>
      </c>
      <c r="C61" s="15" t="str">
        <f>IFERROR(INDEX(Inscriptions!$C$1:$C$200,A61),"")</f>
        <v/>
      </c>
    </row>
    <row r="62" spans="1:29" x14ac:dyDescent="0.25">
      <c r="A62" s="13" t="str">
        <v/>
      </c>
      <c r="B62" s="15" t="str">
        <f>IFERROR(INDEX(Inscriptions!$B$1:$B$200,A62),"")</f>
        <v/>
      </c>
      <c r="C62" s="15" t="str">
        <f>IFERROR(INDEX(Inscriptions!$C$1:$C$200,A62),"")</f>
        <v/>
      </c>
    </row>
    <row r="63" spans="1:29" x14ac:dyDescent="0.25">
      <c r="A63" s="13" t="str">
        <v/>
      </c>
      <c r="B63" s="15" t="str">
        <f>IFERROR(INDEX(Inscriptions!$B$1:$B$200,A63),"")</f>
        <v/>
      </c>
      <c r="C63" s="15" t="str">
        <f>IFERROR(INDEX(Inscriptions!$C$1:$C$200,A63),"")</f>
        <v/>
      </c>
    </row>
    <row r="64" spans="1:29" x14ac:dyDescent="0.25">
      <c r="A64" s="13" t="str">
        <v/>
      </c>
      <c r="B64" s="15" t="str">
        <f>IFERROR(INDEX(Inscriptions!$B$1:$B$200,A64),"")</f>
        <v/>
      </c>
      <c r="C64" s="15" t="str">
        <f>IFERROR(INDEX(Inscriptions!$C$1:$C$200,A64),"")</f>
        <v/>
      </c>
    </row>
    <row r="65" spans="1:3" x14ac:dyDescent="0.25">
      <c r="A65" s="13" t="str">
        <v/>
      </c>
      <c r="B65" s="15" t="str">
        <f>IFERROR(INDEX(Inscriptions!$B$1:$B$200,A65),"")</f>
        <v/>
      </c>
      <c r="C65" s="15" t="str">
        <f>IFERROR(INDEX(Inscriptions!$C$1:$C$200,A65),"")</f>
        <v/>
      </c>
    </row>
    <row r="66" spans="1:3" x14ac:dyDescent="0.25">
      <c r="A66" s="13" t="str">
        <v/>
      </c>
      <c r="B66" s="15" t="str">
        <f>IFERROR(INDEX(Inscriptions!$B$1:$B$200,A66),"")</f>
        <v/>
      </c>
      <c r="C66" s="15" t="str">
        <f>IFERROR(INDEX(Inscriptions!$C$1:$C$200,A66),"")</f>
        <v/>
      </c>
    </row>
    <row r="67" spans="1:3" x14ac:dyDescent="0.25">
      <c r="A67" s="13" t="str">
        <v/>
      </c>
      <c r="B67" s="15" t="str">
        <f>IFERROR(INDEX(Inscriptions!$B$1:$B$200,A67),"")</f>
        <v/>
      </c>
      <c r="C67" s="15" t="str">
        <f>IFERROR(INDEX(Inscriptions!$C$1:$C$200,A67),"")</f>
        <v/>
      </c>
    </row>
    <row r="68" spans="1:3" x14ac:dyDescent="0.25">
      <c r="A68" s="13" t="str">
        <v/>
      </c>
      <c r="B68" s="15" t="str">
        <f>IFERROR(INDEX(Inscriptions!$B$1:$B$200,A68),"")</f>
        <v/>
      </c>
      <c r="C68" s="15" t="str">
        <f>IFERROR(INDEX(Inscriptions!$C$1:$C$200,A68),"")</f>
        <v/>
      </c>
    </row>
    <row r="69" spans="1:3" x14ac:dyDescent="0.25">
      <c r="A69" s="13" t="str">
        <v/>
      </c>
      <c r="B69" s="15" t="str">
        <f>IFERROR(INDEX(Inscriptions!$B$1:$B$200,A69),"")</f>
        <v/>
      </c>
      <c r="C69" s="15" t="str">
        <f>IFERROR(INDEX(Inscriptions!$C$1:$C$200,A69),"")</f>
        <v/>
      </c>
    </row>
    <row r="70" spans="1:3" x14ac:dyDescent="0.25">
      <c r="A70" s="13" t="str">
        <v/>
      </c>
      <c r="B70" s="15" t="str">
        <f>IFERROR(INDEX(Inscriptions!$B$1:$B$200,A70),"")</f>
        <v/>
      </c>
      <c r="C70" s="15" t="str">
        <f>IFERROR(INDEX(Inscriptions!$C$1:$C$200,A70),"")</f>
        <v/>
      </c>
    </row>
    <row r="71" spans="1:3" x14ac:dyDescent="0.25">
      <c r="A71" s="13" t="str">
        <v/>
      </c>
      <c r="B71" s="15" t="str">
        <f>IFERROR(INDEX(Inscriptions!$B$1:$B$200,A71),"")</f>
        <v/>
      </c>
      <c r="C71" s="15" t="str">
        <f>IFERROR(INDEX(Inscriptions!$C$1:$C$200,A71),"")</f>
        <v/>
      </c>
    </row>
    <row r="72" spans="1:3" x14ac:dyDescent="0.25">
      <c r="A72" s="13" t="str">
        <v/>
      </c>
      <c r="B72" s="15" t="str">
        <f>IFERROR(INDEX(Inscriptions!$B$1:$B$200,A72),"")</f>
        <v/>
      </c>
      <c r="C72" s="15" t="str">
        <f>IFERROR(INDEX(Inscriptions!$C$1:$C$200,A72),"")</f>
        <v/>
      </c>
    </row>
    <row r="73" spans="1:3" x14ac:dyDescent="0.25">
      <c r="A73" s="13" t="str">
        <v/>
      </c>
      <c r="B73" s="15" t="str">
        <f>IFERROR(INDEX(Inscriptions!$B$1:$B$200,A73),"")</f>
        <v/>
      </c>
      <c r="C73" s="15" t="str">
        <f>IFERROR(INDEX(Inscriptions!$C$1:$C$200,A73),"")</f>
        <v/>
      </c>
    </row>
    <row r="74" spans="1:3" x14ac:dyDescent="0.25">
      <c r="A74" s="13" t="str">
        <v/>
      </c>
      <c r="B74" s="15" t="str">
        <f>IFERROR(INDEX(Inscriptions!$B$1:$B$200,A74),"")</f>
        <v/>
      </c>
      <c r="C74" s="15" t="str">
        <f>IFERROR(INDEX(Inscriptions!$C$1:$C$200,A74),"")</f>
        <v/>
      </c>
    </row>
    <row r="75" spans="1:3" x14ac:dyDescent="0.25">
      <c r="A75" s="13" t="str">
        <v/>
      </c>
      <c r="B75" s="15" t="str">
        <f>IFERROR(INDEX(Inscriptions!$B$1:$B$200,A75),"")</f>
        <v/>
      </c>
      <c r="C75" s="15" t="str">
        <f>IFERROR(INDEX(Inscriptions!$C$1:$C$200,A75),"")</f>
        <v/>
      </c>
    </row>
    <row r="76" spans="1:3" x14ac:dyDescent="0.25">
      <c r="A76" s="13" t="str">
        <v/>
      </c>
      <c r="B76" s="15" t="str">
        <f>IFERROR(INDEX(Inscriptions!$B$1:$B$200,A76),"")</f>
        <v/>
      </c>
      <c r="C76" s="15" t="str">
        <f>IFERROR(INDEX(Inscriptions!$C$1:$C$200,A76),"")</f>
        <v/>
      </c>
    </row>
    <row r="77" spans="1:3" x14ac:dyDescent="0.25">
      <c r="A77" s="13" t="str">
        <v/>
      </c>
      <c r="B77" s="15" t="str">
        <f>IFERROR(INDEX(Inscriptions!$B$1:$B$200,A77),"")</f>
        <v/>
      </c>
      <c r="C77" s="15" t="str">
        <f>IFERROR(INDEX(Inscriptions!$C$1:$C$200,A77),"")</f>
        <v/>
      </c>
    </row>
    <row r="78" spans="1:3" x14ac:dyDescent="0.25">
      <c r="A78" s="13" t="str">
        <v/>
      </c>
      <c r="B78" s="15" t="str">
        <f>IFERROR(INDEX(Inscriptions!$B$1:$B$200,A78),"")</f>
        <v/>
      </c>
      <c r="C78" s="15" t="str">
        <f>IFERROR(INDEX(Inscriptions!$C$1:$C$200,A78),"")</f>
        <v/>
      </c>
    </row>
    <row r="79" spans="1:3" x14ac:dyDescent="0.25">
      <c r="A79" s="13" t="str">
        <v/>
      </c>
      <c r="B79" s="15" t="str">
        <f>IFERROR(INDEX(Inscriptions!$B$1:$B$200,A79),"")</f>
        <v/>
      </c>
      <c r="C79" s="15" t="str">
        <f>IFERROR(INDEX(Inscriptions!$C$1:$C$200,A79),"")</f>
        <v/>
      </c>
    </row>
    <row r="80" spans="1:3" x14ac:dyDescent="0.25">
      <c r="A80" s="13" t="str">
        <v/>
      </c>
      <c r="B80" s="15" t="str">
        <f>IFERROR(INDEX(Inscriptions!$B$1:$B$200,A80),"")</f>
        <v/>
      </c>
      <c r="C80" s="15" t="str">
        <f>IFERROR(INDEX(Inscriptions!$C$1:$C$200,A80),"")</f>
        <v/>
      </c>
    </row>
    <row r="81" spans="1:3" x14ac:dyDescent="0.25">
      <c r="A81" s="13" t="str">
        <v/>
      </c>
      <c r="B81" s="15" t="str">
        <f>IFERROR(INDEX(Inscriptions!$B$1:$B$200,A81),"")</f>
        <v/>
      </c>
      <c r="C81" s="15" t="str">
        <f>IFERROR(INDEX(Inscriptions!$C$1:$C$200,A81),"")</f>
        <v/>
      </c>
    </row>
    <row r="82" spans="1:3" x14ac:dyDescent="0.25">
      <c r="A82" s="13" t="str">
        <v/>
      </c>
      <c r="B82" s="15" t="str">
        <f>IFERROR(INDEX(Inscriptions!$B$1:$B$200,A82),"")</f>
        <v/>
      </c>
      <c r="C82" s="15" t="str">
        <f>IFERROR(INDEX(Inscriptions!$C$1:$C$200,A82),"")</f>
        <v/>
      </c>
    </row>
    <row r="83" spans="1:3" x14ac:dyDescent="0.25">
      <c r="A83" s="13" t="str">
        <v/>
      </c>
      <c r="B83" s="15" t="str">
        <f>IFERROR(INDEX(Inscriptions!$B$1:$B$200,A83),"")</f>
        <v/>
      </c>
      <c r="C83" s="15" t="str">
        <f>IFERROR(INDEX(Inscriptions!$C$1:$C$200,A83),"")</f>
        <v/>
      </c>
    </row>
    <row r="84" spans="1:3" x14ac:dyDescent="0.25">
      <c r="A84" s="13" t="str">
        <v/>
      </c>
      <c r="B84" s="15" t="str">
        <f>IFERROR(INDEX(Inscriptions!$B$1:$B$200,A84),"")</f>
        <v/>
      </c>
      <c r="C84" s="15" t="str">
        <f>IFERROR(INDEX(Inscriptions!$C$1:$C$200,A84),"")</f>
        <v/>
      </c>
    </row>
    <row r="85" spans="1:3" x14ac:dyDescent="0.25">
      <c r="A85" s="13" t="str">
        <v/>
      </c>
      <c r="B85" s="15" t="str">
        <f>IFERROR(INDEX(Inscriptions!$B$1:$B$200,A85),"")</f>
        <v/>
      </c>
      <c r="C85" s="15" t="str">
        <f>IFERROR(INDEX(Inscriptions!$C$1:$C$200,A85),"")</f>
        <v/>
      </c>
    </row>
    <row r="86" spans="1:3" x14ac:dyDescent="0.25">
      <c r="A86" s="13" t="str">
        <v/>
      </c>
      <c r="B86" s="15" t="str">
        <f>IFERROR(INDEX(Inscriptions!$B$1:$B$200,A86),"")</f>
        <v/>
      </c>
      <c r="C86" s="15" t="str">
        <f>IFERROR(INDEX(Inscriptions!$C$1:$C$200,A86),"")</f>
        <v/>
      </c>
    </row>
    <row r="87" spans="1:3" x14ac:dyDescent="0.25">
      <c r="A87" s="13" t="str">
        <v/>
      </c>
      <c r="B87" s="15" t="str">
        <f>IFERROR(INDEX(Inscriptions!$B$1:$B$200,A87),"")</f>
        <v/>
      </c>
      <c r="C87" s="15" t="str">
        <f>IFERROR(INDEX(Inscriptions!$C$1:$C$200,A87),"")</f>
        <v/>
      </c>
    </row>
    <row r="88" spans="1:3" x14ac:dyDescent="0.25">
      <c r="A88" s="13" t="str">
        <v/>
      </c>
      <c r="B88" s="15" t="str">
        <f>IFERROR(INDEX(Inscriptions!$B$1:$B$200,A88),"")</f>
        <v/>
      </c>
      <c r="C88" s="15" t="str">
        <f>IFERROR(INDEX(Inscriptions!$C$1:$C$200,A88),"")</f>
        <v/>
      </c>
    </row>
    <row r="89" spans="1:3" x14ac:dyDescent="0.25">
      <c r="A89" s="13" t="str">
        <v/>
      </c>
      <c r="B89" s="15" t="str">
        <f>IFERROR(INDEX(Inscriptions!$B$1:$B$200,A89),"")</f>
        <v/>
      </c>
      <c r="C89" s="15" t="str">
        <f>IFERROR(INDEX(Inscriptions!$C$1:$C$200,A89),"")</f>
        <v/>
      </c>
    </row>
    <row r="90" spans="1:3" x14ac:dyDescent="0.25">
      <c r="A90" s="13" t="str">
        <v/>
      </c>
      <c r="B90" s="15" t="str">
        <f>IFERROR(INDEX(Inscriptions!$B$1:$B$200,A90),"")</f>
        <v/>
      </c>
      <c r="C90" s="15" t="str">
        <f>IFERROR(INDEX(Inscriptions!$C$1:$C$200,A90),"")</f>
        <v/>
      </c>
    </row>
    <row r="91" spans="1:3" x14ac:dyDescent="0.25">
      <c r="A91" s="13" t="str">
        <v/>
      </c>
      <c r="B91" s="15" t="str">
        <f>IFERROR(INDEX(Inscriptions!$B$1:$B$200,A91),"")</f>
        <v/>
      </c>
      <c r="C91" s="15" t="str">
        <f>IFERROR(INDEX(Inscriptions!$C$1:$C$200,A91),"")</f>
        <v/>
      </c>
    </row>
    <row r="92" spans="1:3" x14ac:dyDescent="0.25">
      <c r="A92" s="13" t="str">
        <v/>
      </c>
      <c r="B92" s="15" t="str">
        <f>IFERROR(INDEX(Inscriptions!$B$1:$B$200,A92),"")</f>
        <v/>
      </c>
      <c r="C92" s="15" t="str">
        <f>IFERROR(INDEX(Inscriptions!$C$1:$C$200,A92),"")</f>
        <v/>
      </c>
    </row>
    <row r="93" spans="1:3" x14ac:dyDescent="0.25">
      <c r="A93" s="13" t="str">
        <v/>
      </c>
      <c r="B93" s="15" t="str">
        <f>IFERROR(INDEX(Inscriptions!$B$1:$B$200,A93),"")</f>
        <v/>
      </c>
      <c r="C93" s="15" t="str">
        <f>IFERROR(INDEX(Inscriptions!$C$1:$C$200,A93),"")</f>
        <v/>
      </c>
    </row>
    <row r="94" spans="1:3" x14ac:dyDescent="0.25">
      <c r="A94" s="13" t="str">
        <v/>
      </c>
      <c r="B94" s="15" t="str">
        <f>IFERROR(INDEX(Inscriptions!$B$1:$B$200,A94),"")</f>
        <v/>
      </c>
      <c r="C94" s="15" t="str">
        <f>IFERROR(INDEX(Inscriptions!$C$1:$C$200,A94),"")</f>
        <v/>
      </c>
    </row>
    <row r="95" spans="1:3" x14ac:dyDescent="0.25">
      <c r="A95" s="13" t="str">
        <v/>
      </c>
      <c r="B95" s="15" t="str">
        <f>IFERROR(INDEX(Inscriptions!$B$1:$B$200,A95),"")</f>
        <v/>
      </c>
      <c r="C95" s="15" t="str">
        <f>IFERROR(INDEX(Inscriptions!$C$1:$C$200,A95),"")</f>
        <v/>
      </c>
    </row>
    <row r="96" spans="1:3" x14ac:dyDescent="0.25">
      <c r="A96" s="13" t="str">
        <v/>
      </c>
      <c r="B96" s="15" t="str">
        <f>IFERROR(INDEX(Inscriptions!$B$1:$B$200,A96),"")</f>
        <v/>
      </c>
      <c r="C96" s="15" t="str">
        <f>IFERROR(INDEX(Inscriptions!$C$1:$C$200,A96),"")</f>
        <v/>
      </c>
    </row>
    <row r="97" spans="1:3" x14ac:dyDescent="0.25">
      <c r="A97" s="13" t="str">
        <v/>
      </c>
      <c r="B97" s="15" t="str">
        <f>IFERROR(INDEX(Inscriptions!$B$1:$B$200,A97),"")</f>
        <v/>
      </c>
      <c r="C97" s="15" t="str">
        <f>IFERROR(INDEX(Inscriptions!$C$1:$C$200,A97),"")</f>
        <v/>
      </c>
    </row>
    <row r="98" spans="1:3" x14ac:dyDescent="0.25">
      <c r="A98" s="13" t="str">
        <v/>
      </c>
      <c r="B98" s="15" t="str">
        <f>IFERROR(INDEX(Inscriptions!$B$1:$B$200,A98),"")</f>
        <v/>
      </c>
      <c r="C98" s="15" t="str">
        <f>IFERROR(INDEX(Inscriptions!$C$1:$C$200,A98),"")</f>
        <v/>
      </c>
    </row>
    <row r="99" spans="1:3" x14ac:dyDescent="0.25">
      <c r="A99" s="13" t="str">
        <v/>
      </c>
      <c r="B99" s="15" t="str">
        <f>IFERROR(INDEX(Inscriptions!$B$1:$B$200,A99),"")</f>
        <v/>
      </c>
      <c r="C99" s="15" t="str">
        <f>IFERROR(INDEX(Inscriptions!$C$1:$C$200,A99),"")</f>
        <v/>
      </c>
    </row>
    <row r="100" spans="1:3" x14ac:dyDescent="0.25">
      <c r="A100" s="13" t="str">
        <v/>
      </c>
      <c r="B100" s="15" t="str">
        <f>IFERROR(INDEX(Inscriptions!$B$1:$B$200,A100),"")</f>
        <v/>
      </c>
      <c r="C100" s="15" t="str">
        <f>IFERROR(INDEX(Inscriptions!$C$1:$C$200,A100),"")</f>
        <v/>
      </c>
    </row>
    <row r="101" spans="1:3" x14ac:dyDescent="0.25">
      <c r="A101" s="13" t="str">
        <v/>
      </c>
      <c r="B101" s="15" t="str">
        <f>IFERROR(INDEX(Inscriptions!$B$1:$B$200,A101),"")</f>
        <v/>
      </c>
      <c r="C101" s="15" t="str">
        <f>IFERROR(INDEX(Inscriptions!$C$1:$C$200,A101),"")</f>
        <v/>
      </c>
    </row>
    <row r="102" spans="1:3" x14ac:dyDescent="0.25">
      <c r="A102" s="13" t="str">
        <v/>
      </c>
      <c r="B102" s="15" t="str">
        <f>IFERROR(INDEX(Inscriptions!$B$1:$B$200,A102),"")</f>
        <v/>
      </c>
      <c r="C102" s="15" t="str">
        <f>IFERROR(INDEX(Inscriptions!$C$1:$C$200,A102),"")</f>
        <v/>
      </c>
    </row>
    <row r="103" spans="1:3" x14ac:dyDescent="0.25">
      <c r="A103" s="13" t="str">
        <v/>
      </c>
      <c r="B103" s="15" t="str">
        <f>IFERROR(INDEX(Inscriptions!$B$1:$B$200,A103),"")</f>
        <v/>
      </c>
      <c r="C103" s="15" t="str">
        <f>IFERROR(INDEX(Inscriptions!$C$1:$C$200,A103),"")</f>
        <v/>
      </c>
    </row>
    <row r="104" spans="1:3" x14ac:dyDescent="0.25">
      <c r="A104" s="13" t="str">
        <v/>
      </c>
      <c r="B104" s="15" t="str">
        <f>IFERROR(INDEX(Inscriptions!$B$1:$B$200,A104),"")</f>
        <v/>
      </c>
      <c r="C104" s="15" t="str">
        <f>IFERROR(INDEX(Inscriptions!$C$1:$C$200,A104),"")</f>
        <v/>
      </c>
    </row>
    <row r="105" spans="1:3" x14ac:dyDescent="0.25">
      <c r="A105" s="13" t="str">
        <v/>
      </c>
      <c r="B105" s="15" t="str">
        <f>IFERROR(INDEX(Inscriptions!$B$1:$B$200,A105),"")</f>
        <v/>
      </c>
      <c r="C105" s="15" t="str">
        <f>IFERROR(INDEX(Inscriptions!$C$1:$C$200,A105),"")</f>
        <v/>
      </c>
    </row>
    <row r="106" spans="1:3" x14ac:dyDescent="0.25">
      <c r="A106" s="13" t="str">
        <v/>
      </c>
      <c r="B106" s="15" t="str">
        <f>IFERROR(INDEX(Inscriptions!$B$1:$B$200,A106),"")</f>
        <v/>
      </c>
      <c r="C106" s="15" t="str">
        <f>IFERROR(INDEX(Inscriptions!$C$1:$C$200,A106),"")</f>
        <v/>
      </c>
    </row>
    <row r="107" spans="1:3" x14ac:dyDescent="0.25">
      <c r="A107" s="13" t="str">
        <v/>
      </c>
      <c r="B107" s="15" t="str">
        <f>IFERROR(INDEX(Inscriptions!$B$1:$B$200,A107),"")</f>
        <v/>
      </c>
      <c r="C107" s="15" t="str">
        <f>IFERROR(INDEX(Inscriptions!$C$1:$C$200,A107),"")</f>
        <v/>
      </c>
    </row>
    <row r="108" spans="1:3" x14ac:dyDescent="0.25">
      <c r="A108" s="13" t="str">
        <v/>
      </c>
      <c r="B108" s="15" t="str">
        <f>IFERROR(INDEX(Inscriptions!$B$1:$B$200,A108),"")</f>
        <v/>
      </c>
      <c r="C108" s="15" t="str">
        <f>IFERROR(INDEX(Inscriptions!$C$1:$C$200,A108),"")</f>
        <v/>
      </c>
    </row>
    <row r="109" spans="1:3" x14ac:dyDescent="0.25">
      <c r="A109" s="13" t="str">
        <v/>
      </c>
      <c r="B109" s="15" t="str">
        <f>IFERROR(INDEX(Inscriptions!$B$1:$B$200,A109),"")</f>
        <v/>
      </c>
      <c r="C109" s="15" t="str">
        <f>IFERROR(INDEX(Inscriptions!$C$1:$C$200,A109),"")</f>
        <v/>
      </c>
    </row>
    <row r="110" spans="1:3" x14ac:dyDescent="0.25">
      <c r="A110" s="13" t="str">
        <v/>
      </c>
      <c r="B110" s="15" t="str">
        <f>IFERROR(INDEX(Inscriptions!$B$1:$B$200,A110),"")</f>
        <v/>
      </c>
      <c r="C110" s="15" t="str">
        <f>IFERROR(INDEX(Inscriptions!$C$1:$C$200,A110),"")</f>
        <v/>
      </c>
    </row>
    <row r="111" spans="1:3" x14ac:dyDescent="0.25">
      <c r="A111" s="13" t="str">
        <v/>
      </c>
      <c r="B111" s="15" t="str">
        <f>IFERROR(INDEX(Inscriptions!$B$1:$B$200,A111),"")</f>
        <v/>
      </c>
      <c r="C111" s="15" t="str">
        <f>IFERROR(INDEX(Inscriptions!$C$1:$C$200,A111),"")</f>
        <v/>
      </c>
    </row>
    <row r="112" spans="1:3" x14ac:dyDescent="0.25">
      <c r="A112" s="13" t="str">
        <v/>
      </c>
      <c r="B112" s="15" t="str">
        <f>IFERROR(INDEX(Inscriptions!$B$1:$B$200,A112),"")</f>
        <v/>
      </c>
      <c r="C112" s="15" t="str">
        <f>IFERROR(INDEX(Inscriptions!$C$1:$C$200,A112),"")</f>
        <v/>
      </c>
    </row>
    <row r="113" spans="1:3" x14ac:dyDescent="0.25">
      <c r="A113" s="13" t="str">
        <v/>
      </c>
      <c r="B113" s="15" t="str">
        <f>IFERROR(INDEX(Inscriptions!$B$1:$B$200,A113),"")</f>
        <v/>
      </c>
      <c r="C113" s="15" t="str">
        <f>IFERROR(INDEX(Inscriptions!$C$1:$C$200,A113),"")</f>
        <v/>
      </c>
    </row>
    <row r="114" spans="1:3" x14ac:dyDescent="0.25">
      <c r="A114" s="13" t="str">
        <v/>
      </c>
      <c r="B114" s="15" t="str">
        <f>IFERROR(INDEX(Inscriptions!$B$1:$B$200,A114),"")</f>
        <v/>
      </c>
      <c r="C114" s="15" t="str">
        <f>IFERROR(INDEX(Inscriptions!$C$1:$C$200,A114),"")</f>
        <v/>
      </c>
    </row>
    <row r="115" spans="1:3" x14ac:dyDescent="0.25">
      <c r="A115" s="13" t="str">
        <v/>
      </c>
      <c r="B115" s="15" t="str">
        <f>IFERROR(INDEX(Inscriptions!$B$1:$B$200,A115),"")</f>
        <v/>
      </c>
      <c r="C115" s="15" t="str">
        <f>IFERROR(INDEX(Inscriptions!$C$1:$C$200,A115),"")</f>
        <v/>
      </c>
    </row>
    <row r="116" spans="1:3" x14ac:dyDescent="0.25">
      <c r="A116" s="13" t="str">
        <v/>
      </c>
      <c r="B116" s="15" t="str">
        <f>IFERROR(INDEX(Inscriptions!$B$1:$B$200,A116),"")</f>
        <v/>
      </c>
      <c r="C116" s="15" t="str">
        <f>IFERROR(INDEX(Inscriptions!$C$1:$C$200,A116),"")</f>
        <v/>
      </c>
    </row>
    <row r="117" spans="1:3" x14ac:dyDescent="0.25">
      <c r="A117" s="13" t="str">
        <v/>
      </c>
      <c r="B117" s="15" t="str">
        <f>IFERROR(INDEX(Inscriptions!$B$1:$B$200,A117),"")</f>
        <v/>
      </c>
      <c r="C117" s="15" t="str">
        <f>IFERROR(INDEX(Inscriptions!$C$1:$C$200,A117),"")</f>
        <v/>
      </c>
    </row>
    <row r="118" spans="1:3" x14ac:dyDescent="0.25">
      <c r="A118" s="13" t="str">
        <v/>
      </c>
      <c r="B118" s="15" t="str">
        <f>IFERROR(INDEX(Inscriptions!$B$1:$B$200,A118),"")</f>
        <v/>
      </c>
      <c r="C118" s="15" t="str">
        <f>IFERROR(INDEX(Inscriptions!$C$1:$C$200,A118),"")</f>
        <v/>
      </c>
    </row>
    <row r="119" spans="1:3" x14ac:dyDescent="0.25">
      <c r="A119" s="13" t="str">
        <v/>
      </c>
      <c r="B119" s="15" t="str">
        <f>IFERROR(INDEX(Inscriptions!$B$1:$B$200,A119),"")</f>
        <v/>
      </c>
      <c r="C119" s="15" t="str">
        <f>IFERROR(INDEX(Inscriptions!$C$1:$C$200,A119),"")</f>
        <v/>
      </c>
    </row>
    <row r="120" spans="1:3" x14ac:dyDescent="0.25">
      <c r="A120" s="13" t="str">
        <v/>
      </c>
      <c r="B120" s="15" t="str">
        <f>IFERROR(INDEX(Inscriptions!$B$1:$B$200,A120),"")</f>
        <v/>
      </c>
      <c r="C120" s="15" t="str">
        <f>IFERROR(INDEX(Inscriptions!$C$1:$C$200,A120),"")</f>
        <v/>
      </c>
    </row>
    <row r="121" spans="1:3" x14ac:dyDescent="0.25">
      <c r="A121" s="13" t="str">
        <v/>
      </c>
      <c r="B121" s="15" t="str">
        <f>IFERROR(INDEX(Inscriptions!$B$1:$B$200,A121),"")</f>
        <v/>
      </c>
      <c r="C121" s="15" t="str">
        <f>IFERROR(INDEX(Inscriptions!$C$1:$C$200,A121),"")</f>
        <v/>
      </c>
    </row>
    <row r="122" spans="1:3" x14ac:dyDescent="0.25">
      <c r="A122" s="13" t="str">
        <v/>
      </c>
      <c r="B122" s="15" t="str">
        <f>IFERROR(INDEX(Inscriptions!$B$1:$B$200,A122),"")</f>
        <v/>
      </c>
      <c r="C122" s="15" t="str">
        <f>IFERROR(INDEX(Inscriptions!$C$1:$C$200,A122),"")</f>
        <v/>
      </c>
    </row>
    <row r="123" spans="1:3" x14ac:dyDescent="0.25">
      <c r="A123" s="13" t="str">
        <v/>
      </c>
      <c r="B123" s="15" t="str">
        <f>IFERROR(INDEX(Inscriptions!$B$1:$B$200,A123),"")</f>
        <v/>
      </c>
      <c r="C123" s="15" t="str">
        <f>IFERROR(INDEX(Inscriptions!$C$1:$C$200,A123),"")</f>
        <v/>
      </c>
    </row>
    <row r="124" spans="1:3" x14ac:dyDescent="0.25">
      <c r="A124" s="13" t="str">
        <v/>
      </c>
      <c r="B124" s="15" t="str">
        <f>IFERROR(INDEX(Inscriptions!$B$1:$B$200,A124),"")</f>
        <v/>
      </c>
      <c r="C124" s="15" t="str">
        <f>IFERROR(INDEX(Inscriptions!$C$1:$C$200,A124),"")</f>
        <v/>
      </c>
    </row>
    <row r="125" spans="1:3" x14ac:dyDescent="0.25">
      <c r="A125" s="13" t="str">
        <v/>
      </c>
      <c r="B125" s="15" t="str">
        <f>IFERROR(INDEX(Inscriptions!$B$1:$B$200,A125),"")</f>
        <v/>
      </c>
      <c r="C125" s="15" t="str">
        <f>IFERROR(INDEX(Inscriptions!$C$1:$C$200,A125),"")</f>
        <v/>
      </c>
    </row>
    <row r="126" spans="1:3" x14ac:dyDescent="0.25">
      <c r="A126" s="13" t="str">
        <v/>
      </c>
      <c r="B126" s="15" t="str">
        <f>IFERROR(INDEX(Inscriptions!$B$1:$B$200,A126),"")</f>
        <v/>
      </c>
      <c r="C126" s="15" t="str">
        <f>IFERROR(INDEX(Inscriptions!$C$1:$C$200,A126),"")</f>
        <v/>
      </c>
    </row>
    <row r="127" spans="1:3" x14ac:dyDescent="0.25">
      <c r="A127" s="13" t="str">
        <v/>
      </c>
      <c r="B127" s="15" t="str">
        <f>IFERROR(INDEX(Inscriptions!$B$1:$B$200,A127),"")</f>
        <v/>
      </c>
      <c r="C127" s="15" t="str">
        <f>IFERROR(INDEX(Inscriptions!$C$1:$C$200,A127),"")</f>
        <v/>
      </c>
    </row>
    <row r="128" spans="1:3" x14ac:dyDescent="0.25">
      <c r="A128" s="13" t="str">
        <v/>
      </c>
      <c r="B128" s="15" t="str">
        <f>IFERROR(INDEX(Inscriptions!$B$1:$B$200,A128),"")</f>
        <v/>
      </c>
      <c r="C128" s="15" t="str">
        <f>IFERROR(INDEX(Inscriptions!$C$1:$C$200,A128),"")</f>
        <v/>
      </c>
    </row>
    <row r="129" spans="1:3" x14ac:dyDescent="0.25">
      <c r="A129" s="13" t="str">
        <v/>
      </c>
      <c r="B129" s="15" t="str">
        <f>IFERROR(INDEX(Inscriptions!$B$1:$B$200,A129),"")</f>
        <v/>
      </c>
      <c r="C129" s="15" t="str">
        <f>IFERROR(INDEX(Inscriptions!$C$1:$C$200,A129),"")</f>
        <v/>
      </c>
    </row>
    <row r="130" spans="1:3" x14ac:dyDescent="0.25">
      <c r="A130" s="13" t="str">
        <v/>
      </c>
      <c r="B130" s="15" t="str">
        <f>IFERROR(INDEX(Inscriptions!$B$1:$B$200,A130),"")</f>
        <v/>
      </c>
      <c r="C130" s="15" t="str">
        <f>IFERROR(INDEX(Inscriptions!$C$1:$C$200,A130),"")</f>
        <v/>
      </c>
    </row>
    <row r="131" spans="1:3" x14ac:dyDescent="0.25">
      <c r="A131" s="13" t="str">
        <v/>
      </c>
      <c r="B131" s="15" t="str">
        <f>IFERROR(INDEX(Inscriptions!$B$1:$B$200,A131),"")</f>
        <v/>
      </c>
      <c r="C131" s="15" t="str">
        <f>IFERROR(INDEX(Inscriptions!$C$1:$C$200,A131),"")</f>
        <v/>
      </c>
    </row>
    <row r="132" spans="1:3" x14ac:dyDescent="0.25">
      <c r="A132" s="13" t="str">
        <v/>
      </c>
      <c r="B132" s="15" t="str">
        <f>IFERROR(INDEX(Inscriptions!$B$1:$B$200,A132),"")</f>
        <v/>
      </c>
      <c r="C132" s="15" t="str">
        <f>IFERROR(INDEX(Inscriptions!$C$1:$C$200,A132),"")</f>
        <v/>
      </c>
    </row>
    <row r="133" spans="1:3" x14ac:dyDescent="0.25">
      <c r="A133" s="13" t="str">
        <v/>
      </c>
      <c r="B133" s="15" t="str">
        <f>IFERROR(INDEX(Inscriptions!$B$1:$B$200,A133),"")</f>
        <v/>
      </c>
      <c r="C133" s="15" t="str">
        <f>IFERROR(INDEX(Inscriptions!$C$1:$C$200,A133),"")</f>
        <v/>
      </c>
    </row>
    <row r="134" spans="1:3" x14ac:dyDescent="0.25">
      <c r="A134" s="13" t="str">
        <v/>
      </c>
      <c r="B134" s="15" t="str">
        <f>IFERROR(INDEX(Inscriptions!$B$1:$B$200,A134),"")</f>
        <v/>
      </c>
      <c r="C134" s="15" t="str">
        <f>IFERROR(INDEX(Inscriptions!$C$1:$C$200,A134),"")</f>
        <v/>
      </c>
    </row>
    <row r="135" spans="1:3" x14ac:dyDescent="0.25">
      <c r="A135" s="13" t="str">
        <v/>
      </c>
      <c r="B135" s="15" t="str">
        <f>IFERROR(INDEX(Inscriptions!$B$1:$B$200,A135),"")</f>
        <v/>
      </c>
      <c r="C135" s="15" t="str">
        <f>IFERROR(INDEX(Inscriptions!$C$1:$C$200,A135),"")</f>
        <v/>
      </c>
    </row>
    <row r="136" spans="1:3" x14ac:dyDescent="0.25">
      <c r="A136" s="13" t="str">
        <v/>
      </c>
      <c r="B136" s="15" t="str">
        <f>IFERROR(INDEX(Inscriptions!$B$1:$B$200,A136),"")</f>
        <v/>
      </c>
      <c r="C136" s="15" t="str">
        <f>IFERROR(INDEX(Inscriptions!$C$1:$C$200,A136),"")</f>
        <v/>
      </c>
    </row>
    <row r="137" spans="1:3" x14ac:dyDescent="0.25">
      <c r="A137" s="13" t="str">
        <v/>
      </c>
      <c r="B137" s="15" t="str">
        <f>IFERROR(INDEX(Inscriptions!$B$1:$B$200,A137),"")</f>
        <v/>
      </c>
      <c r="C137" s="15" t="str">
        <f>IFERROR(INDEX(Inscriptions!$C$1:$C$200,A137),"")</f>
        <v/>
      </c>
    </row>
    <row r="138" spans="1:3" x14ac:dyDescent="0.25">
      <c r="A138" s="13" t="str">
        <v/>
      </c>
      <c r="B138" s="15" t="str">
        <f>IFERROR(INDEX(Inscriptions!$B$1:$B$200,A138),"")</f>
        <v/>
      </c>
      <c r="C138" s="15" t="str">
        <f>IFERROR(INDEX(Inscriptions!$C$1:$C$200,A138),"")</f>
        <v/>
      </c>
    </row>
    <row r="139" spans="1:3" x14ac:dyDescent="0.25">
      <c r="A139" s="13" t="str">
        <v/>
      </c>
      <c r="B139" s="15" t="str">
        <f>IFERROR(INDEX(Inscriptions!$B$1:$B$200,A139),"")</f>
        <v/>
      </c>
      <c r="C139" s="15" t="str">
        <f>IFERROR(INDEX(Inscriptions!$C$1:$C$200,A139),"")</f>
        <v/>
      </c>
    </row>
    <row r="140" spans="1:3" x14ac:dyDescent="0.25">
      <c r="A140" s="13" t="str">
        <v/>
      </c>
      <c r="B140" s="15" t="str">
        <f>IFERROR(INDEX(Inscriptions!$B$1:$B$200,A140),"")</f>
        <v/>
      </c>
      <c r="C140" s="15" t="str">
        <f>IFERROR(INDEX(Inscriptions!$C$1:$C$200,A140),"")</f>
        <v/>
      </c>
    </row>
    <row r="141" spans="1:3" x14ac:dyDescent="0.25">
      <c r="A141" s="13" t="str">
        <v/>
      </c>
      <c r="B141" s="15" t="str">
        <f>IFERROR(INDEX(Inscriptions!$B$1:$B$200,A141),"")</f>
        <v/>
      </c>
      <c r="C141" s="15" t="str">
        <f>IFERROR(INDEX(Inscriptions!$C$1:$C$200,A141),"")</f>
        <v/>
      </c>
    </row>
    <row r="142" spans="1:3" x14ac:dyDescent="0.25">
      <c r="A142" s="13" t="str">
        <v/>
      </c>
      <c r="B142" s="15" t="str">
        <f>IFERROR(INDEX(Inscriptions!$B$1:$B$200,A142),"")</f>
        <v/>
      </c>
      <c r="C142" s="15" t="str">
        <f>IFERROR(INDEX(Inscriptions!$C$1:$C$200,A142),"")</f>
        <v/>
      </c>
    </row>
    <row r="143" spans="1:3" x14ac:dyDescent="0.25">
      <c r="A143" s="13" t="str">
        <v/>
      </c>
      <c r="B143" s="15" t="str">
        <f>IFERROR(INDEX(Inscriptions!$B$1:$B$200,A143),"")</f>
        <v/>
      </c>
      <c r="C143" s="15" t="str">
        <f>IFERROR(INDEX(Inscriptions!$C$1:$C$200,A143),"")</f>
        <v/>
      </c>
    </row>
    <row r="144" spans="1:3" x14ac:dyDescent="0.25">
      <c r="A144" s="13" t="str">
        <v/>
      </c>
      <c r="B144" s="15" t="str">
        <f>IFERROR(INDEX(Inscriptions!$B$1:$B$200,A144),"")</f>
        <v/>
      </c>
      <c r="C144" s="15" t="str">
        <f>IFERROR(INDEX(Inscriptions!$C$1:$C$200,A144),"")</f>
        <v/>
      </c>
    </row>
    <row r="145" spans="1:3" x14ac:dyDescent="0.25">
      <c r="A145" s="13" t="str">
        <v/>
      </c>
      <c r="B145" s="15" t="str">
        <f>IFERROR(INDEX(Inscriptions!$B$1:$B$200,A145),"")</f>
        <v/>
      </c>
      <c r="C145" s="15" t="str">
        <f>IFERROR(INDEX(Inscriptions!$C$1:$C$200,A145),"")</f>
        <v/>
      </c>
    </row>
    <row r="146" spans="1:3" x14ac:dyDescent="0.25">
      <c r="A146" s="13" t="str">
        <v/>
      </c>
      <c r="B146" s="15" t="str">
        <f>IFERROR(INDEX(Inscriptions!$B$1:$B$200,A146),"")</f>
        <v/>
      </c>
      <c r="C146" s="15" t="str">
        <f>IFERROR(INDEX(Inscriptions!$C$1:$C$200,A146),"")</f>
        <v/>
      </c>
    </row>
    <row r="147" spans="1:3" x14ac:dyDescent="0.25">
      <c r="A147" s="13" t="str">
        <v/>
      </c>
      <c r="B147" s="15" t="str">
        <f>IFERROR(INDEX(Inscriptions!$B$1:$B$200,A147),"")</f>
        <v/>
      </c>
      <c r="C147" s="15" t="str">
        <f>IFERROR(INDEX(Inscriptions!$C$1:$C$200,A147),"")</f>
        <v/>
      </c>
    </row>
    <row r="148" spans="1:3" x14ac:dyDescent="0.25">
      <c r="A148" s="13" t="str">
        <v/>
      </c>
      <c r="B148" s="15" t="str">
        <f>IFERROR(INDEX(Inscriptions!$B$1:$B$200,A148),"")</f>
        <v/>
      </c>
      <c r="C148" s="15" t="str">
        <f>IFERROR(INDEX(Inscriptions!$C$1:$C$200,A148),"")</f>
        <v/>
      </c>
    </row>
    <row r="149" spans="1:3" x14ac:dyDescent="0.25">
      <c r="A149" s="13" t="str">
        <v/>
      </c>
      <c r="B149" s="15" t="str">
        <f>IFERROR(INDEX(Inscriptions!$B$1:$B$200,A149),"")</f>
        <v/>
      </c>
      <c r="C149" s="15" t="str">
        <f>IFERROR(INDEX(Inscriptions!$C$1:$C$200,A149),"")</f>
        <v/>
      </c>
    </row>
    <row r="150" spans="1:3" x14ac:dyDescent="0.25">
      <c r="A150" s="13" t="str">
        <v/>
      </c>
      <c r="B150" s="15" t="str">
        <f>IFERROR(INDEX(Inscriptions!$B$1:$B$200,A150),"")</f>
        <v/>
      </c>
      <c r="C150" s="15" t="str">
        <f>IFERROR(INDEX(Inscriptions!$C$1:$C$200,A150),"")</f>
        <v/>
      </c>
    </row>
    <row r="151" spans="1:3" x14ac:dyDescent="0.25">
      <c r="A151" s="13" t="str">
        <v/>
      </c>
      <c r="B151" s="15" t="str">
        <f>IFERROR(INDEX(Inscriptions!$B$1:$B$200,A151),"")</f>
        <v/>
      </c>
      <c r="C151" s="15" t="str">
        <f>IFERROR(INDEX(Inscriptions!$C$1:$C$200,A151),"")</f>
        <v/>
      </c>
    </row>
    <row r="152" spans="1:3" x14ac:dyDescent="0.25">
      <c r="A152" s="13" t="str">
        <v/>
      </c>
      <c r="B152" s="15" t="str">
        <f>IFERROR(INDEX(Inscriptions!$B$1:$B$200,A152),"")</f>
        <v/>
      </c>
      <c r="C152" s="15" t="str">
        <f>IFERROR(INDEX(Inscriptions!$C$1:$C$200,A152),"")</f>
        <v/>
      </c>
    </row>
    <row r="153" spans="1:3" x14ac:dyDescent="0.25">
      <c r="A153" s="13" t="str">
        <v/>
      </c>
      <c r="B153" s="15" t="str">
        <f>IFERROR(INDEX(Inscriptions!$B$1:$B$200,A153),"")</f>
        <v/>
      </c>
      <c r="C153" s="15" t="str">
        <f>IFERROR(INDEX(Inscriptions!$C$1:$C$200,A153),"")</f>
        <v/>
      </c>
    </row>
    <row r="154" spans="1:3" x14ac:dyDescent="0.25">
      <c r="A154" s="13" t="str">
        <v/>
      </c>
      <c r="B154" s="15" t="str">
        <f>IFERROR(INDEX(Inscriptions!$B$1:$B$200,A154),"")</f>
        <v/>
      </c>
      <c r="C154" s="15" t="str">
        <f>IFERROR(INDEX(Inscriptions!$C$1:$C$200,A154),"")</f>
        <v/>
      </c>
    </row>
    <row r="155" spans="1:3" x14ac:dyDescent="0.25">
      <c r="A155" s="13" t="str">
        <v/>
      </c>
      <c r="B155" s="15" t="str">
        <f>IFERROR(INDEX(Inscriptions!$B$1:$B$200,A155),"")</f>
        <v/>
      </c>
      <c r="C155" s="15" t="str">
        <f>IFERROR(INDEX(Inscriptions!$C$1:$C$200,A155),"")</f>
        <v/>
      </c>
    </row>
    <row r="156" spans="1:3" x14ac:dyDescent="0.25">
      <c r="A156" s="13" t="str">
        <v/>
      </c>
      <c r="B156" s="15" t="str">
        <f>IFERROR(INDEX(Inscriptions!$B$1:$B$200,A156),"")</f>
        <v/>
      </c>
      <c r="C156" s="15" t="str">
        <f>IFERROR(INDEX(Inscriptions!$C$1:$C$200,A156),"")</f>
        <v/>
      </c>
    </row>
    <row r="157" spans="1:3" x14ac:dyDescent="0.25">
      <c r="A157" s="13" t="str">
        <v/>
      </c>
      <c r="B157" s="15" t="str">
        <f>IFERROR(INDEX(Inscriptions!$B$1:$B$200,A157),"")</f>
        <v/>
      </c>
      <c r="C157" s="15" t="str">
        <f>IFERROR(INDEX(Inscriptions!$C$1:$C$200,A157),"")</f>
        <v/>
      </c>
    </row>
    <row r="158" spans="1:3" x14ac:dyDescent="0.25">
      <c r="A158" s="13" t="str">
        <v/>
      </c>
      <c r="B158" s="15" t="str">
        <f>IFERROR(INDEX(Inscriptions!$B$1:$B$200,A158),"")</f>
        <v/>
      </c>
      <c r="C158" s="15" t="str">
        <f>IFERROR(INDEX(Inscriptions!$C$1:$C$200,A158),"")</f>
        <v/>
      </c>
    </row>
    <row r="159" spans="1:3" x14ac:dyDescent="0.25">
      <c r="A159" s="13" t="str">
        <v/>
      </c>
      <c r="B159" s="15" t="str">
        <f>IFERROR(INDEX(Inscriptions!$B$1:$B$200,A159),"")</f>
        <v/>
      </c>
      <c r="C159" s="15" t="str">
        <f>IFERROR(INDEX(Inscriptions!$C$1:$C$200,A159),"")</f>
        <v/>
      </c>
    </row>
    <row r="160" spans="1:3" x14ac:dyDescent="0.25">
      <c r="A160" s="13" t="str">
        <v/>
      </c>
      <c r="B160" s="15" t="str">
        <f>IFERROR(INDEX(Inscriptions!$B$1:$B$200,A160),"")</f>
        <v/>
      </c>
      <c r="C160" s="15" t="str">
        <f>IFERROR(INDEX(Inscriptions!$C$1:$C$200,A160),"")</f>
        <v/>
      </c>
    </row>
    <row r="161" spans="1:3" x14ac:dyDescent="0.25">
      <c r="A161" s="13" t="str">
        <v/>
      </c>
      <c r="B161" s="15" t="str">
        <f>IFERROR(INDEX(Inscriptions!$B$1:$B$200,A161),"")</f>
        <v/>
      </c>
      <c r="C161" s="15" t="str">
        <f>IFERROR(INDEX(Inscriptions!$C$1:$C$200,A161),"")</f>
        <v/>
      </c>
    </row>
    <row r="162" spans="1:3" x14ac:dyDescent="0.25">
      <c r="A162" s="13" t="str">
        <v/>
      </c>
      <c r="B162" s="15" t="str">
        <f>IFERROR(INDEX(Inscriptions!$B$1:$B$200,A162),"")</f>
        <v/>
      </c>
      <c r="C162" s="15" t="str">
        <f>IFERROR(INDEX(Inscriptions!$C$1:$C$200,A162),"")</f>
        <v/>
      </c>
    </row>
    <row r="163" spans="1:3" x14ac:dyDescent="0.25">
      <c r="A163" s="13" t="str">
        <v/>
      </c>
      <c r="B163" s="15" t="str">
        <f>IFERROR(INDEX(Inscriptions!$B$1:$B$200,A163),"")</f>
        <v/>
      </c>
      <c r="C163" s="15" t="str">
        <f>IFERROR(INDEX(Inscriptions!$C$1:$C$200,A163),"")</f>
        <v/>
      </c>
    </row>
    <row r="164" spans="1:3" x14ac:dyDescent="0.25">
      <c r="A164" s="13" t="str">
        <v/>
      </c>
      <c r="B164" s="15" t="str">
        <f>IFERROR(INDEX(Inscriptions!$B$1:$B$200,A164),"")</f>
        <v/>
      </c>
      <c r="C164" s="15" t="str">
        <f>IFERROR(INDEX(Inscriptions!$C$1:$C$200,A164),"")</f>
        <v/>
      </c>
    </row>
    <row r="165" spans="1:3" x14ac:dyDescent="0.25">
      <c r="A165" s="13" t="str">
        <v/>
      </c>
      <c r="B165" s="15" t="str">
        <f>IFERROR(INDEX(Inscriptions!$B$1:$B$200,A165),"")</f>
        <v/>
      </c>
      <c r="C165" s="15" t="str">
        <f>IFERROR(INDEX(Inscriptions!$C$1:$C$200,A165),"")</f>
        <v/>
      </c>
    </row>
    <row r="166" spans="1:3" x14ac:dyDescent="0.25">
      <c r="A166" s="13" t="str">
        <v/>
      </c>
      <c r="B166" s="15" t="str">
        <f>IFERROR(INDEX(Inscriptions!$B$1:$B$200,A166),"")</f>
        <v/>
      </c>
      <c r="C166" s="15" t="str">
        <f>IFERROR(INDEX(Inscriptions!$C$1:$C$200,A166),"")</f>
        <v/>
      </c>
    </row>
    <row r="167" spans="1:3" x14ac:dyDescent="0.25">
      <c r="A167" s="13" t="str">
        <v/>
      </c>
      <c r="B167" s="15" t="str">
        <f>IFERROR(INDEX(Inscriptions!$B$1:$B$200,A167),"")</f>
        <v/>
      </c>
      <c r="C167" s="15" t="str">
        <f>IFERROR(INDEX(Inscriptions!$C$1:$C$200,A167),"")</f>
        <v/>
      </c>
    </row>
    <row r="168" spans="1:3" x14ac:dyDescent="0.25">
      <c r="A168" s="13" t="str">
        <v/>
      </c>
      <c r="B168" s="15" t="str">
        <f>IFERROR(INDEX(Inscriptions!$B$1:$B$200,A168),"")</f>
        <v/>
      </c>
      <c r="C168" s="15" t="str">
        <f>IFERROR(INDEX(Inscriptions!$C$1:$C$200,A168),"")</f>
        <v/>
      </c>
    </row>
    <row r="169" spans="1:3" x14ac:dyDescent="0.25">
      <c r="A169" s="13" t="str">
        <v/>
      </c>
      <c r="B169" s="15" t="str">
        <f>IFERROR(INDEX(Inscriptions!$B$1:$B$200,A169),"")</f>
        <v/>
      </c>
      <c r="C169" s="15" t="str">
        <f>IFERROR(INDEX(Inscriptions!$C$1:$C$200,A169),"")</f>
        <v/>
      </c>
    </row>
    <row r="170" spans="1:3" x14ac:dyDescent="0.25">
      <c r="A170" s="13" t="str">
        <v/>
      </c>
      <c r="B170" s="15" t="str">
        <f>IFERROR(INDEX(Inscriptions!$B$1:$B$200,A170),"")</f>
        <v/>
      </c>
      <c r="C170" s="15" t="str">
        <f>IFERROR(INDEX(Inscriptions!$C$1:$C$200,A170),"")</f>
        <v/>
      </c>
    </row>
    <row r="171" spans="1:3" x14ac:dyDescent="0.25">
      <c r="A171" s="13" t="str">
        <v/>
      </c>
      <c r="B171" s="15" t="str">
        <f>IFERROR(INDEX(Inscriptions!$B$1:$B$200,A171),"")</f>
        <v/>
      </c>
      <c r="C171" s="15" t="str">
        <f>IFERROR(INDEX(Inscriptions!$C$1:$C$200,A171),"")</f>
        <v/>
      </c>
    </row>
    <row r="172" spans="1:3" x14ac:dyDescent="0.25">
      <c r="A172" s="13" t="str">
        <v/>
      </c>
      <c r="B172" s="15" t="str">
        <f>IFERROR(INDEX(Inscriptions!$B$1:$B$200,A172),"")</f>
        <v/>
      </c>
      <c r="C172" s="15" t="str">
        <f>IFERROR(INDEX(Inscriptions!$C$1:$C$200,A172),"")</f>
        <v/>
      </c>
    </row>
    <row r="173" spans="1:3" x14ac:dyDescent="0.25">
      <c r="A173" s="13" t="str">
        <v/>
      </c>
      <c r="B173" s="15" t="str">
        <f>IFERROR(INDEX(Inscriptions!$B$1:$B$200,A173),"")</f>
        <v/>
      </c>
      <c r="C173" s="15" t="str">
        <f>IFERROR(INDEX(Inscriptions!$C$1:$C$200,A173),"")</f>
        <v/>
      </c>
    </row>
    <row r="174" spans="1:3" x14ac:dyDescent="0.25">
      <c r="A174" s="13" t="str">
        <v/>
      </c>
      <c r="B174" s="15" t="str">
        <f>IFERROR(INDEX(Inscriptions!$B$1:$B$200,A174),"")</f>
        <v/>
      </c>
      <c r="C174" s="15" t="str">
        <f>IFERROR(INDEX(Inscriptions!$C$1:$C$200,A174),"")</f>
        <v/>
      </c>
    </row>
    <row r="175" spans="1:3" x14ac:dyDescent="0.25">
      <c r="A175" s="13" t="str">
        <v/>
      </c>
      <c r="B175" s="15" t="str">
        <f>IFERROR(INDEX(Inscriptions!$B$1:$B$200,A175),"")</f>
        <v/>
      </c>
      <c r="C175" s="15" t="str">
        <f>IFERROR(INDEX(Inscriptions!$C$1:$C$200,A175),"")</f>
        <v/>
      </c>
    </row>
    <row r="176" spans="1:3" x14ac:dyDescent="0.25">
      <c r="A176" s="13" t="str">
        <v/>
      </c>
      <c r="B176" s="15" t="str">
        <f>IFERROR(INDEX(Inscriptions!$B$1:$B$200,A176),"")</f>
        <v/>
      </c>
      <c r="C176" s="15" t="str">
        <f>IFERROR(INDEX(Inscriptions!$C$1:$C$200,A176),"")</f>
        <v/>
      </c>
    </row>
    <row r="177" spans="1:3" x14ac:dyDescent="0.25">
      <c r="A177" s="13" t="str">
        <v/>
      </c>
      <c r="B177" s="15" t="str">
        <f>IFERROR(INDEX(Inscriptions!$B$1:$B$200,A177),"")</f>
        <v/>
      </c>
      <c r="C177" s="15" t="str">
        <f>IFERROR(INDEX(Inscriptions!$C$1:$C$200,A177),"")</f>
        <v/>
      </c>
    </row>
    <row r="178" spans="1:3" x14ac:dyDescent="0.25">
      <c r="A178" s="13" t="str">
        <v/>
      </c>
      <c r="B178" s="15" t="str">
        <f>IFERROR(INDEX(Inscriptions!$B$1:$B$200,A178),"")</f>
        <v/>
      </c>
      <c r="C178" s="15" t="str">
        <f>IFERROR(INDEX(Inscriptions!$C$1:$C$200,A178),"")</f>
        <v/>
      </c>
    </row>
    <row r="179" spans="1:3" x14ac:dyDescent="0.25">
      <c r="A179" s="13" t="str">
        <v/>
      </c>
      <c r="B179" s="15" t="str">
        <f>IFERROR(INDEX(Inscriptions!$B$1:$B$200,A179),"")</f>
        <v/>
      </c>
      <c r="C179" s="15" t="str">
        <f>IFERROR(INDEX(Inscriptions!$C$1:$C$200,A179),"")</f>
        <v/>
      </c>
    </row>
    <row r="180" spans="1:3" x14ac:dyDescent="0.25">
      <c r="A180" s="13" t="str">
        <v/>
      </c>
      <c r="B180" s="15" t="str">
        <f>IFERROR(INDEX(Inscriptions!$B$1:$B$200,A180),"")</f>
        <v/>
      </c>
      <c r="C180" s="15" t="str">
        <f>IFERROR(INDEX(Inscriptions!$C$1:$C$200,A180),"")</f>
        <v/>
      </c>
    </row>
    <row r="181" spans="1:3" x14ac:dyDescent="0.25">
      <c r="A181" s="13" t="str">
        <v/>
      </c>
      <c r="B181" s="15" t="str">
        <f>IFERROR(INDEX(Inscriptions!$B$1:$B$200,A181),"")</f>
        <v/>
      </c>
      <c r="C181" s="15" t="str">
        <f>IFERROR(INDEX(Inscriptions!$C$1:$C$200,A181),"")</f>
        <v/>
      </c>
    </row>
    <row r="182" spans="1:3" x14ac:dyDescent="0.25">
      <c r="A182" s="13" t="str">
        <v/>
      </c>
      <c r="B182" s="15" t="str">
        <f>IFERROR(INDEX(Inscriptions!$B$1:$B$200,A182),"")</f>
        <v/>
      </c>
      <c r="C182" s="15" t="str">
        <f>IFERROR(INDEX(Inscriptions!$C$1:$C$200,A182),"")</f>
        <v/>
      </c>
    </row>
    <row r="183" spans="1:3" x14ac:dyDescent="0.25">
      <c r="A183" s="13" t="str">
        <v/>
      </c>
      <c r="B183" s="15" t="str">
        <f>IFERROR(INDEX(Inscriptions!$B$1:$B$200,A183),"")</f>
        <v/>
      </c>
      <c r="C183" s="15" t="str">
        <f>IFERROR(INDEX(Inscriptions!$C$1:$C$200,A183),"")</f>
        <v/>
      </c>
    </row>
    <row r="184" spans="1:3" x14ac:dyDescent="0.25">
      <c r="A184" s="13" t="str">
        <v/>
      </c>
      <c r="B184" s="15" t="str">
        <f>IFERROR(INDEX(Inscriptions!$B$1:$B$200,A184),"")</f>
        <v/>
      </c>
      <c r="C184" s="15" t="str">
        <f>IFERROR(INDEX(Inscriptions!$C$1:$C$200,A184),"")</f>
        <v/>
      </c>
    </row>
    <row r="185" spans="1:3" x14ac:dyDescent="0.25">
      <c r="A185" s="13" t="str">
        <v/>
      </c>
      <c r="B185" s="15" t="str">
        <f>IFERROR(INDEX(Inscriptions!$B$1:$B$200,A185),"")</f>
        <v/>
      </c>
      <c r="C185" s="15" t="str">
        <f>IFERROR(INDEX(Inscriptions!$C$1:$C$200,A185),"")</f>
        <v/>
      </c>
    </row>
    <row r="186" spans="1:3" x14ac:dyDescent="0.25">
      <c r="A186" s="13" t="str">
        <v/>
      </c>
      <c r="B186" s="15" t="str">
        <f>IFERROR(INDEX(Inscriptions!$B$1:$B$200,A186),"")</f>
        <v/>
      </c>
      <c r="C186" s="15" t="str">
        <f>IFERROR(INDEX(Inscriptions!$C$1:$C$200,A186),"")</f>
        <v/>
      </c>
    </row>
    <row r="187" spans="1:3" x14ac:dyDescent="0.25">
      <c r="A187" s="13" t="str">
        <v/>
      </c>
      <c r="B187" s="15" t="str">
        <f>IFERROR(INDEX(Inscriptions!$B$1:$B$200,A187),"")</f>
        <v/>
      </c>
      <c r="C187" s="15" t="str">
        <f>IFERROR(INDEX(Inscriptions!$C$1:$C$200,A187),"")</f>
        <v/>
      </c>
    </row>
    <row r="188" spans="1:3" x14ac:dyDescent="0.25">
      <c r="A188" s="13" t="str">
        <v/>
      </c>
      <c r="B188" s="15" t="str">
        <f>IFERROR(INDEX(Inscriptions!$B$1:$B$200,A188),"")</f>
        <v/>
      </c>
      <c r="C188" s="15" t="str">
        <f>IFERROR(INDEX(Inscriptions!$C$1:$C$200,A188),"")</f>
        <v/>
      </c>
    </row>
    <row r="189" spans="1:3" x14ac:dyDescent="0.25">
      <c r="A189" s="13" t="str">
        <v/>
      </c>
      <c r="B189" s="15" t="str">
        <f>IFERROR(INDEX(Inscriptions!$B$1:$B$200,A189),"")</f>
        <v/>
      </c>
      <c r="C189" s="15" t="str">
        <f>IFERROR(INDEX(Inscriptions!$C$1:$C$200,A189),"")</f>
        <v/>
      </c>
    </row>
    <row r="190" spans="1:3" x14ac:dyDescent="0.25">
      <c r="A190" s="13" t="str">
        <v/>
      </c>
      <c r="B190" s="15" t="str">
        <f>IFERROR(INDEX(Inscriptions!$B$1:$B$200,A190),"")</f>
        <v/>
      </c>
      <c r="C190" s="15" t="str">
        <f>IFERROR(INDEX(Inscriptions!$C$1:$C$200,A190),"")</f>
        <v/>
      </c>
    </row>
    <row r="191" spans="1:3" x14ac:dyDescent="0.25">
      <c r="A191" s="13" t="str">
        <v/>
      </c>
      <c r="B191" s="15" t="str">
        <f>IFERROR(INDEX(Inscriptions!$B$1:$B$200,A191),"")</f>
        <v/>
      </c>
      <c r="C191" s="15" t="str">
        <f>IFERROR(INDEX(Inscriptions!$C$1:$C$200,A191),"")</f>
        <v/>
      </c>
    </row>
    <row r="192" spans="1:3" x14ac:dyDescent="0.25">
      <c r="A192" s="13" t="str">
        <v/>
      </c>
      <c r="B192" s="15" t="str">
        <f>IFERROR(INDEX(Inscriptions!$B$1:$B$200,A192),"")</f>
        <v/>
      </c>
      <c r="C192" s="15" t="str">
        <f>IFERROR(INDEX(Inscriptions!$C$1:$C$200,A192),"")</f>
        <v/>
      </c>
    </row>
    <row r="193" spans="1:3" x14ac:dyDescent="0.25">
      <c r="A193" s="13" t="str">
        <v/>
      </c>
      <c r="B193" s="15" t="str">
        <f>IFERROR(INDEX(Inscriptions!$B$1:$B$200,A193),"")</f>
        <v/>
      </c>
      <c r="C193" s="15" t="str">
        <f>IFERROR(INDEX(Inscriptions!$C$1:$C$200,A193),"")</f>
        <v/>
      </c>
    </row>
    <row r="194" spans="1:3" x14ac:dyDescent="0.25">
      <c r="A194" s="13" t="str">
        <v/>
      </c>
      <c r="B194" s="15" t="str">
        <f>IFERROR(INDEX(Inscriptions!$B$1:$B$200,A194),"")</f>
        <v/>
      </c>
      <c r="C194" s="15" t="str">
        <f>IFERROR(INDEX(Inscriptions!$C$1:$C$200,A194),"")</f>
        <v/>
      </c>
    </row>
    <row r="195" spans="1:3" x14ac:dyDescent="0.25">
      <c r="A195" s="13" t="str">
        <v/>
      </c>
      <c r="B195" s="15" t="str">
        <f>IFERROR(INDEX(Inscriptions!$B$1:$B$200,A195),"")</f>
        <v/>
      </c>
      <c r="C195" s="15" t="str">
        <f>IFERROR(INDEX(Inscriptions!$C$1:$C$200,A195),"")</f>
        <v/>
      </c>
    </row>
    <row r="196" spans="1:3" x14ac:dyDescent="0.25">
      <c r="A196" s="13" t="str">
        <v/>
      </c>
      <c r="B196" s="15" t="str">
        <f>IFERROR(INDEX(Inscriptions!$B$1:$B$200,A196),"")</f>
        <v/>
      </c>
      <c r="C196" s="15" t="str">
        <f>IFERROR(INDEX(Inscriptions!$C$1:$C$200,A196),"")</f>
        <v/>
      </c>
    </row>
    <row r="197" spans="1:3" x14ac:dyDescent="0.25">
      <c r="A197" s="13" t="str">
        <v/>
      </c>
      <c r="B197" s="15" t="str">
        <f>IFERROR(INDEX(Inscriptions!$B$1:$B$200,A197),"")</f>
        <v/>
      </c>
      <c r="C197" s="15" t="str">
        <f>IFERROR(INDEX(Inscriptions!$C$1:$C$200,A197),"")</f>
        <v/>
      </c>
    </row>
    <row r="198" spans="1:3" x14ac:dyDescent="0.25">
      <c r="A198" s="13" t="str">
        <v/>
      </c>
      <c r="B198" s="15" t="str">
        <f>IFERROR(INDEX(Inscriptions!$B$1:$B$200,A198),"")</f>
        <v/>
      </c>
      <c r="C198" s="15" t="str">
        <f>IFERROR(INDEX(Inscriptions!$C$1:$C$200,A198),"")</f>
        <v/>
      </c>
    </row>
    <row r="199" spans="1:3" x14ac:dyDescent="0.25">
      <c r="A199" s="13" t="str">
        <v/>
      </c>
      <c r="B199" s="15" t="str">
        <f>IFERROR(INDEX(Inscriptions!$B$1:$B$200,A199),"")</f>
        <v/>
      </c>
      <c r="C199" s="15" t="str">
        <f>IFERROR(INDEX(Inscriptions!$C$1:$C$200,A199),"")</f>
        <v/>
      </c>
    </row>
    <row r="200" spans="1:3" x14ac:dyDescent="0.25">
      <c r="A200" s="13" t="str">
        <v/>
      </c>
      <c r="B200" s="15" t="str">
        <f>IFERROR(INDEX(Inscriptions!$B$1:$B$200,A200),"")</f>
        <v/>
      </c>
      <c r="C200" s="15" t="str">
        <f>IFERROR(INDEX(Inscriptions!$C$1:$C$200,A200),"")</f>
        <v/>
      </c>
    </row>
  </sheetData>
  <mergeCells count="3">
    <mergeCell ref="D2:R2"/>
    <mergeCell ref="D4:R4"/>
    <mergeCell ref="AF7:AG7"/>
  </mergeCells>
  <conditionalFormatting sqref="AC7:AC54">
    <cfRule type="colorScale" priority="2">
      <colorScale>
        <cfvo type="num" val="1"/>
        <cfvo type="num" val="2"/>
        <color rgb="FFFF7128"/>
        <color rgb="FFFFEF9C"/>
      </colorScale>
    </cfRule>
    <cfRule type="top10" dxfId="2" priority="3" bottom="1" rank="3"/>
  </conditionalFormatting>
  <conditionalFormatting sqref="AC7:AC50">
    <cfRule type="cellIs" priority="1" operator="between">
      <formula>2</formula>
      <formula>2</formula>
    </cfRule>
  </conditionalFormatting>
  <dataValidations count="1">
    <dataValidation errorStyle="warning" allowBlank="1" showInputMessage="1" showErrorMessage="1" promptTitle="ATTENTION" prompt="Si 0 points, inscrire 1 dans la cellule" sqref="J7:J50"/>
  </dataValidations>
  <pageMargins left="0.75" right="0.75" top="1" bottom="1" header="0.5" footer="0.5"/>
  <pageSetup paperSize="9" orientation="portrait" horizontalDpi="4294967292" vertic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0"/>
  <sheetViews>
    <sheetView showZeros="0" zoomScale="90" zoomScaleNormal="90" zoomScalePageLayoutView="90" workbookViewId="0">
      <pane ySplit="6" topLeftCell="A7" activePane="bottomLeft" state="frozen"/>
      <selection activeCell="A2" sqref="A2"/>
      <selection pane="bottomLeft" activeCell="AC2" sqref="AC2"/>
    </sheetView>
  </sheetViews>
  <sheetFormatPr baseColWidth="10" defaultRowHeight="15.75" x14ac:dyDescent="0.25"/>
  <cols>
    <col min="1" max="1" width="0" style="13" hidden="1" customWidth="1"/>
    <col min="3" max="3" width="17.875" customWidth="1"/>
    <col min="5" max="5" width="2.625" style="13" customWidth="1"/>
    <col min="7" max="7" width="2.625" style="13" customWidth="1"/>
    <col min="9" max="9" width="2.625" style="13" customWidth="1"/>
    <col min="11" max="11" width="2.625" style="13" customWidth="1"/>
    <col min="13" max="13" width="2.625" style="13" customWidth="1"/>
    <col min="15" max="15" width="2.625" style="13" customWidth="1"/>
    <col min="17" max="17" width="2.625" style="13" customWidth="1"/>
    <col min="19" max="27" width="10.875" hidden="1" customWidth="1"/>
    <col min="28" max="28" width="10.875" customWidth="1"/>
    <col min="30" max="30" width="5.125" customWidth="1"/>
    <col min="31" max="31" width="3.875" customWidth="1"/>
    <col min="33" max="33" width="14.625" customWidth="1"/>
  </cols>
  <sheetData>
    <row r="1" spans="1:33" ht="17.25" customHeight="1" thickBot="1" x14ac:dyDescent="0.3">
      <c r="A1" s="56" t="s">
        <v>204</v>
      </c>
    </row>
    <row r="2" spans="1:33" ht="40.5" customHeight="1" thickBot="1" x14ac:dyDescent="0.3">
      <c r="A2" s="14"/>
      <c r="B2" s="14"/>
      <c r="D2" s="87" t="s">
        <v>259</v>
      </c>
      <c r="E2" s="88"/>
      <c r="F2" s="88"/>
      <c r="G2" s="88"/>
      <c r="H2" s="88"/>
      <c r="I2" s="88"/>
      <c r="J2" s="88"/>
      <c r="K2" s="88"/>
      <c r="L2" s="88"/>
      <c r="M2" s="88"/>
      <c r="N2" s="88"/>
      <c r="O2" s="88"/>
      <c r="P2" s="88"/>
      <c r="Q2" s="88"/>
      <c r="R2" s="89"/>
    </row>
    <row r="3" spans="1:33" ht="16.5" thickBot="1" x14ac:dyDescent="0.3"/>
    <row r="4" spans="1:33" ht="78.95" customHeight="1" thickBot="1" x14ac:dyDescent="0.3">
      <c r="D4" s="84" t="s">
        <v>40</v>
      </c>
      <c r="E4" s="85"/>
      <c r="F4" s="85"/>
      <c r="G4" s="85"/>
      <c r="H4" s="85"/>
      <c r="I4" s="85"/>
      <c r="J4" s="85"/>
      <c r="K4" s="85"/>
      <c r="L4" s="85"/>
      <c r="M4" s="85"/>
      <c r="N4" s="85"/>
      <c r="O4" s="85"/>
      <c r="P4" s="85"/>
      <c r="Q4" s="85"/>
      <c r="R4" s="86"/>
      <c r="S4" s="24"/>
      <c r="AC4" s="13"/>
      <c r="AD4" s="23"/>
    </row>
    <row r="6" spans="1:33" ht="48.95" customHeight="1" thickBot="1" x14ac:dyDescent="0.3">
      <c r="B6" s="10" t="s">
        <v>1</v>
      </c>
      <c r="C6" s="10" t="s">
        <v>31</v>
      </c>
      <c r="D6" s="11" t="s">
        <v>32</v>
      </c>
      <c r="E6" s="12" t="s">
        <v>207</v>
      </c>
      <c r="F6" s="11" t="s">
        <v>33</v>
      </c>
      <c r="G6" s="12" t="s">
        <v>207</v>
      </c>
      <c r="H6" s="11" t="s">
        <v>34</v>
      </c>
      <c r="I6" s="12" t="s">
        <v>207</v>
      </c>
      <c r="J6" s="11" t="s">
        <v>35</v>
      </c>
      <c r="K6" s="25" t="s">
        <v>207</v>
      </c>
      <c r="L6" s="11" t="s">
        <v>36</v>
      </c>
      <c r="M6" s="12" t="s">
        <v>207</v>
      </c>
      <c r="N6" s="11" t="s">
        <v>37</v>
      </c>
      <c r="O6" s="12" t="s">
        <v>207</v>
      </c>
      <c r="P6" s="11" t="s">
        <v>38</v>
      </c>
      <c r="Q6" s="12" t="s">
        <v>207</v>
      </c>
      <c r="R6" s="11" t="s">
        <v>39</v>
      </c>
      <c r="U6" s="12" t="s">
        <v>32</v>
      </c>
      <c r="V6" s="12" t="s">
        <v>33</v>
      </c>
      <c r="W6" s="12" t="s">
        <v>34</v>
      </c>
      <c r="X6" s="12" t="s">
        <v>35</v>
      </c>
      <c r="Y6" s="12" t="s">
        <v>36</v>
      </c>
      <c r="Z6" s="12" t="s">
        <v>37</v>
      </c>
      <c r="AA6" s="12" t="s">
        <v>38</v>
      </c>
      <c r="AB6" s="37" t="s">
        <v>41</v>
      </c>
      <c r="AC6" s="41" t="s">
        <v>42</v>
      </c>
    </row>
    <row r="7" spans="1:33" ht="16.5" thickBot="1" x14ac:dyDescent="0.3">
      <c r="A7" s="36">
        <f t="array" ref="A7:A200">IFERROR(SMALL(IF(EXACT($A$1,Inscriptions!$D$2:$D$200),ROW(Inscriptions!$A$2:$A$200)),Inscriptions!$A$2:$A$200),"")</f>
        <v>183</v>
      </c>
      <c r="B7" s="15" t="str">
        <f>IFERROR(INDEX(Inscriptions!$B$1:$B$200,A7),"")</f>
        <v>Colomiers</v>
      </c>
      <c r="C7" s="15" t="str">
        <f>IFERROR(INDEX(Inscriptions!$C$1:$C$200,A7),"")</f>
        <v>Thierry Manon</v>
      </c>
      <c r="D7" s="42"/>
      <c r="E7" s="29" t="str">
        <f>EQUATION</f>
        <v/>
      </c>
      <c r="F7" s="47"/>
      <c r="G7" s="33" t="str">
        <f>V7</f>
        <v/>
      </c>
      <c r="H7" s="51"/>
      <c r="I7" s="33" t="str">
        <f>W7</f>
        <v/>
      </c>
      <c r="J7" s="52"/>
      <c r="K7" s="34" t="str">
        <f>X7</f>
        <v/>
      </c>
      <c r="L7" s="51"/>
      <c r="M7" s="33" t="str">
        <f>Y7</f>
        <v/>
      </c>
      <c r="N7" s="51"/>
      <c r="O7" s="33" t="str">
        <f>Z7</f>
        <v/>
      </c>
      <c r="P7" s="51"/>
      <c r="Q7" s="33" t="str">
        <f>AA7</f>
        <v/>
      </c>
      <c r="R7" s="42"/>
      <c r="U7" t="str">
        <f>IFERROR(RANK(D7,D$7:D$50,1),"")</f>
        <v/>
      </c>
      <c r="V7" t="str">
        <f>IFERROR(RANK(F7,F$7:F$50,1),"")</f>
        <v/>
      </c>
      <c r="W7" t="str">
        <f>IFERROR(RANK(H7,H$7:H$50,1),"")</f>
        <v/>
      </c>
      <c r="X7" t="str">
        <f>IFERROR(RANK(J7,J$7:J$50,0),"")</f>
        <v/>
      </c>
      <c r="Y7" t="str">
        <f>IFERROR(RANK(L7,L$7:L$50,1),"")</f>
        <v/>
      </c>
      <c r="Z7" t="str">
        <f>IFERROR(RANK(N7,N$7:N$50,1),"")</f>
        <v/>
      </c>
      <c r="AA7" t="str">
        <f>IFERROR(RANK(P7,P$7:P$50,1),"")</f>
        <v/>
      </c>
      <c r="AB7" s="38" t="b">
        <f>IF(R7="OUI",9999,IF(SUM(U7:AA7)&gt;0,SUM(U7:AA7)))</f>
        <v>0</v>
      </c>
      <c r="AC7" s="26" t="str">
        <f>IFERROR(RANK(AB7,AB$7:AB$50,1),"")</f>
        <v/>
      </c>
      <c r="AF7" s="90" t="s">
        <v>257</v>
      </c>
      <c r="AG7" s="91"/>
    </row>
    <row r="8" spans="1:33" ht="16.5" thickBot="1" x14ac:dyDescent="0.3">
      <c r="A8" s="36">
        <v>184</v>
      </c>
      <c r="B8" s="15" t="str">
        <f>IFERROR(INDEX(Inscriptions!$B$1:$B$200,A8),"")</f>
        <v>Colomiers</v>
      </c>
      <c r="C8" s="15" t="str">
        <f>IFERROR(INDEX(Inscriptions!$C$1:$C$200,A8),"")</f>
        <v>Fronton Fanny</v>
      </c>
      <c r="D8" s="43"/>
      <c r="E8" s="30" t="str">
        <f>U8</f>
        <v/>
      </c>
      <c r="F8" s="44"/>
      <c r="G8" s="32" t="str">
        <f t="shared" ref="G8:G50" si="0">V8</f>
        <v/>
      </c>
      <c r="H8" s="48"/>
      <c r="I8" s="32" t="str">
        <f t="shared" ref="I8:I50" si="1">W8</f>
        <v/>
      </c>
      <c r="J8" s="53"/>
      <c r="K8" s="35" t="str">
        <f t="shared" ref="K8:K23" si="2">X8</f>
        <v/>
      </c>
      <c r="L8" s="48"/>
      <c r="M8" s="32" t="str">
        <f t="shared" ref="M8:M23" si="3">Y8</f>
        <v/>
      </c>
      <c r="N8" s="48"/>
      <c r="O8" s="32" t="str">
        <f t="shared" ref="O8:O50" si="4">Z8</f>
        <v/>
      </c>
      <c r="P8" s="48"/>
      <c r="Q8" s="32" t="str">
        <f t="shared" ref="Q8:Q50" si="5">AA8</f>
        <v/>
      </c>
      <c r="R8" s="43"/>
      <c r="U8" t="str">
        <f t="shared" ref="U8:U50" si="6">IFERROR(RANK(D8,D$7:D$50,1),"")</f>
        <v/>
      </c>
      <c r="V8" t="str">
        <f t="shared" ref="V8:V50" si="7">IFERROR(RANK(F8,F$7:F$50,1),"")</f>
        <v/>
      </c>
      <c r="W8" t="str">
        <f t="shared" ref="W8:W50" si="8">IFERROR(RANK(H8,H$7:H$50,1),"")</f>
        <v/>
      </c>
      <c r="X8" t="str">
        <f t="shared" ref="X8:X50" si="9">IFERROR(RANK(J8,J$7:J$50,0),"")</f>
        <v/>
      </c>
      <c r="Y8" t="str">
        <f t="shared" ref="Y8:Y50" si="10">IFERROR(RANK(L8,L$7:L$50,1),"")</f>
        <v/>
      </c>
      <c r="Z8" t="str">
        <f t="shared" ref="Z8:Z50" si="11">IFERROR(RANK(N8,N$7:N$50,1),"")</f>
        <v/>
      </c>
      <c r="AA8" t="str">
        <f t="shared" ref="AA8:AA50" si="12">IFERROR(RANK(P8,P$7:P$50,1),"")</f>
        <v/>
      </c>
      <c r="AB8" s="39" t="b">
        <f t="shared" ref="AB8:AB50" si="13">IF(R8="OUI",9999,IF(SUM(U8:AA8)&gt;0,SUM(U8:AA8)))</f>
        <v>0</v>
      </c>
      <c r="AC8" s="27" t="str">
        <f t="shared" ref="AC8:AC50" si="14">IFERROR(RANK(AB8,AB$7:AB$50,1),"")</f>
        <v/>
      </c>
      <c r="AF8" s="78" t="s">
        <v>1</v>
      </c>
      <c r="AG8" s="79" t="s">
        <v>256</v>
      </c>
    </row>
    <row r="9" spans="1:33" x14ac:dyDescent="0.25">
      <c r="A9" s="36">
        <v>185</v>
      </c>
      <c r="B9" s="15" t="str">
        <f>IFERROR(INDEX(Inscriptions!$B$1:$B$200,A9),"")</f>
        <v>TMP</v>
      </c>
      <c r="C9" s="15" t="str">
        <f>IFERROR(INDEX(Inscriptions!$C$1:$C$200,A9),"")</f>
        <v>Huerta Laurie</v>
      </c>
      <c r="D9" s="43"/>
      <c r="E9" s="30" t="str">
        <f t="shared" ref="E9:E50" si="15">U9</f>
        <v/>
      </c>
      <c r="F9" s="44"/>
      <c r="G9" s="32" t="str">
        <f t="shared" si="0"/>
        <v/>
      </c>
      <c r="H9" s="48"/>
      <c r="I9" s="32" t="str">
        <f t="shared" si="1"/>
        <v/>
      </c>
      <c r="J9" s="53"/>
      <c r="K9" s="35" t="str">
        <f t="shared" si="2"/>
        <v/>
      </c>
      <c r="L9" s="48"/>
      <c r="M9" s="32" t="str">
        <f t="shared" si="3"/>
        <v/>
      </c>
      <c r="N9" s="48"/>
      <c r="O9" s="32" t="str">
        <f t="shared" si="4"/>
        <v/>
      </c>
      <c r="P9" s="48"/>
      <c r="Q9" s="32" t="str">
        <f t="shared" si="5"/>
        <v/>
      </c>
      <c r="R9" s="43"/>
      <c r="S9" s="23"/>
      <c r="T9" s="23"/>
      <c r="U9" t="str">
        <f t="shared" si="6"/>
        <v/>
      </c>
      <c r="V9" t="str">
        <f t="shared" si="7"/>
        <v/>
      </c>
      <c r="W9" t="str">
        <f t="shared" si="8"/>
        <v/>
      </c>
      <c r="X9" t="str">
        <f t="shared" si="9"/>
        <v/>
      </c>
      <c r="Y9" t="str">
        <f t="shared" si="10"/>
        <v/>
      </c>
      <c r="Z9" t="str">
        <f t="shared" si="11"/>
        <v/>
      </c>
      <c r="AA9" t="str">
        <f t="shared" si="12"/>
        <v/>
      </c>
      <c r="AB9" s="39" t="b">
        <f t="shared" si="13"/>
        <v>0</v>
      </c>
      <c r="AC9" s="27" t="str">
        <f t="shared" si="14"/>
        <v/>
      </c>
      <c r="AE9" s="66">
        <v>1</v>
      </c>
      <c r="AF9" s="67"/>
      <c r="AG9" s="68"/>
    </row>
    <row r="10" spans="1:33" x14ac:dyDescent="0.25">
      <c r="A10" s="36">
        <v>186</v>
      </c>
      <c r="B10" s="15" t="str">
        <f>IFERROR(INDEX(Inscriptions!$B$1:$B$200,A10),"")</f>
        <v>Hippo St Gillois</v>
      </c>
      <c r="C10" s="15" t="str">
        <f>IFERROR(INDEX(Inscriptions!$C$1:$C$200,A10),"")</f>
        <v>Gontier  Océane</v>
      </c>
      <c r="D10" s="43"/>
      <c r="E10" s="30" t="str">
        <f t="shared" si="15"/>
        <v/>
      </c>
      <c r="F10" s="44"/>
      <c r="G10" s="32" t="str">
        <f t="shared" si="0"/>
        <v/>
      </c>
      <c r="H10" s="48"/>
      <c r="I10" s="32" t="str">
        <f t="shared" si="1"/>
        <v/>
      </c>
      <c r="J10" s="53"/>
      <c r="K10" s="35" t="str">
        <f t="shared" si="2"/>
        <v/>
      </c>
      <c r="L10" s="48"/>
      <c r="M10" s="32" t="str">
        <f t="shared" si="3"/>
        <v/>
      </c>
      <c r="N10" s="48"/>
      <c r="O10" s="32" t="str">
        <f t="shared" si="4"/>
        <v/>
      </c>
      <c r="P10" s="48"/>
      <c r="Q10" s="32" t="str">
        <f t="shared" si="5"/>
        <v/>
      </c>
      <c r="R10" s="45"/>
      <c r="U10" t="str">
        <f t="shared" si="6"/>
        <v/>
      </c>
      <c r="V10" t="str">
        <f t="shared" si="7"/>
        <v/>
      </c>
      <c r="W10" t="str">
        <f t="shared" si="8"/>
        <v/>
      </c>
      <c r="X10" t="str">
        <f t="shared" si="9"/>
        <v/>
      </c>
      <c r="Y10" t="str">
        <f t="shared" si="10"/>
        <v/>
      </c>
      <c r="Z10" t="str">
        <f t="shared" si="11"/>
        <v/>
      </c>
      <c r="AA10" t="str">
        <f t="shared" si="12"/>
        <v/>
      </c>
      <c r="AB10" s="39" t="b">
        <f t="shared" si="13"/>
        <v>0</v>
      </c>
      <c r="AC10" s="27" t="str">
        <f t="shared" si="14"/>
        <v/>
      </c>
      <c r="AE10" s="69">
        <v>2</v>
      </c>
      <c r="AF10" s="70"/>
      <c r="AG10" s="71"/>
    </row>
    <row r="11" spans="1:33" ht="16.5" thickBot="1" x14ac:dyDescent="0.3">
      <c r="A11" s="36">
        <v>187</v>
      </c>
      <c r="B11" s="15" t="str">
        <f>IFERROR(INDEX(Inscriptions!$B$1:$B$200,A11),"")</f>
        <v>Castres</v>
      </c>
      <c r="C11" s="15" t="str">
        <f>IFERROR(INDEX(Inscriptions!$C$1:$C$200,A11),"")</f>
        <v>Nautre Lisa</v>
      </c>
      <c r="D11" s="43"/>
      <c r="E11" s="30" t="str">
        <f t="shared" si="15"/>
        <v/>
      </c>
      <c r="F11" s="44"/>
      <c r="G11" s="32" t="str">
        <f t="shared" si="0"/>
        <v/>
      </c>
      <c r="H11" s="48"/>
      <c r="I11" s="32" t="str">
        <f t="shared" si="1"/>
        <v/>
      </c>
      <c r="J11" s="53"/>
      <c r="K11" s="35" t="str">
        <f t="shared" si="2"/>
        <v/>
      </c>
      <c r="L11" s="48"/>
      <c r="M11" s="32" t="str">
        <f t="shared" si="3"/>
        <v/>
      </c>
      <c r="N11" s="48"/>
      <c r="O11" s="32" t="str">
        <f t="shared" si="4"/>
        <v/>
      </c>
      <c r="P11" s="48"/>
      <c r="Q11" s="32" t="str">
        <f t="shared" si="5"/>
        <v/>
      </c>
      <c r="R11" s="45"/>
      <c r="U11" t="str">
        <f t="shared" si="6"/>
        <v/>
      </c>
      <c r="V11" t="str">
        <f t="shared" si="7"/>
        <v/>
      </c>
      <c r="W11" t="str">
        <f t="shared" si="8"/>
        <v/>
      </c>
      <c r="X11" t="str">
        <f t="shared" si="9"/>
        <v/>
      </c>
      <c r="Y11" t="str">
        <f t="shared" si="10"/>
        <v/>
      </c>
      <c r="Z11" t="str">
        <f t="shared" si="11"/>
        <v/>
      </c>
      <c r="AA11" t="str">
        <f t="shared" si="12"/>
        <v/>
      </c>
      <c r="AB11" s="39" t="b">
        <f t="shared" si="13"/>
        <v>0</v>
      </c>
      <c r="AC11" s="27" t="str">
        <f t="shared" si="14"/>
        <v/>
      </c>
      <c r="AE11" s="72">
        <v>3</v>
      </c>
      <c r="AF11" s="73"/>
      <c r="AG11" s="74"/>
    </row>
    <row r="12" spans="1:33" x14ac:dyDescent="0.25">
      <c r="A12" s="13">
        <v>188</v>
      </c>
      <c r="B12" s="15" t="str">
        <f>IFERROR(INDEX(Inscriptions!$B$1:$B$200,A12),"")</f>
        <v>CS Ruthénois</v>
      </c>
      <c r="C12" s="15" t="str">
        <f>IFERROR(INDEX(Inscriptions!$C$1:$C$200,A12),"")</f>
        <v>Metge Mailys</v>
      </c>
      <c r="D12" s="43"/>
      <c r="E12" s="31" t="str">
        <f t="shared" si="15"/>
        <v/>
      </c>
      <c r="F12" s="44"/>
      <c r="G12" s="32" t="str">
        <f t="shared" si="0"/>
        <v/>
      </c>
      <c r="H12" s="48"/>
      <c r="I12" s="32" t="str">
        <f t="shared" si="1"/>
        <v/>
      </c>
      <c r="J12" s="53"/>
      <c r="K12" s="35" t="str">
        <f t="shared" si="2"/>
        <v/>
      </c>
      <c r="L12" s="48"/>
      <c r="M12" s="32" t="str">
        <f t="shared" si="3"/>
        <v/>
      </c>
      <c r="N12" s="48"/>
      <c r="O12" s="32" t="str">
        <f t="shared" si="4"/>
        <v/>
      </c>
      <c r="P12" s="48"/>
      <c r="Q12" s="32" t="str">
        <f t="shared" si="5"/>
        <v/>
      </c>
      <c r="R12" s="45"/>
      <c r="U12" t="str">
        <f t="shared" si="6"/>
        <v/>
      </c>
      <c r="V12" t="str">
        <f t="shared" si="7"/>
        <v/>
      </c>
      <c r="W12" t="str">
        <f t="shared" si="8"/>
        <v/>
      </c>
      <c r="X12" t="str">
        <f t="shared" si="9"/>
        <v/>
      </c>
      <c r="Y12" t="str">
        <f t="shared" si="10"/>
        <v/>
      </c>
      <c r="Z12" t="str">
        <f t="shared" si="11"/>
        <v/>
      </c>
      <c r="AA12" t="str">
        <f t="shared" si="12"/>
        <v/>
      </c>
      <c r="AB12" s="39" t="b">
        <f t="shared" si="13"/>
        <v>0</v>
      </c>
      <c r="AC12" s="27" t="str">
        <f t="shared" si="14"/>
        <v/>
      </c>
    </row>
    <row r="13" spans="1:33" x14ac:dyDescent="0.25">
      <c r="A13" s="13" t="str">
        <v/>
      </c>
      <c r="B13" s="15" t="str">
        <f>IFERROR(INDEX(Inscriptions!$B$1:$B$200,A13),"")</f>
        <v/>
      </c>
      <c r="C13" s="15" t="str">
        <f>IFERROR(INDEX(Inscriptions!$C$1:$C$200,A13),"")</f>
        <v/>
      </c>
      <c r="D13" s="43"/>
      <c r="E13" s="31" t="str">
        <f t="shared" si="15"/>
        <v/>
      </c>
      <c r="F13" s="44"/>
      <c r="G13" s="32" t="str">
        <f t="shared" si="0"/>
        <v/>
      </c>
      <c r="H13" s="48"/>
      <c r="I13" s="32" t="str">
        <f t="shared" si="1"/>
        <v/>
      </c>
      <c r="J13" s="53"/>
      <c r="K13" s="35" t="str">
        <f t="shared" si="2"/>
        <v/>
      </c>
      <c r="L13" s="48"/>
      <c r="M13" s="32" t="str">
        <f t="shared" si="3"/>
        <v/>
      </c>
      <c r="N13" s="48"/>
      <c r="O13" s="32" t="str">
        <f t="shared" si="4"/>
        <v/>
      </c>
      <c r="P13" s="48"/>
      <c r="Q13" s="32" t="str">
        <f t="shared" si="5"/>
        <v/>
      </c>
      <c r="R13" s="45"/>
      <c r="U13" t="str">
        <f t="shared" si="6"/>
        <v/>
      </c>
      <c r="V13" t="str">
        <f t="shared" si="7"/>
        <v/>
      </c>
      <c r="W13" t="str">
        <f t="shared" si="8"/>
        <v/>
      </c>
      <c r="X13" t="str">
        <f t="shared" si="9"/>
        <v/>
      </c>
      <c r="Y13" t="str">
        <f t="shared" si="10"/>
        <v/>
      </c>
      <c r="Z13" t="str">
        <f t="shared" si="11"/>
        <v/>
      </c>
      <c r="AA13" t="str">
        <f t="shared" si="12"/>
        <v/>
      </c>
      <c r="AB13" s="39" t="b">
        <f t="shared" si="13"/>
        <v>0</v>
      </c>
      <c r="AC13" s="27" t="str">
        <f t="shared" si="14"/>
        <v/>
      </c>
    </row>
    <row r="14" spans="1:33" x14ac:dyDescent="0.25">
      <c r="A14" s="13" t="str">
        <v/>
      </c>
      <c r="B14" s="15" t="str">
        <f>IFERROR(INDEX(Inscriptions!$B$1:$B$200,A14),"")</f>
        <v/>
      </c>
      <c r="C14" s="15" t="str">
        <f>IFERROR(INDEX(Inscriptions!$C$1:$C$200,A14),"")</f>
        <v/>
      </c>
      <c r="D14" s="43"/>
      <c r="E14" s="31" t="str">
        <f t="shared" si="15"/>
        <v/>
      </c>
      <c r="F14" s="44"/>
      <c r="G14" s="32" t="str">
        <f t="shared" si="0"/>
        <v/>
      </c>
      <c r="H14" s="48"/>
      <c r="I14" s="32" t="str">
        <f t="shared" si="1"/>
        <v/>
      </c>
      <c r="J14" s="53"/>
      <c r="K14" s="35" t="str">
        <f t="shared" si="2"/>
        <v/>
      </c>
      <c r="L14" s="48"/>
      <c r="M14" s="32" t="str">
        <f t="shared" si="3"/>
        <v/>
      </c>
      <c r="N14" s="48"/>
      <c r="O14" s="32" t="str">
        <f t="shared" si="4"/>
        <v/>
      </c>
      <c r="P14" s="48"/>
      <c r="Q14" s="32" t="str">
        <f t="shared" si="5"/>
        <v/>
      </c>
      <c r="R14" s="45"/>
      <c r="U14" t="str">
        <f t="shared" si="6"/>
        <v/>
      </c>
      <c r="V14" t="str">
        <f t="shared" si="7"/>
        <v/>
      </c>
      <c r="W14" t="str">
        <f t="shared" si="8"/>
        <v/>
      </c>
      <c r="X14" t="str">
        <f t="shared" si="9"/>
        <v/>
      </c>
      <c r="Y14" t="str">
        <f t="shared" si="10"/>
        <v/>
      </c>
      <c r="Z14" t="str">
        <f t="shared" si="11"/>
        <v/>
      </c>
      <c r="AA14" t="str">
        <f t="shared" si="12"/>
        <v/>
      </c>
      <c r="AB14" s="39" t="b">
        <f t="shared" si="13"/>
        <v>0</v>
      </c>
      <c r="AC14" s="27" t="str">
        <f t="shared" si="14"/>
        <v/>
      </c>
    </row>
    <row r="15" spans="1:33" x14ac:dyDescent="0.25">
      <c r="A15" s="13" t="str">
        <v/>
      </c>
      <c r="B15" s="15" t="str">
        <f>IFERROR(INDEX(Inscriptions!$B$1:$B$200,A15),"")</f>
        <v/>
      </c>
      <c r="C15" s="15" t="str">
        <f>IFERROR(INDEX(Inscriptions!$C$1:$C$200,A15),"")</f>
        <v/>
      </c>
      <c r="D15" s="43"/>
      <c r="E15" s="31" t="str">
        <f t="shared" si="15"/>
        <v/>
      </c>
      <c r="F15" s="44"/>
      <c r="G15" s="32" t="str">
        <f t="shared" si="0"/>
        <v/>
      </c>
      <c r="H15" s="48"/>
      <c r="I15" s="32" t="str">
        <f t="shared" si="1"/>
        <v/>
      </c>
      <c r="J15" s="53"/>
      <c r="K15" s="35" t="str">
        <f t="shared" si="2"/>
        <v/>
      </c>
      <c r="L15" s="48"/>
      <c r="M15" s="32" t="str">
        <f t="shared" si="3"/>
        <v/>
      </c>
      <c r="N15" s="48"/>
      <c r="O15" s="32" t="str">
        <f t="shared" si="4"/>
        <v/>
      </c>
      <c r="P15" s="48"/>
      <c r="Q15" s="32" t="str">
        <f t="shared" si="5"/>
        <v/>
      </c>
      <c r="R15" s="45"/>
      <c r="U15" t="str">
        <f t="shared" si="6"/>
        <v/>
      </c>
      <c r="V15" t="str">
        <f t="shared" si="7"/>
        <v/>
      </c>
      <c r="W15" t="str">
        <f t="shared" si="8"/>
        <v/>
      </c>
      <c r="X15" t="str">
        <f t="shared" si="9"/>
        <v/>
      </c>
      <c r="Y15" t="str">
        <f t="shared" si="10"/>
        <v/>
      </c>
      <c r="Z15" t="str">
        <f t="shared" si="11"/>
        <v/>
      </c>
      <c r="AA15" t="str">
        <f t="shared" si="12"/>
        <v/>
      </c>
      <c r="AB15" s="39" t="b">
        <f t="shared" si="13"/>
        <v>0</v>
      </c>
      <c r="AC15" s="27" t="str">
        <f t="shared" si="14"/>
        <v/>
      </c>
    </row>
    <row r="16" spans="1:33" x14ac:dyDescent="0.25">
      <c r="A16" s="13" t="str">
        <v/>
      </c>
      <c r="B16" s="15" t="str">
        <f>IFERROR(INDEX(Inscriptions!$B$1:$B$200,A16),"")</f>
        <v/>
      </c>
      <c r="C16" s="15" t="str">
        <f>IFERROR(INDEX(Inscriptions!$C$1:$C$200,A16),"")</f>
        <v/>
      </c>
      <c r="D16" s="43"/>
      <c r="E16" s="31" t="str">
        <f t="shared" si="15"/>
        <v/>
      </c>
      <c r="F16" s="44"/>
      <c r="G16" s="32" t="str">
        <f>V16</f>
        <v/>
      </c>
      <c r="H16" s="48"/>
      <c r="I16" s="32" t="str">
        <f t="shared" si="1"/>
        <v/>
      </c>
      <c r="J16" s="53"/>
      <c r="K16" s="35" t="str">
        <f t="shared" si="2"/>
        <v/>
      </c>
      <c r="L16" s="48"/>
      <c r="M16" s="32" t="str">
        <f t="shared" si="3"/>
        <v/>
      </c>
      <c r="N16" s="48"/>
      <c r="O16" s="32" t="str">
        <f t="shared" si="4"/>
        <v/>
      </c>
      <c r="P16" s="48"/>
      <c r="Q16" s="32" t="str">
        <f t="shared" si="5"/>
        <v/>
      </c>
      <c r="R16" s="45"/>
      <c r="U16" t="str">
        <f t="shared" si="6"/>
        <v/>
      </c>
      <c r="V16" t="str">
        <f t="shared" si="7"/>
        <v/>
      </c>
      <c r="W16" t="str">
        <f t="shared" si="8"/>
        <v/>
      </c>
      <c r="X16" t="str">
        <f t="shared" si="9"/>
        <v/>
      </c>
      <c r="Y16" t="str">
        <f t="shared" si="10"/>
        <v/>
      </c>
      <c r="Z16" t="str">
        <f t="shared" si="11"/>
        <v/>
      </c>
      <c r="AA16" t="str">
        <f t="shared" si="12"/>
        <v/>
      </c>
      <c r="AB16" s="39" t="b">
        <f t="shared" si="13"/>
        <v>0</v>
      </c>
      <c r="AC16" s="27" t="str">
        <f t="shared" si="14"/>
        <v/>
      </c>
    </row>
    <row r="17" spans="1:29" x14ac:dyDescent="0.25">
      <c r="A17" s="13" t="str">
        <v/>
      </c>
      <c r="B17" s="15" t="str">
        <f>IFERROR(INDEX(Inscriptions!$B$1:$B$200,A17),"")</f>
        <v/>
      </c>
      <c r="C17" s="15" t="str">
        <f>IFERROR(INDEX(Inscriptions!$C$1:$C$200,A17),"")</f>
        <v/>
      </c>
      <c r="D17" s="43"/>
      <c r="E17" s="31" t="str">
        <f t="shared" si="15"/>
        <v/>
      </c>
      <c r="F17" s="44"/>
      <c r="G17" s="32" t="str">
        <f t="shared" si="0"/>
        <v/>
      </c>
      <c r="H17" s="48"/>
      <c r="I17" s="32" t="str">
        <f t="shared" si="1"/>
        <v/>
      </c>
      <c r="J17" s="53"/>
      <c r="K17" s="35" t="str">
        <f t="shared" si="2"/>
        <v/>
      </c>
      <c r="L17" s="48"/>
      <c r="M17" s="32" t="str">
        <f t="shared" si="3"/>
        <v/>
      </c>
      <c r="N17" s="48"/>
      <c r="O17" s="32" t="str">
        <f t="shared" si="4"/>
        <v/>
      </c>
      <c r="P17" s="48"/>
      <c r="Q17" s="32" t="str">
        <f t="shared" si="5"/>
        <v/>
      </c>
      <c r="R17" s="45"/>
      <c r="U17" t="str">
        <f t="shared" si="6"/>
        <v/>
      </c>
      <c r="V17" t="str">
        <f t="shared" si="7"/>
        <v/>
      </c>
      <c r="W17" t="str">
        <f t="shared" si="8"/>
        <v/>
      </c>
      <c r="X17" t="str">
        <f t="shared" si="9"/>
        <v/>
      </c>
      <c r="Y17" t="str">
        <f t="shared" si="10"/>
        <v/>
      </c>
      <c r="Z17" t="str">
        <f t="shared" si="11"/>
        <v/>
      </c>
      <c r="AA17" t="str">
        <f t="shared" si="12"/>
        <v/>
      </c>
      <c r="AB17" s="39" t="b">
        <f t="shared" si="13"/>
        <v>0</v>
      </c>
      <c r="AC17" s="27" t="str">
        <f t="shared" si="14"/>
        <v/>
      </c>
    </row>
    <row r="18" spans="1:29" x14ac:dyDescent="0.25">
      <c r="A18" s="13" t="str">
        <v/>
      </c>
      <c r="B18" s="15" t="str">
        <f>IFERROR(INDEX(Inscriptions!$B$1:$B$200,A18),"")</f>
        <v/>
      </c>
      <c r="C18" s="15" t="str">
        <f>IFERROR(INDEX(Inscriptions!$C$1:$C$200,A18),"")</f>
        <v/>
      </c>
      <c r="D18" s="43"/>
      <c r="E18" s="31" t="str">
        <f t="shared" si="15"/>
        <v/>
      </c>
      <c r="F18" s="44"/>
      <c r="G18" s="32" t="str">
        <f t="shared" si="0"/>
        <v/>
      </c>
      <c r="H18" s="48"/>
      <c r="I18" s="32" t="str">
        <f t="shared" si="1"/>
        <v/>
      </c>
      <c r="J18" s="53"/>
      <c r="K18" s="35" t="str">
        <f t="shared" si="2"/>
        <v/>
      </c>
      <c r="L18" s="48"/>
      <c r="M18" s="32" t="str">
        <f t="shared" si="3"/>
        <v/>
      </c>
      <c r="N18" s="48"/>
      <c r="O18" s="32" t="str">
        <f t="shared" si="4"/>
        <v/>
      </c>
      <c r="P18" s="48"/>
      <c r="Q18" s="32" t="str">
        <f t="shared" si="5"/>
        <v/>
      </c>
      <c r="R18" s="45"/>
      <c r="U18" t="str">
        <f t="shared" si="6"/>
        <v/>
      </c>
      <c r="V18" t="str">
        <f t="shared" si="7"/>
        <v/>
      </c>
      <c r="W18" t="str">
        <f t="shared" si="8"/>
        <v/>
      </c>
      <c r="X18" t="str">
        <f t="shared" si="9"/>
        <v/>
      </c>
      <c r="Y18" t="str">
        <f t="shared" si="10"/>
        <v/>
      </c>
      <c r="Z18" t="str">
        <f t="shared" si="11"/>
        <v/>
      </c>
      <c r="AA18" t="str">
        <f t="shared" si="12"/>
        <v/>
      </c>
      <c r="AB18" s="39" t="b">
        <f t="shared" si="13"/>
        <v>0</v>
      </c>
      <c r="AC18" s="27" t="str">
        <f t="shared" si="14"/>
        <v/>
      </c>
    </row>
    <row r="19" spans="1:29" x14ac:dyDescent="0.25">
      <c r="A19" s="13" t="str">
        <v/>
      </c>
      <c r="B19" s="15" t="str">
        <f>IFERROR(INDEX(Inscriptions!$B$1:$B$200,A19),"")</f>
        <v/>
      </c>
      <c r="C19" s="15" t="str">
        <f>IFERROR(INDEX(Inscriptions!$C$1:$C$200,A19),"")</f>
        <v/>
      </c>
      <c r="D19" s="43"/>
      <c r="E19" s="31" t="str">
        <f t="shared" si="15"/>
        <v/>
      </c>
      <c r="F19" s="44"/>
      <c r="G19" s="32" t="str">
        <f t="shared" si="0"/>
        <v/>
      </c>
      <c r="H19" s="48"/>
      <c r="I19" s="32" t="str">
        <f t="shared" si="1"/>
        <v/>
      </c>
      <c r="J19" s="53"/>
      <c r="K19" s="35" t="str">
        <f t="shared" si="2"/>
        <v/>
      </c>
      <c r="L19" s="48"/>
      <c r="M19" s="32" t="str">
        <f t="shared" si="3"/>
        <v/>
      </c>
      <c r="N19" s="48"/>
      <c r="O19" s="32" t="str">
        <f t="shared" si="4"/>
        <v/>
      </c>
      <c r="P19" s="48"/>
      <c r="Q19" s="32" t="str">
        <f t="shared" si="5"/>
        <v/>
      </c>
      <c r="R19" s="45"/>
      <c r="U19" t="str">
        <f t="shared" si="6"/>
        <v/>
      </c>
      <c r="V19" t="str">
        <f t="shared" si="7"/>
        <v/>
      </c>
      <c r="W19" t="str">
        <f t="shared" si="8"/>
        <v/>
      </c>
      <c r="X19" t="str">
        <f t="shared" si="9"/>
        <v/>
      </c>
      <c r="Y19" t="str">
        <f t="shared" si="10"/>
        <v/>
      </c>
      <c r="Z19" t="str">
        <f t="shared" si="11"/>
        <v/>
      </c>
      <c r="AA19" t="str">
        <f t="shared" si="12"/>
        <v/>
      </c>
      <c r="AB19" s="39" t="b">
        <f t="shared" si="13"/>
        <v>0</v>
      </c>
      <c r="AC19" s="27" t="str">
        <f t="shared" si="14"/>
        <v/>
      </c>
    </row>
    <row r="20" spans="1:29" x14ac:dyDescent="0.25">
      <c r="A20" s="13" t="str">
        <v/>
      </c>
      <c r="B20" s="15" t="str">
        <f>IFERROR(INDEX(Inscriptions!$B$1:$B$200,A20),"")</f>
        <v/>
      </c>
      <c r="C20" s="15" t="str">
        <f>IFERROR(INDEX(Inscriptions!$C$1:$C$200,A20),"")</f>
        <v/>
      </c>
      <c r="D20" s="43"/>
      <c r="E20" s="31" t="str">
        <f t="shared" si="15"/>
        <v/>
      </c>
      <c r="F20" s="44"/>
      <c r="G20" s="32" t="str">
        <f t="shared" si="0"/>
        <v/>
      </c>
      <c r="H20" s="48"/>
      <c r="I20" s="32" t="str">
        <f t="shared" si="1"/>
        <v/>
      </c>
      <c r="J20" s="53"/>
      <c r="K20" s="35" t="str">
        <f t="shared" si="2"/>
        <v/>
      </c>
      <c r="L20" s="48"/>
      <c r="M20" s="32" t="str">
        <f t="shared" si="3"/>
        <v/>
      </c>
      <c r="N20" s="48"/>
      <c r="O20" s="32" t="str">
        <f t="shared" si="4"/>
        <v/>
      </c>
      <c r="P20" s="48"/>
      <c r="Q20" s="32" t="str">
        <f t="shared" si="5"/>
        <v/>
      </c>
      <c r="R20" s="45"/>
      <c r="U20" t="str">
        <f t="shared" si="6"/>
        <v/>
      </c>
      <c r="V20" t="str">
        <f t="shared" si="7"/>
        <v/>
      </c>
      <c r="W20" t="str">
        <f t="shared" si="8"/>
        <v/>
      </c>
      <c r="X20" t="str">
        <f t="shared" si="9"/>
        <v/>
      </c>
      <c r="Y20" t="str">
        <f t="shared" si="10"/>
        <v/>
      </c>
      <c r="Z20" t="str">
        <f t="shared" si="11"/>
        <v/>
      </c>
      <c r="AA20" t="str">
        <f t="shared" si="12"/>
        <v/>
      </c>
      <c r="AB20" s="39" t="b">
        <f t="shared" si="13"/>
        <v>0</v>
      </c>
      <c r="AC20" s="27" t="str">
        <f t="shared" si="14"/>
        <v/>
      </c>
    </row>
    <row r="21" spans="1:29" x14ac:dyDescent="0.25">
      <c r="A21" s="13" t="str">
        <v/>
      </c>
      <c r="B21" s="15" t="str">
        <f>IFERROR(INDEX(Inscriptions!$B$1:$B$200,A21),"")</f>
        <v/>
      </c>
      <c r="C21" s="15" t="str">
        <f>IFERROR(INDEX(Inscriptions!$C$1:$C$200,A21),"")</f>
        <v/>
      </c>
      <c r="D21" s="44"/>
      <c r="E21" s="32" t="str">
        <f t="shared" si="15"/>
        <v/>
      </c>
      <c r="F21" s="48"/>
      <c r="G21" s="32" t="str">
        <f t="shared" si="0"/>
        <v/>
      </c>
      <c r="H21" s="48"/>
      <c r="I21" s="32" t="str">
        <f t="shared" si="1"/>
        <v/>
      </c>
      <c r="J21" s="53"/>
      <c r="K21" s="35" t="str">
        <f t="shared" si="2"/>
        <v/>
      </c>
      <c r="L21" s="48"/>
      <c r="M21" s="32" t="str">
        <f t="shared" si="3"/>
        <v/>
      </c>
      <c r="N21" s="48"/>
      <c r="O21" s="32" t="str">
        <f t="shared" si="4"/>
        <v/>
      </c>
      <c r="P21" s="48"/>
      <c r="Q21" s="32" t="str">
        <f t="shared" si="5"/>
        <v/>
      </c>
      <c r="R21" s="45"/>
      <c r="U21" t="str">
        <f t="shared" si="6"/>
        <v/>
      </c>
      <c r="V21" t="str">
        <f t="shared" si="7"/>
        <v/>
      </c>
      <c r="W21" t="str">
        <f t="shared" si="8"/>
        <v/>
      </c>
      <c r="X21" t="str">
        <f t="shared" si="9"/>
        <v/>
      </c>
      <c r="Y21" t="str">
        <f t="shared" si="10"/>
        <v/>
      </c>
      <c r="Z21" t="str">
        <f t="shared" si="11"/>
        <v/>
      </c>
      <c r="AA21" t="str">
        <f t="shared" si="12"/>
        <v/>
      </c>
      <c r="AB21" s="39" t="b">
        <f t="shared" si="13"/>
        <v>0</v>
      </c>
      <c r="AC21" s="27" t="str">
        <f t="shared" si="14"/>
        <v/>
      </c>
    </row>
    <row r="22" spans="1:29" x14ac:dyDescent="0.25">
      <c r="A22" s="13" t="str">
        <v/>
      </c>
      <c r="B22" s="15" t="str">
        <f>IFERROR(INDEX(Inscriptions!$B$1:$B$200,A22),"")</f>
        <v/>
      </c>
      <c r="C22" s="15" t="str">
        <f>IFERROR(INDEX(Inscriptions!$C$1:$C$200,A22),"")</f>
        <v/>
      </c>
      <c r="D22" s="44"/>
      <c r="E22" s="32" t="str">
        <f t="shared" si="15"/>
        <v/>
      </c>
      <c r="F22" s="48"/>
      <c r="G22" s="32" t="str">
        <f t="shared" si="0"/>
        <v/>
      </c>
      <c r="H22" s="48"/>
      <c r="I22" s="32" t="str">
        <f t="shared" si="1"/>
        <v/>
      </c>
      <c r="J22" s="53"/>
      <c r="K22" s="35" t="str">
        <f t="shared" si="2"/>
        <v/>
      </c>
      <c r="L22" s="48"/>
      <c r="M22" s="32" t="str">
        <f t="shared" si="3"/>
        <v/>
      </c>
      <c r="N22" s="48"/>
      <c r="O22" s="32" t="str">
        <f t="shared" si="4"/>
        <v/>
      </c>
      <c r="P22" s="48"/>
      <c r="Q22" s="32" t="str">
        <f t="shared" si="5"/>
        <v/>
      </c>
      <c r="R22" s="45"/>
      <c r="U22" t="str">
        <f t="shared" si="6"/>
        <v/>
      </c>
      <c r="V22" t="str">
        <f t="shared" si="7"/>
        <v/>
      </c>
      <c r="W22" t="str">
        <f t="shared" si="8"/>
        <v/>
      </c>
      <c r="X22" t="str">
        <f t="shared" si="9"/>
        <v/>
      </c>
      <c r="Y22" t="str">
        <f t="shared" si="10"/>
        <v/>
      </c>
      <c r="Z22" t="str">
        <f t="shared" si="11"/>
        <v/>
      </c>
      <c r="AA22" t="str">
        <f t="shared" si="12"/>
        <v/>
      </c>
      <c r="AB22" s="39" t="b">
        <f t="shared" si="13"/>
        <v>0</v>
      </c>
      <c r="AC22" s="27" t="str">
        <f t="shared" si="14"/>
        <v/>
      </c>
    </row>
    <row r="23" spans="1:29" x14ac:dyDescent="0.25">
      <c r="A23" s="13" t="str">
        <v/>
      </c>
      <c r="B23" s="15" t="str">
        <f>IFERROR(INDEX(Inscriptions!$B$1:$B$200,A23),"")</f>
        <v/>
      </c>
      <c r="C23" s="15" t="str">
        <f>IFERROR(INDEX(Inscriptions!$C$1:$C$200,A23),"")</f>
        <v/>
      </c>
      <c r="D23" s="44"/>
      <c r="E23" s="32" t="str">
        <f t="shared" si="15"/>
        <v/>
      </c>
      <c r="F23" s="48"/>
      <c r="G23" s="32" t="str">
        <f t="shared" si="0"/>
        <v/>
      </c>
      <c r="H23" s="48"/>
      <c r="I23" s="32" t="str">
        <f t="shared" si="1"/>
        <v/>
      </c>
      <c r="J23" s="53"/>
      <c r="K23" s="35" t="str">
        <f t="shared" si="2"/>
        <v/>
      </c>
      <c r="L23" s="48"/>
      <c r="M23" s="32" t="str">
        <f t="shared" si="3"/>
        <v/>
      </c>
      <c r="N23" s="48"/>
      <c r="O23" s="32" t="str">
        <f t="shared" si="4"/>
        <v/>
      </c>
      <c r="P23" s="48"/>
      <c r="Q23" s="32" t="str">
        <f t="shared" si="5"/>
        <v/>
      </c>
      <c r="R23" s="45"/>
      <c r="S23" s="23"/>
      <c r="T23" s="23"/>
      <c r="U23" t="str">
        <f t="shared" si="6"/>
        <v/>
      </c>
      <c r="V23" t="str">
        <f t="shared" si="7"/>
        <v/>
      </c>
      <c r="W23" t="str">
        <f t="shared" si="8"/>
        <v/>
      </c>
      <c r="X23" t="str">
        <f t="shared" si="9"/>
        <v/>
      </c>
      <c r="Y23" t="str">
        <f t="shared" si="10"/>
        <v/>
      </c>
      <c r="Z23" t="str">
        <f t="shared" si="11"/>
        <v/>
      </c>
      <c r="AA23" t="str">
        <f t="shared" si="12"/>
        <v/>
      </c>
      <c r="AB23" s="39" t="b">
        <f t="shared" si="13"/>
        <v>0</v>
      </c>
      <c r="AC23" s="27" t="str">
        <f t="shared" si="14"/>
        <v/>
      </c>
    </row>
    <row r="24" spans="1:29" x14ac:dyDescent="0.25">
      <c r="A24" s="13" t="str">
        <v/>
      </c>
      <c r="B24" s="15" t="str">
        <f>IFERROR(INDEX(Inscriptions!$B$1:$B$200,A24),"")</f>
        <v/>
      </c>
      <c r="C24" s="15"/>
      <c r="D24" s="44"/>
      <c r="E24" s="32" t="str">
        <f t="shared" si="15"/>
        <v/>
      </c>
      <c r="F24" s="49"/>
      <c r="G24" s="32" t="str">
        <f t="shared" si="0"/>
        <v/>
      </c>
      <c r="H24" s="49"/>
      <c r="I24" s="32" t="str">
        <f t="shared" si="1"/>
        <v/>
      </c>
      <c r="J24" s="54"/>
      <c r="K24" s="35"/>
      <c r="L24" s="49"/>
      <c r="M24" s="32"/>
      <c r="N24" s="49"/>
      <c r="O24" s="32"/>
      <c r="P24" s="49"/>
      <c r="Q24" s="32" t="str">
        <f t="shared" si="5"/>
        <v/>
      </c>
      <c r="R24" s="45"/>
      <c r="U24" t="str">
        <f t="shared" si="6"/>
        <v/>
      </c>
      <c r="V24" t="str">
        <f t="shared" si="7"/>
        <v/>
      </c>
      <c r="W24" t="str">
        <f t="shared" si="8"/>
        <v/>
      </c>
      <c r="X24" t="str">
        <f t="shared" si="9"/>
        <v/>
      </c>
      <c r="Y24" t="str">
        <f t="shared" si="10"/>
        <v/>
      </c>
      <c r="Z24" t="str">
        <f t="shared" si="11"/>
        <v/>
      </c>
      <c r="AA24" t="str">
        <f t="shared" si="12"/>
        <v/>
      </c>
      <c r="AB24" s="39" t="b">
        <f t="shared" si="13"/>
        <v>0</v>
      </c>
      <c r="AC24" s="27" t="str">
        <f t="shared" si="14"/>
        <v/>
      </c>
    </row>
    <row r="25" spans="1:29" x14ac:dyDescent="0.25">
      <c r="A25" s="13" t="str">
        <v/>
      </c>
      <c r="B25" s="15" t="str">
        <f>IFERROR(INDEX(Inscriptions!$B$1:$B$200,A25),"")</f>
        <v/>
      </c>
      <c r="C25" s="15" t="str">
        <f>IFERROR(INDEX(Inscriptions!$C$1:$C$200,A25),"")</f>
        <v/>
      </c>
      <c r="D25" s="43"/>
      <c r="E25" s="32" t="str">
        <f t="shared" si="15"/>
        <v/>
      </c>
      <c r="F25" s="49"/>
      <c r="G25" s="32" t="str">
        <f t="shared" si="0"/>
        <v/>
      </c>
      <c r="H25" s="49"/>
      <c r="I25" s="32" t="str">
        <f t="shared" si="1"/>
        <v/>
      </c>
      <c r="J25" s="54"/>
      <c r="K25" s="35" t="str">
        <f t="shared" ref="K25:K50" si="16">X25</f>
        <v/>
      </c>
      <c r="L25" s="49"/>
      <c r="M25" s="32" t="str">
        <f t="shared" ref="M25:M50" si="17">Y25</f>
        <v/>
      </c>
      <c r="N25" s="49"/>
      <c r="O25" s="32" t="str">
        <f t="shared" si="4"/>
        <v/>
      </c>
      <c r="P25" s="49"/>
      <c r="Q25" s="32" t="str">
        <f t="shared" si="5"/>
        <v/>
      </c>
      <c r="R25" s="45"/>
      <c r="U25" t="str">
        <f t="shared" si="6"/>
        <v/>
      </c>
      <c r="V25" t="str">
        <f t="shared" si="7"/>
        <v/>
      </c>
      <c r="W25" t="str">
        <f t="shared" si="8"/>
        <v/>
      </c>
      <c r="X25" t="str">
        <f t="shared" si="9"/>
        <v/>
      </c>
      <c r="Y25" t="str">
        <f t="shared" si="10"/>
        <v/>
      </c>
      <c r="Z25" t="str">
        <f t="shared" si="11"/>
        <v/>
      </c>
      <c r="AA25" t="str">
        <f t="shared" si="12"/>
        <v/>
      </c>
      <c r="AB25" s="39" t="b">
        <f t="shared" si="13"/>
        <v>0</v>
      </c>
      <c r="AC25" s="27" t="str">
        <f t="shared" si="14"/>
        <v/>
      </c>
    </row>
    <row r="26" spans="1:29" x14ac:dyDescent="0.25">
      <c r="A26" s="13" t="str">
        <v/>
      </c>
      <c r="B26" s="15" t="str">
        <f>IFERROR(INDEX(Inscriptions!$B$1:$B$200,A26),"")</f>
        <v/>
      </c>
      <c r="C26" s="15" t="str">
        <f>IFERROR(INDEX(Inscriptions!$C$1:$C$200,A26),"")</f>
        <v/>
      </c>
      <c r="D26" s="43"/>
      <c r="E26" s="32" t="str">
        <f t="shared" si="15"/>
        <v/>
      </c>
      <c r="F26" s="49"/>
      <c r="G26" s="32" t="str">
        <f t="shared" si="0"/>
        <v/>
      </c>
      <c r="H26" s="49"/>
      <c r="I26" s="32" t="str">
        <f t="shared" si="1"/>
        <v/>
      </c>
      <c r="J26" s="54"/>
      <c r="K26" s="35" t="str">
        <f t="shared" si="16"/>
        <v/>
      </c>
      <c r="L26" s="49"/>
      <c r="M26" s="32" t="str">
        <f t="shared" si="17"/>
        <v/>
      </c>
      <c r="N26" s="49"/>
      <c r="O26" s="32" t="str">
        <f t="shared" si="4"/>
        <v/>
      </c>
      <c r="P26" s="49"/>
      <c r="Q26" s="32" t="str">
        <f t="shared" si="5"/>
        <v/>
      </c>
      <c r="R26" s="45"/>
      <c r="U26" t="str">
        <f t="shared" si="6"/>
        <v/>
      </c>
      <c r="V26" t="str">
        <f t="shared" si="7"/>
        <v/>
      </c>
      <c r="W26" t="str">
        <f t="shared" si="8"/>
        <v/>
      </c>
      <c r="X26" t="str">
        <f t="shared" si="9"/>
        <v/>
      </c>
      <c r="Y26" t="str">
        <f t="shared" si="10"/>
        <v/>
      </c>
      <c r="Z26" t="str">
        <f t="shared" si="11"/>
        <v/>
      </c>
      <c r="AA26" t="str">
        <f t="shared" si="12"/>
        <v/>
      </c>
      <c r="AB26" s="39" t="b">
        <f t="shared" si="13"/>
        <v>0</v>
      </c>
      <c r="AC26" s="27" t="str">
        <f t="shared" si="14"/>
        <v/>
      </c>
    </row>
    <row r="27" spans="1:29" x14ac:dyDescent="0.25">
      <c r="A27" s="13" t="str">
        <v/>
      </c>
      <c r="B27" s="15" t="str">
        <f>IFERROR(INDEX(Inscriptions!$B$1:$B$200,A27),"")</f>
        <v/>
      </c>
      <c r="C27" s="15" t="str">
        <f>IFERROR(INDEX(Inscriptions!$C$1:$C$200,A27),"")</f>
        <v/>
      </c>
      <c r="D27" s="43"/>
      <c r="E27" s="32" t="str">
        <f t="shared" si="15"/>
        <v/>
      </c>
      <c r="F27" s="49"/>
      <c r="G27" s="32" t="str">
        <f t="shared" si="0"/>
        <v/>
      </c>
      <c r="H27" s="49"/>
      <c r="I27" s="32" t="str">
        <f t="shared" si="1"/>
        <v/>
      </c>
      <c r="J27" s="54"/>
      <c r="K27" s="35" t="str">
        <f t="shared" si="16"/>
        <v/>
      </c>
      <c r="L27" s="49"/>
      <c r="M27" s="32" t="str">
        <f t="shared" si="17"/>
        <v/>
      </c>
      <c r="N27" s="49"/>
      <c r="O27" s="32" t="str">
        <f t="shared" si="4"/>
        <v/>
      </c>
      <c r="P27" s="49"/>
      <c r="Q27" s="32" t="str">
        <f t="shared" si="5"/>
        <v/>
      </c>
      <c r="R27" s="45"/>
      <c r="U27" t="str">
        <f t="shared" si="6"/>
        <v/>
      </c>
      <c r="V27" t="str">
        <f t="shared" si="7"/>
        <v/>
      </c>
      <c r="W27" t="str">
        <f t="shared" si="8"/>
        <v/>
      </c>
      <c r="X27" t="str">
        <f t="shared" si="9"/>
        <v/>
      </c>
      <c r="Y27" t="str">
        <f t="shared" si="10"/>
        <v/>
      </c>
      <c r="Z27" t="str">
        <f t="shared" si="11"/>
        <v/>
      </c>
      <c r="AA27" t="str">
        <f t="shared" si="12"/>
        <v/>
      </c>
      <c r="AB27" s="39" t="b">
        <f t="shared" si="13"/>
        <v>0</v>
      </c>
      <c r="AC27" s="27" t="str">
        <f t="shared" si="14"/>
        <v/>
      </c>
    </row>
    <row r="28" spans="1:29" x14ac:dyDescent="0.25">
      <c r="A28" s="13" t="str">
        <v/>
      </c>
      <c r="B28" s="15" t="str">
        <f>IFERROR(INDEX(Inscriptions!$B$1:$B$200,A28),"")</f>
        <v/>
      </c>
      <c r="C28" s="15" t="str">
        <f>IFERROR(INDEX(Inscriptions!$C$1:$C$200,A28),"")</f>
        <v/>
      </c>
      <c r="D28" s="43"/>
      <c r="E28" s="32" t="str">
        <f t="shared" si="15"/>
        <v/>
      </c>
      <c r="F28" s="49"/>
      <c r="G28" s="32" t="str">
        <f t="shared" si="0"/>
        <v/>
      </c>
      <c r="H28" s="49"/>
      <c r="I28" s="32" t="str">
        <f t="shared" si="1"/>
        <v/>
      </c>
      <c r="J28" s="54"/>
      <c r="K28" s="35" t="str">
        <f t="shared" si="16"/>
        <v/>
      </c>
      <c r="L28" s="49"/>
      <c r="M28" s="32" t="str">
        <f t="shared" si="17"/>
        <v/>
      </c>
      <c r="N28" s="49"/>
      <c r="O28" s="32" t="str">
        <f t="shared" si="4"/>
        <v/>
      </c>
      <c r="P28" s="49"/>
      <c r="Q28" s="32" t="str">
        <f t="shared" si="5"/>
        <v/>
      </c>
      <c r="R28" s="45"/>
      <c r="U28" t="str">
        <f t="shared" si="6"/>
        <v/>
      </c>
      <c r="V28" t="str">
        <f t="shared" si="7"/>
        <v/>
      </c>
      <c r="W28" t="str">
        <f t="shared" si="8"/>
        <v/>
      </c>
      <c r="X28" t="str">
        <f t="shared" si="9"/>
        <v/>
      </c>
      <c r="Y28" t="str">
        <f t="shared" si="10"/>
        <v/>
      </c>
      <c r="Z28" t="str">
        <f t="shared" si="11"/>
        <v/>
      </c>
      <c r="AA28" t="str">
        <f t="shared" si="12"/>
        <v/>
      </c>
      <c r="AB28" s="39" t="b">
        <f t="shared" si="13"/>
        <v>0</v>
      </c>
      <c r="AC28" s="27" t="str">
        <f t="shared" si="14"/>
        <v/>
      </c>
    </row>
    <row r="29" spans="1:29" x14ac:dyDescent="0.25">
      <c r="A29" s="13" t="str">
        <v/>
      </c>
      <c r="B29" s="15" t="str">
        <f>IFERROR(INDEX(Inscriptions!$B$1:$B$200,A29),"")</f>
        <v/>
      </c>
      <c r="C29" s="15" t="str">
        <f>IFERROR(INDEX(Inscriptions!$C$1:$C$200,A29),"")</f>
        <v/>
      </c>
      <c r="D29" s="43"/>
      <c r="E29" s="32" t="str">
        <f t="shared" si="15"/>
        <v/>
      </c>
      <c r="F29" s="49"/>
      <c r="G29" s="32" t="str">
        <f t="shared" si="0"/>
        <v/>
      </c>
      <c r="H29" s="49"/>
      <c r="I29" s="32" t="str">
        <f t="shared" si="1"/>
        <v/>
      </c>
      <c r="J29" s="54"/>
      <c r="K29" s="35" t="str">
        <f t="shared" si="16"/>
        <v/>
      </c>
      <c r="L29" s="49"/>
      <c r="M29" s="32" t="str">
        <f t="shared" si="17"/>
        <v/>
      </c>
      <c r="N29" s="49"/>
      <c r="O29" s="32" t="str">
        <f t="shared" si="4"/>
        <v/>
      </c>
      <c r="P29" s="49"/>
      <c r="Q29" s="32" t="str">
        <f t="shared" si="5"/>
        <v/>
      </c>
      <c r="R29" s="45"/>
      <c r="U29" t="str">
        <f t="shared" si="6"/>
        <v/>
      </c>
      <c r="V29" t="str">
        <f t="shared" si="7"/>
        <v/>
      </c>
      <c r="W29" t="str">
        <f t="shared" si="8"/>
        <v/>
      </c>
      <c r="X29" t="str">
        <f t="shared" si="9"/>
        <v/>
      </c>
      <c r="Y29" t="str">
        <f t="shared" si="10"/>
        <v/>
      </c>
      <c r="Z29" t="str">
        <f t="shared" si="11"/>
        <v/>
      </c>
      <c r="AA29" t="str">
        <f t="shared" si="12"/>
        <v/>
      </c>
      <c r="AB29" s="39" t="b">
        <f t="shared" si="13"/>
        <v>0</v>
      </c>
      <c r="AC29" s="27" t="str">
        <f t="shared" si="14"/>
        <v/>
      </c>
    </row>
    <row r="30" spans="1:29" x14ac:dyDescent="0.25">
      <c r="A30" s="13" t="str">
        <v/>
      </c>
      <c r="B30" s="15" t="str">
        <f>IFERROR(INDEX(Inscriptions!$B$1:$B$200,A30),"")</f>
        <v/>
      </c>
      <c r="C30" s="15" t="str">
        <f>IFERROR(INDEX(Inscriptions!$C$1:$C$200,A30),"")</f>
        <v/>
      </c>
      <c r="D30" s="43"/>
      <c r="E30" s="32" t="str">
        <f t="shared" si="15"/>
        <v/>
      </c>
      <c r="F30" s="49"/>
      <c r="G30" s="32" t="str">
        <f t="shared" si="0"/>
        <v/>
      </c>
      <c r="H30" s="49"/>
      <c r="I30" s="32" t="str">
        <f t="shared" si="1"/>
        <v/>
      </c>
      <c r="J30" s="54"/>
      <c r="K30" s="35" t="str">
        <f t="shared" si="16"/>
        <v/>
      </c>
      <c r="L30" s="49"/>
      <c r="M30" s="32" t="str">
        <f t="shared" si="17"/>
        <v/>
      </c>
      <c r="N30" s="49"/>
      <c r="O30" s="32" t="str">
        <f t="shared" si="4"/>
        <v/>
      </c>
      <c r="P30" s="49"/>
      <c r="Q30" s="32" t="str">
        <f t="shared" si="5"/>
        <v/>
      </c>
      <c r="R30" s="45"/>
      <c r="U30" t="str">
        <f t="shared" si="6"/>
        <v/>
      </c>
      <c r="V30" t="str">
        <f t="shared" si="7"/>
        <v/>
      </c>
      <c r="W30" t="str">
        <f t="shared" si="8"/>
        <v/>
      </c>
      <c r="X30" t="str">
        <f t="shared" si="9"/>
        <v/>
      </c>
      <c r="Y30" t="str">
        <f t="shared" si="10"/>
        <v/>
      </c>
      <c r="Z30" t="str">
        <f t="shared" si="11"/>
        <v/>
      </c>
      <c r="AA30" t="str">
        <f t="shared" si="12"/>
        <v/>
      </c>
      <c r="AB30" s="39" t="b">
        <f t="shared" si="13"/>
        <v>0</v>
      </c>
      <c r="AC30" s="27" t="str">
        <f t="shared" si="14"/>
        <v/>
      </c>
    </row>
    <row r="31" spans="1:29" x14ac:dyDescent="0.25">
      <c r="A31" s="13" t="str">
        <v/>
      </c>
      <c r="B31" s="15" t="str">
        <f>IFERROR(INDEX(Inscriptions!$B$1:$B$200,A31),"")</f>
        <v/>
      </c>
      <c r="C31" s="15" t="str">
        <f>IFERROR(INDEX(Inscriptions!$C$1:$C$200,A31),"")</f>
        <v/>
      </c>
      <c r="D31" s="45"/>
      <c r="E31" s="32" t="str">
        <f t="shared" si="15"/>
        <v/>
      </c>
      <c r="F31" s="50"/>
      <c r="G31" s="32" t="str">
        <f t="shared" si="0"/>
        <v/>
      </c>
      <c r="H31" s="50"/>
      <c r="I31" s="32" t="str">
        <f t="shared" si="1"/>
        <v/>
      </c>
      <c r="J31" s="50"/>
      <c r="K31" s="35" t="str">
        <f t="shared" si="16"/>
        <v/>
      </c>
      <c r="L31" s="50"/>
      <c r="M31" s="32" t="str">
        <f t="shared" si="17"/>
        <v/>
      </c>
      <c r="N31" s="50"/>
      <c r="O31" s="32" t="str">
        <f t="shared" si="4"/>
        <v/>
      </c>
      <c r="P31" s="50"/>
      <c r="Q31" s="32" t="str">
        <f t="shared" si="5"/>
        <v/>
      </c>
      <c r="R31" s="45"/>
      <c r="U31" t="str">
        <f t="shared" si="6"/>
        <v/>
      </c>
      <c r="V31" t="str">
        <f t="shared" si="7"/>
        <v/>
      </c>
      <c r="W31" t="str">
        <f t="shared" si="8"/>
        <v/>
      </c>
      <c r="X31" t="str">
        <f t="shared" si="9"/>
        <v/>
      </c>
      <c r="Y31" t="str">
        <f t="shared" si="10"/>
        <v/>
      </c>
      <c r="Z31" t="str">
        <f t="shared" si="11"/>
        <v/>
      </c>
      <c r="AA31" t="str">
        <f t="shared" si="12"/>
        <v/>
      </c>
      <c r="AB31" s="39" t="b">
        <f t="shared" si="13"/>
        <v>0</v>
      </c>
      <c r="AC31" s="27" t="str">
        <f t="shared" si="14"/>
        <v/>
      </c>
    </row>
    <row r="32" spans="1:29" x14ac:dyDescent="0.25">
      <c r="A32" s="13" t="str">
        <v/>
      </c>
      <c r="B32" s="15" t="str">
        <f>IFERROR(INDEX(Inscriptions!$B$1:$B$200,A32),"")</f>
        <v/>
      </c>
      <c r="C32" s="15" t="str">
        <f>IFERROR(INDEX(Inscriptions!$C$1:$C$200,A32),"")</f>
        <v/>
      </c>
      <c r="D32" s="45"/>
      <c r="E32" s="32" t="str">
        <f t="shared" si="15"/>
        <v/>
      </c>
      <c r="F32" s="50"/>
      <c r="G32" s="32" t="str">
        <f t="shared" si="0"/>
        <v/>
      </c>
      <c r="H32" s="50"/>
      <c r="I32" s="32" t="str">
        <f t="shared" si="1"/>
        <v/>
      </c>
      <c r="J32" s="50"/>
      <c r="K32" s="35" t="str">
        <f t="shared" si="16"/>
        <v/>
      </c>
      <c r="L32" s="50"/>
      <c r="M32" s="32" t="str">
        <f t="shared" si="17"/>
        <v/>
      </c>
      <c r="N32" s="49"/>
      <c r="O32" s="32" t="str">
        <f t="shared" si="4"/>
        <v/>
      </c>
      <c r="P32" s="50"/>
      <c r="Q32" s="32" t="str">
        <f t="shared" si="5"/>
        <v/>
      </c>
      <c r="R32" s="45"/>
      <c r="U32" t="str">
        <f t="shared" si="6"/>
        <v/>
      </c>
      <c r="V32" t="str">
        <f t="shared" si="7"/>
        <v/>
      </c>
      <c r="W32" t="str">
        <f t="shared" si="8"/>
        <v/>
      </c>
      <c r="X32" t="str">
        <f t="shared" si="9"/>
        <v/>
      </c>
      <c r="Y32" t="str">
        <f t="shared" si="10"/>
        <v/>
      </c>
      <c r="Z32" t="str">
        <f t="shared" si="11"/>
        <v/>
      </c>
      <c r="AA32" t="str">
        <f t="shared" si="12"/>
        <v/>
      </c>
      <c r="AB32" s="39" t="b">
        <f t="shared" si="13"/>
        <v>0</v>
      </c>
      <c r="AC32" s="27" t="str">
        <f t="shared" si="14"/>
        <v/>
      </c>
    </row>
    <row r="33" spans="1:29" x14ac:dyDescent="0.25">
      <c r="A33" s="13" t="str">
        <v/>
      </c>
      <c r="B33" s="15" t="str">
        <f>IFERROR(INDEX(Inscriptions!$B$1:$B$200,A33),"")</f>
        <v/>
      </c>
      <c r="C33" s="15" t="str">
        <f>IFERROR(INDEX(Inscriptions!$C$1:$C$200,A33),"")</f>
        <v/>
      </c>
      <c r="D33" s="45"/>
      <c r="E33" s="32" t="str">
        <f t="shared" si="15"/>
        <v/>
      </c>
      <c r="F33" s="50"/>
      <c r="G33" s="32" t="str">
        <f t="shared" si="0"/>
        <v/>
      </c>
      <c r="H33" s="50"/>
      <c r="I33" s="32" t="str">
        <f t="shared" si="1"/>
        <v/>
      </c>
      <c r="J33" s="50"/>
      <c r="K33" s="35" t="str">
        <f t="shared" si="16"/>
        <v/>
      </c>
      <c r="L33" s="50"/>
      <c r="M33" s="32" t="str">
        <f t="shared" si="17"/>
        <v/>
      </c>
      <c r="N33" s="50"/>
      <c r="O33" s="32" t="str">
        <f t="shared" si="4"/>
        <v/>
      </c>
      <c r="P33" s="49"/>
      <c r="Q33" s="32" t="str">
        <f t="shared" si="5"/>
        <v/>
      </c>
      <c r="R33" s="45"/>
      <c r="U33" t="str">
        <f t="shared" si="6"/>
        <v/>
      </c>
      <c r="V33" t="str">
        <f t="shared" si="7"/>
        <v/>
      </c>
      <c r="W33" t="str">
        <f t="shared" si="8"/>
        <v/>
      </c>
      <c r="X33" t="str">
        <f t="shared" si="9"/>
        <v/>
      </c>
      <c r="Y33" t="str">
        <f t="shared" si="10"/>
        <v/>
      </c>
      <c r="Z33" t="str">
        <f t="shared" si="11"/>
        <v/>
      </c>
      <c r="AA33" t="str">
        <f t="shared" si="12"/>
        <v/>
      </c>
      <c r="AB33" s="39" t="b">
        <f t="shared" si="13"/>
        <v>0</v>
      </c>
      <c r="AC33" s="27" t="str">
        <f t="shared" si="14"/>
        <v/>
      </c>
    </row>
    <row r="34" spans="1:29" x14ac:dyDescent="0.25">
      <c r="A34" s="13" t="str">
        <v/>
      </c>
      <c r="B34" s="15" t="str">
        <f>IFERROR(INDEX(Inscriptions!$B$1:$B$200,A34),"")</f>
        <v/>
      </c>
      <c r="C34" s="15" t="str">
        <f>IFERROR(INDEX(Inscriptions!$C$1:$C$200,A34),"")</f>
        <v/>
      </c>
      <c r="D34" s="45"/>
      <c r="E34" s="32" t="str">
        <f t="shared" si="15"/>
        <v/>
      </c>
      <c r="F34" s="50"/>
      <c r="G34" s="32" t="str">
        <f t="shared" si="0"/>
        <v/>
      </c>
      <c r="H34" s="50"/>
      <c r="I34" s="32" t="str">
        <f t="shared" si="1"/>
        <v/>
      </c>
      <c r="J34" s="50"/>
      <c r="K34" s="35" t="str">
        <f t="shared" si="16"/>
        <v/>
      </c>
      <c r="L34" s="50"/>
      <c r="M34" s="32" t="str">
        <f t="shared" si="17"/>
        <v/>
      </c>
      <c r="N34" s="50"/>
      <c r="O34" s="32" t="str">
        <f t="shared" si="4"/>
        <v/>
      </c>
      <c r="P34" s="50"/>
      <c r="Q34" s="32" t="str">
        <f t="shared" si="5"/>
        <v/>
      </c>
      <c r="R34" s="45"/>
      <c r="U34" t="str">
        <f t="shared" si="6"/>
        <v/>
      </c>
      <c r="V34" t="str">
        <f t="shared" si="7"/>
        <v/>
      </c>
      <c r="W34" t="str">
        <f t="shared" si="8"/>
        <v/>
      </c>
      <c r="X34" t="str">
        <f t="shared" si="9"/>
        <v/>
      </c>
      <c r="Y34" t="str">
        <f t="shared" si="10"/>
        <v/>
      </c>
      <c r="Z34" t="str">
        <f t="shared" si="11"/>
        <v/>
      </c>
      <c r="AA34" t="str">
        <f t="shared" si="12"/>
        <v/>
      </c>
      <c r="AB34" s="39" t="b">
        <f t="shared" si="13"/>
        <v>0</v>
      </c>
      <c r="AC34" s="27" t="str">
        <f t="shared" si="14"/>
        <v/>
      </c>
    </row>
    <row r="35" spans="1:29" x14ac:dyDescent="0.25">
      <c r="A35" s="13" t="str">
        <v/>
      </c>
      <c r="B35" s="15" t="str">
        <f>IFERROR(INDEX(Inscriptions!$B$1:$B$200,A35),"")</f>
        <v/>
      </c>
      <c r="C35" s="15" t="str">
        <f>IFERROR(INDEX(Inscriptions!$C$1:$C$200,A35),"")</f>
        <v/>
      </c>
      <c r="D35" s="45"/>
      <c r="E35" s="32" t="str">
        <f t="shared" si="15"/>
        <v/>
      </c>
      <c r="F35" s="50"/>
      <c r="G35" s="32" t="str">
        <f t="shared" si="0"/>
        <v/>
      </c>
      <c r="H35" s="50"/>
      <c r="I35" s="32" t="str">
        <f t="shared" si="1"/>
        <v/>
      </c>
      <c r="J35" s="50"/>
      <c r="K35" s="35" t="str">
        <f t="shared" si="16"/>
        <v/>
      </c>
      <c r="L35" s="50"/>
      <c r="M35" s="32" t="str">
        <f t="shared" si="17"/>
        <v/>
      </c>
      <c r="N35" s="50"/>
      <c r="O35" s="32" t="str">
        <f t="shared" si="4"/>
        <v/>
      </c>
      <c r="P35" s="50"/>
      <c r="Q35" s="32" t="str">
        <f t="shared" si="5"/>
        <v/>
      </c>
      <c r="R35" s="45"/>
      <c r="U35" t="str">
        <f t="shared" si="6"/>
        <v/>
      </c>
      <c r="V35" t="str">
        <f t="shared" si="7"/>
        <v/>
      </c>
      <c r="W35" t="str">
        <f t="shared" si="8"/>
        <v/>
      </c>
      <c r="X35" t="str">
        <f t="shared" si="9"/>
        <v/>
      </c>
      <c r="Y35" t="str">
        <f t="shared" si="10"/>
        <v/>
      </c>
      <c r="Z35" t="str">
        <f t="shared" si="11"/>
        <v/>
      </c>
      <c r="AA35" t="str">
        <f t="shared" si="12"/>
        <v/>
      </c>
      <c r="AB35" s="39" t="b">
        <f t="shared" si="13"/>
        <v>0</v>
      </c>
      <c r="AC35" s="27" t="str">
        <f t="shared" si="14"/>
        <v/>
      </c>
    </row>
    <row r="36" spans="1:29" x14ac:dyDescent="0.25">
      <c r="A36" s="13" t="str">
        <v/>
      </c>
      <c r="B36" s="15" t="str">
        <f>IFERROR(INDEX(Inscriptions!$B$1:$B$200,A36),"")</f>
        <v/>
      </c>
      <c r="C36" s="15" t="str">
        <f>IFERROR(INDEX(Inscriptions!$C$1:$C$200,A36),"")</f>
        <v/>
      </c>
      <c r="D36" s="45"/>
      <c r="E36" s="32" t="str">
        <f t="shared" si="15"/>
        <v/>
      </c>
      <c r="F36" s="50"/>
      <c r="G36" s="32" t="str">
        <f t="shared" si="0"/>
        <v/>
      </c>
      <c r="H36" s="50"/>
      <c r="I36" s="32" t="str">
        <f t="shared" si="1"/>
        <v/>
      </c>
      <c r="J36" s="50"/>
      <c r="K36" s="35" t="str">
        <f t="shared" si="16"/>
        <v/>
      </c>
      <c r="L36" s="50"/>
      <c r="M36" s="32" t="str">
        <f t="shared" si="17"/>
        <v/>
      </c>
      <c r="N36" s="50"/>
      <c r="O36" s="32" t="str">
        <f t="shared" si="4"/>
        <v/>
      </c>
      <c r="P36" s="50"/>
      <c r="Q36" s="32" t="str">
        <f t="shared" si="5"/>
        <v/>
      </c>
      <c r="R36" s="45"/>
      <c r="U36" t="str">
        <f t="shared" si="6"/>
        <v/>
      </c>
      <c r="V36" t="str">
        <f t="shared" si="7"/>
        <v/>
      </c>
      <c r="W36" t="str">
        <f t="shared" si="8"/>
        <v/>
      </c>
      <c r="X36" t="str">
        <f t="shared" si="9"/>
        <v/>
      </c>
      <c r="Y36" t="str">
        <f t="shared" si="10"/>
        <v/>
      </c>
      <c r="Z36" t="str">
        <f t="shared" si="11"/>
        <v/>
      </c>
      <c r="AA36" t="str">
        <f t="shared" si="12"/>
        <v/>
      </c>
      <c r="AB36" s="39" t="b">
        <f t="shared" si="13"/>
        <v>0</v>
      </c>
      <c r="AC36" s="27" t="str">
        <f t="shared" si="14"/>
        <v/>
      </c>
    </row>
    <row r="37" spans="1:29" x14ac:dyDescent="0.25">
      <c r="A37" s="13" t="str">
        <v/>
      </c>
      <c r="B37" s="15" t="str">
        <f>IFERROR(INDEX(Inscriptions!$B$1:$B$200,A37),"")</f>
        <v/>
      </c>
      <c r="C37" s="15" t="str">
        <f>IFERROR(INDEX(Inscriptions!$C$1:$C$200,A37),"")</f>
        <v/>
      </c>
      <c r="D37" s="45"/>
      <c r="E37" s="32" t="str">
        <f t="shared" si="15"/>
        <v/>
      </c>
      <c r="F37" s="50"/>
      <c r="G37" s="32" t="str">
        <f t="shared" si="0"/>
        <v/>
      </c>
      <c r="H37" s="50"/>
      <c r="I37" s="32" t="str">
        <f t="shared" si="1"/>
        <v/>
      </c>
      <c r="J37" s="50"/>
      <c r="K37" s="35" t="str">
        <f t="shared" si="16"/>
        <v/>
      </c>
      <c r="L37" s="50"/>
      <c r="M37" s="32" t="str">
        <f t="shared" si="17"/>
        <v/>
      </c>
      <c r="N37" s="50"/>
      <c r="O37" s="32" t="str">
        <f t="shared" si="4"/>
        <v/>
      </c>
      <c r="P37" s="50"/>
      <c r="Q37" s="32" t="str">
        <f t="shared" si="5"/>
        <v/>
      </c>
      <c r="R37" s="45"/>
      <c r="U37" t="str">
        <f t="shared" si="6"/>
        <v/>
      </c>
      <c r="V37" t="str">
        <f t="shared" si="7"/>
        <v/>
      </c>
      <c r="W37" t="str">
        <f t="shared" si="8"/>
        <v/>
      </c>
      <c r="X37" t="str">
        <f t="shared" si="9"/>
        <v/>
      </c>
      <c r="Y37" t="str">
        <f t="shared" si="10"/>
        <v/>
      </c>
      <c r="Z37" t="str">
        <f t="shared" si="11"/>
        <v/>
      </c>
      <c r="AA37" t="str">
        <f t="shared" si="12"/>
        <v/>
      </c>
      <c r="AB37" s="39" t="b">
        <f t="shared" si="13"/>
        <v>0</v>
      </c>
      <c r="AC37" s="27" t="str">
        <f t="shared" si="14"/>
        <v/>
      </c>
    </row>
    <row r="38" spans="1:29" x14ac:dyDescent="0.25">
      <c r="A38" s="13" t="str">
        <v/>
      </c>
      <c r="B38" s="15" t="str">
        <f>IFERROR(INDEX(Inscriptions!$B$1:$B$200,A38),"")</f>
        <v/>
      </c>
      <c r="C38" s="15" t="str">
        <f>IFERROR(INDEX(Inscriptions!$C$1:$C$200,A38),"")</f>
        <v/>
      </c>
      <c r="D38" s="45"/>
      <c r="E38" s="32" t="str">
        <f t="shared" si="15"/>
        <v/>
      </c>
      <c r="F38" s="50"/>
      <c r="G38" s="32" t="str">
        <f t="shared" si="0"/>
        <v/>
      </c>
      <c r="H38" s="50"/>
      <c r="I38" s="32" t="str">
        <f t="shared" si="1"/>
        <v/>
      </c>
      <c r="J38" s="50"/>
      <c r="K38" s="35" t="str">
        <f t="shared" si="16"/>
        <v/>
      </c>
      <c r="L38" s="50"/>
      <c r="M38" s="32" t="str">
        <f t="shared" si="17"/>
        <v/>
      </c>
      <c r="N38" s="50"/>
      <c r="O38" s="32" t="str">
        <f t="shared" si="4"/>
        <v/>
      </c>
      <c r="P38" s="50"/>
      <c r="Q38" s="32" t="str">
        <f t="shared" si="5"/>
        <v/>
      </c>
      <c r="R38" s="45"/>
      <c r="U38" t="str">
        <f t="shared" si="6"/>
        <v/>
      </c>
      <c r="V38" t="str">
        <f t="shared" si="7"/>
        <v/>
      </c>
      <c r="W38" t="str">
        <f t="shared" si="8"/>
        <v/>
      </c>
      <c r="X38" t="str">
        <f t="shared" si="9"/>
        <v/>
      </c>
      <c r="Y38" t="str">
        <f t="shared" si="10"/>
        <v/>
      </c>
      <c r="Z38" t="str">
        <f t="shared" si="11"/>
        <v/>
      </c>
      <c r="AA38" t="str">
        <f t="shared" si="12"/>
        <v/>
      </c>
      <c r="AB38" s="39" t="b">
        <f t="shared" si="13"/>
        <v>0</v>
      </c>
      <c r="AC38" s="27" t="str">
        <f t="shared" si="14"/>
        <v/>
      </c>
    </row>
    <row r="39" spans="1:29" x14ac:dyDescent="0.25">
      <c r="A39" s="13" t="str">
        <v/>
      </c>
      <c r="B39" s="15" t="str">
        <f>IFERROR(INDEX(Inscriptions!$B$1:$B$200,A39),"")</f>
        <v/>
      </c>
      <c r="C39" s="15" t="str">
        <f>IFERROR(INDEX(Inscriptions!$C$1:$C$200,A39),"")</f>
        <v/>
      </c>
      <c r="D39" s="45"/>
      <c r="E39" s="32" t="str">
        <f t="shared" si="15"/>
        <v/>
      </c>
      <c r="F39" s="50"/>
      <c r="G39" s="32" t="str">
        <f t="shared" si="0"/>
        <v/>
      </c>
      <c r="H39" s="50"/>
      <c r="I39" s="32" t="str">
        <f t="shared" si="1"/>
        <v/>
      </c>
      <c r="J39" s="50"/>
      <c r="K39" s="35" t="str">
        <f t="shared" si="16"/>
        <v/>
      </c>
      <c r="L39" s="50"/>
      <c r="M39" s="32" t="str">
        <f t="shared" si="17"/>
        <v/>
      </c>
      <c r="N39" s="50"/>
      <c r="O39" s="32" t="str">
        <f t="shared" si="4"/>
        <v/>
      </c>
      <c r="P39" s="50"/>
      <c r="Q39" s="32" t="str">
        <f t="shared" si="5"/>
        <v/>
      </c>
      <c r="R39" s="45"/>
      <c r="U39" t="str">
        <f t="shared" si="6"/>
        <v/>
      </c>
      <c r="V39" t="str">
        <f t="shared" si="7"/>
        <v/>
      </c>
      <c r="W39" t="str">
        <f t="shared" si="8"/>
        <v/>
      </c>
      <c r="X39" t="str">
        <f t="shared" si="9"/>
        <v/>
      </c>
      <c r="Y39" t="str">
        <f t="shared" si="10"/>
        <v/>
      </c>
      <c r="Z39" t="str">
        <f t="shared" si="11"/>
        <v/>
      </c>
      <c r="AA39" t="str">
        <f t="shared" si="12"/>
        <v/>
      </c>
      <c r="AB39" s="39" t="b">
        <f t="shared" si="13"/>
        <v>0</v>
      </c>
      <c r="AC39" s="27" t="str">
        <f t="shared" si="14"/>
        <v/>
      </c>
    </row>
    <row r="40" spans="1:29" x14ac:dyDescent="0.25">
      <c r="A40" s="13" t="str">
        <v/>
      </c>
      <c r="B40" s="15" t="str">
        <f>IFERROR(INDEX(Inscriptions!$B$1:$B$200,A40),"")</f>
        <v/>
      </c>
      <c r="C40" s="15" t="str">
        <f>IFERROR(INDEX(Inscriptions!$C$1:$C$200,A40),"")</f>
        <v/>
      </c>
      <c r="D40" s="45"/>
      <c r="E40" s="32" t="str">
        <f t="shared" si="15"/>
        <v/>
      </c>
      <c r="F40" s="50"/>
      <c r="G40" s="32" t="str">
        <f t="shared" si="0"/>
        <v/>
      </c>
      <c r="H40" s="50"/>
      <c r="I40" s="32" t="str">
        <f t="shared" si="1"/>
        <v/>
      </c>
      <c r="J40" s="50"/>
      <c r="K40" s="35" t="str">
        <f t="shared" si="16"/>
        <v/>
      </c>
      <c r="L40" s="50"/>
      <c r="M40" s="32" t="str">
        <f t="shared" si="17"/>
        <v/>
      </c>
      <c r="N40" s="50"/>
      <c r="O40" s="32" t="str">
        <f t="shared" si="4"/>
        <v/>
      </c>
      <c r="P40" s="49"/>
      <c r="Q40" s="32" t="str">
        <f t="shared" si="5"/>
        <v/>
      </c>
      <c r="R40" s="45"/>
      <c r="U40" t="str">
        <f t="shared" si="6"/>
        <v/>
      </c>
      <c r="V40" t="str">
        <f t="shared" si="7"/>
        <v/>
      </c>
      <c r="W40" t="str">
        <f t="shared" si="8"/>
        <v/>
      </c>
      <c r="X40" t="str">
        <f t="shared" si="9"/>
        <v/>
      </c>
      <c r="Y40" t="str">
        <f t="shared" si="10"/>
        <v/>
      </c>
      <c r="Z40" t="str">
        <f t="shared" si="11"/>
        <v/>
      </c>
      <c r="AA40" t="str">
        <f t="shared" si="12"/>
        <v/>
      </c>
      <c r="AB40" s="39" t="b">
        <f t="shared" si="13"/>
        <v>0</v>
      </c>
      <c r="AC40" s="27" t="str">
        <f t="shared" si="14"/>
        <v/>
      </c>
    </row>
    <row r="41" spans="1:29" x14ac:dyDescent="0.25">
      <c r="A41" s="13" t="str">
        <v/>
      </c>
      <c r="B41" s="15" t="str">
        <f>IFERROR(INDEX(Inscriptions!$B$1:$B$200,A41),"")</f>
        <v/>
      </c>
      <c r="C41" s="15" t="str">
        <f>IFERROR(INDEX(Inscriptions!$C$1:$C$200,A41),"")</f>
        <v/>
      </c>
      <c r="D41" s="45"/>
      <c r="E41" s="32" t="str">
        <f t="shared" si="15"/>
        <v/>
      </c>
      <c r="F41" s="50"/>
      <c r="G41" s="32" t="str">
        <f t="shared" si="0"/>
        <v/>
      </c>
      <c r="H41" s="50"/>
      <c r="I41" s="32" t="str">
        <f t="shared" si="1"/>
        <v/>
      </c>
      <c r="J41" s="50"/>
      <c r="K41" s="35" t="str">
        <f t="shared" si="16"/>
        <v/>
      </c>
      <c r="L41" s="50"/>
      <c r="M41" s="32" t="str">
        <f t="shared" si="17"/>
        <v/>
      </c>
      <c r="N41" s="50"/>
      <c r="O41" s="32" t="str">
        <f t="shared" si="4"/>
        <v/>
      </c>
      <c r="P41" s="49"/>
      <c r="Q41" s="32" t="str">
        <f t="shared" si="5"/>
        <v/>
      </c>
      <c r="R41" s="45"/>
      <c r="U41" t="str">
        <f t="shared" si="6"/>
        <v/>
      </c>
      <c r="V41" t="str">
        <f t="shared" si="7"/>
        <v/>
      </c>
      <c r="W41" t="str">
        <f t="shared" si="8"/>
        <v/>
      </c>
      <c r="X41" t="str">
        <f t="shared" si="9"/>
        <v/>
      </c>
      <c r="Y41" t="str">
        <f t="shared" si="10"/>
        <v/>
      </c>
      <c r="Z41" t="str">
        <f t="shared" si="11"/>
        <v/>
      </c>
      <c r="AA41" t="str">
        <f t="shared" si="12"/>
        <v/>
      </c>
      <c r="AB41" s="39" t="b">
        <f t="shared" si="13"/>
        <v>0</v>
      </c>
      <c r="AC41" s="27" t="str">
        <f t="shared" si="14"/>
        <v/>
      </c>
    </row>
    <row r="42" spans="1:29" x14ac:dyDescent="0.25">
      <c r="A42" s="13" t="str">
        <v/>
      </c>
      <c r="B42" s="15" t="str">
        <f>IFERROR(INDEX(Inscriptions!$B$1:$B$200,A42),"")</f>
        <v/>
      </c>
      <c r="C42" s="15" t="str">
        <f>IFERROR(INDEX(Inscriptions!$C$1:$C$200,A42),"")</f>
        <v/>
      </c>
      <c r="D42" s="45"/>
      <c r="E42" s="32" t="str">
        <f t="shared" si="15"/>
        <v/>
      </c>
      <c r="F42" s="50"/>
      <c r="G42" s="32" t="str">
        <f t="shared" si="0"/>
        <v/>
      </c>
      <c r="H42" s="50"/>
      <c r="I42" s="32" t="str">
        <f t="shared" si="1"/>
        <v/>
      </c>
      <c r="J42" s="50"/>
      <c r="K42" s="35" t="str">
        <f t="shared" si="16"/>
        <v/>
      </c>
      <c r="L42" s="50"/>
      <c r="M42" s="32" t="str">
        <f t="shared" si="17"/>
        <v/>
      </c>
      <c r="N42" s="50"/>
      <c r="O42" s="32" t="str">
        <f t="shared" si="4"/>
        <v/>
      </c>
      <c r="P42" s="50"/>
      <c r="Q42" s="32" t="str">
        <f t="shared" si="5"/>
        <v/>
      </c>
      <c r="R42" s="45"/>
      <c r="U42" t="str">
        <f t="shared" si="6"/>
        <v/>
      </c>
      <c r="V42" t="str">
        <f t="shared" si="7"/>
        <v/>
      </c>
      <c r="W42" t="str">
        <f t="shared" si="8"/>
        <v/>
      </c>
      <c r="X42" t="str">
        <f t="shared" si="9"/>
        <v/>
      </c>
      <c r="Y42" t="str">
        <f t="shared" si="10"/>
        <v/>
      </c>
      <c r="Z42" t="str">
        <f t="shared" si="11"/>
        <v/>
      </c>
      <c r="AA42" t="str">
        <f t="shared" si="12"/>
        <v/>
      </c>
      <c r="AB42" s="39" t="b">
        <f t="shared" si="13"/>
        <v>0</v>
      </c>
      <c r="AC42" s="27" t="str">
        <f t="shared" si="14"/>
        <v/>
      </c>
    </row>
    <row r="43" spans="1:29" x14ac:dyDescent="0.25">
      <c r="A43" s="13" t="str">
        <v/>
      </c>
      <c r="B43" s="15" t="str">
        <f>IFERROR(INDEX(Inscriptions!$B$1:$B$200,A43),"")</f>
        <v/>
      </c>
      <c r="C43" s="15" t="str">
        <f>IFERROR(INDEX(Inscriptions!$C$1:$C$200,A43),"")</f>
        <v/>
      </c>
      <c r="D43" s="45"/>
      <c r="E43" s="32" t="str">
        <f t="shared" si="15"/>
        <v/>
      </c>
      <c r="F43" s="50"/>
      <c r="G43" s="32" t="str">
        <f t="shared" si="0"/>
        <v/>
      </c>
      <c r="H43" s="50"/>
      <c r="I43" s="32" t="str">
        <f t="shared" si="1"/>
        <v/>
      </c>
      <c r="J43" s="50"/>
      <c r="K43" s="35" t="str">
        <f t="shared" si="16"/>
        <v/>
      </c>
      <c r="L43" s="50"/>
      <c r="M43" s="32" t="str">
        <f t="shared" si="17"/>
        <v/>
      </c>
      <c r="N43" s="50"/>
      <c r="O43" s="32" t="str">
        <f t="shared" si="4"/>
        <v/>
      </c>
      <c r="P43" s="50"/>
      <c r="Q43" s="32" t="str">
        <f t="shared" si="5"/>
        <v/>
      </c>
      <c r="R43" s="45"/>
      <c r="U43" t="str">
        <f t="shared" si="6"/>
        <v/>
      </c>
      <c r="V43" t="str">
        <f t="shared" si="7"/>
        <v/>
      </c>
      <c r="W43" t="str">
        <f t="shared" si="8"/>
        <v/>
      </c>
      <c r="X43" t="str">
        <f t="shared" si="9"/>
        <v/>
      </c>
      <c r="Y43" t="str">
        <f t="shared" si="10"/>
        <v/>
      </c>
      <c r="Z43" t="str">
        <f t="shared" si="11"/>
        <v/>
      </c>
      <c r="AA43" t="str">
        <f t="shared" si="12"/>
        <v/>
      </c>
      <c r="AB43" s="39" t="b">
        <f t="shared" si="13"/>
        <v>0</v>
      </c>
      <c r="AC43" s="27" t="str">
        <f t="shared" si="14"/>
        <v/>
      </c>
    </row>
    <row r="44" spans="1:29" x14ac:dyDescent="0.25">
      <c r="A44" s="13" t="str">
        <v/>
      </c>
      <c r="B44" s="15" t="str">
        <f>IFERROR(INDEX(Inscriptions!$B$1:$B$200,A44),"")</f>
        <v/>
      </c>
      <c r="C44" s="15" t="str">
        <f>IFERROR(INDEX(Inscriptions!$C$1:$C$200,A44),"")</f>
        <v/>
      </c>
      <c r="D44" s="45"/>
      <c r="E44" s="32" t="str">
        <f t="shared" si="15"/>
        <v/>
      </c>
      <c r="F44" s="50"/>
      <c r="G44" s="32" t="str">
        <f t="shared" si="0"/>
        <v/>
      </c>
      <c r="H44" s="50"/>
      <c r="I44" s="32" t="str">
        <f t="shared" si="1"/>
        <v/>
      </c>
      <c r="J44" s="50"/>
      <c r="K44" s="35" t="str">
        <f t="shared" si="16"/>
        <v/>
      </c>
      <c r="L44" s="50"/>
      <c r="M44" s="32" t="str">
        <f t="shared" si="17"/>
        <v/>
      </c>
      <c r="N44" s="50"/>
      <c r="O44" s="32" t="str">
        <f t="shared" si="4"/>
        <v/>
      </c>
      <c r="P44" s="50"/>
      <c r="Q44" s="32" t="str">
        <f t="shared" si="5"/>
        <v/>
      </c>
      <c r="R44" s="45"/>
      <c r="U44" t="str">
        <f t="shared" si="6"/>
        <v/>
      </c>
      <c r="V44" t="str">
        <f t="shared" si="7"/>
        <v/>
      </c>
      <c r="W44" t="str">
        <f t="shared" si="8"/>
        <v/>
      </c>
      <c r="X44" t="str">
        <f t="shared" si="9"/>
        <v/>
      </c>
      <c r="Y44" t="str">
        <f t="shared" si="10"/>
        <v/>
      </c>
      <c r="Z44" t="str">
        <f t="shared" si="11"/>
        <v/>
      </c>
      <c r="AA44" t="str">
        <f t="shared" si="12"/>
        <v/>
      </c>
      <c r="AB44" s="39" t="b">
        <f t="shared" si="13"/>
        <v>0</v>
      </c>
      <c r="AC44" s="27" t="str">
        <f t="shared" si="14"/>
        <v/>
      </c>
    </row>
    <row r="45" spans="1:29" x14ac:dyDescent="0.25">
      <c r="A45" s="13" t="str">
        <v/>
      </c>
      <c r="B45" s="15" t="str">
        <f>IFERROR(INDEX(Inscriptions!$B$1:$B$200,A45),"")</f>
        <v/>
      </c>
      <c r="C45" s="15" t="str">
        <f>IFERROR(INDEX(Inscriptions!$C$1:$C$200,A45),"")</f>
        <v/>
      </c>
      <c r="D45" s="45"/>
      <c r="E45" s="32" t="str">
        <f t="shared" si="15"/>
        <v/>
      </c>
      <c r="F45" s="50"/>
      <c r="G45" s="32" t="str">
        <f t="shared" si="0"/>
        <v/>
      </c>
      <c r="H45" s="50"/>
      <c r="I45" s="32" t="str">
        <f t="shared" si="1"/>
        <v/>
      </c>
      <c r="J45" s="50"/>
      <c r="K45" s="35" t="str">
        <f t="shared" si="16"/>
        <v/>
      </c>
      <c r="L45" s="50"/>
      <c r="M45" s="32" t="str">
        <f t="shared" si="17"/>
        <v/>
      </c>
      <c r="N45" s="50"/>
      <c r="O45" s="32" t="str">
        <f t="shared" si="4"/>
        <v/>
      </c>
      <c r="P45" s="50"/>
      <c r="Q45" s="32" t="str">
        <f t="shared" si="5"/>
        <v/>
      </c>
      <c r="R45" s="45"/>
      <c r="U45" t="str">
        <f t="shared" si="6"/>
        <v/>
      </c>
      <c r="V45" t="str">
        <f t="shared" si="7"/>
        <v/>
      </c>
      <c r="W45" t="str">
        <f t="shared" si="8"/>
        <v/>
      </c>
      <c r="X45" t="str">
        <f t="shared" si="9"/>
        <v/>
      </c>
      <c r="Y45" t="str">
        <f t="shared" si="10"/>
        <v/>
      </c>
      <c r="Z45" t="str">
        <f t="shared" si="11"/>
        <v/>
      </c>
      <c r="AA45" t="str">
        <f t="shared" si="12"/>
        <v/>
      </c>
      <c r="AB45" s="39" t="b">
        <f t="shared" si="13"/>
        <v>0</v>
      </c>
      <c r="AC45" s="27" t="str">
        <f t="shared" si="14"/>
        <v/>
      </c>
    </row>
    <row r="46" spans="1:29" x14ac:dyDescent="0.25">
      <c r="A46" s="13" t="str">
        <v/>
      </c>
      <c r="B46" s="15" t="str">
        <f>IFERROR(INDEX(Inscriptions!$B$1:$B$200,A46),"")</f>
        <v/>
      </c>
      <c r="C46" s="15" t="str">
        <f>IFERROR(INDEX(Inscriptions!$C$1:$C$200,A46),"")</f>
        <v/>
      </c>
      <c r="D46" s="45"/>
      <c r="E46" s="32" t="str">
        <f t="shared" si="15"/>
        <v/>
      </c>
      <c r="F46" s="50"/>
      <c r="G46" s="32" t="str">
        <f t="shared" si="0"/>
        <v/>
      </c>
      <c r="H46" s="50"/>
      <c r="I46" s="32" t="str">
        <f t="shared" si="1"/>
        <v/>
      </c>
      <c r="J46" s="50"/>
      <c r="K46" s="35" t="str">
        <f t="shared" si="16"/>
        <v/>
      </c>
      <c r="L46" s="50"/>
      <c r="M46" s="32" t="str">
        <f t="shared" si="17"/>
        <v/>
      </c>
      <c r="N46" s="50"/>
      <c r="O46" s="32" t="str">
        <f t="shared" si="4"/>
        <v/>
      </c>
      <c r="P46" s="50"/>
      <c r="Q46" s="32" t="str">
        <f t="shared" si="5"/>
        <v/>
      </c>
      <c r="R46" s="45"/>
      <c r="U46" t="str">
        <f t="shared" si="6"/>
        <v/>
      </c>
      <c r="V46" t="str">
        <f t="shared" si="7"/>
        <v/>
      </c>
      <c r="W46" t="str">
        <f t="shared" si="8"/>
        <v/>
      </c>
      <c r="X46" t="str">
        <f t="shared" si="9"/>
        <v/>
      </c>
      <c r="Y46" t="str">
        <f t="shared" si="10"/>
        <v/>
      </c>
      <c r="Z46" t="str">
        <f t="shared" si="11"/>
        <v/>
      </c>
      <c r="AA46" t="str">
        <f t="shared" si="12"/>
        <v/>
      </c>
      <c r="AB46" s="39" t="b">
        <f t="shared" si="13"/>
        <v>0</v>
      </c>
      <c r="AC46" s="27" t="str">
        <f t="shared" si="14"/>
        <v/>
      </c>
    </row>
    <row r="47" spans="1:29" x14ac:dyDescent="0.25">
      <c r="A47" s="13" t="str">
        <v/>
      </c>
      <c r="B47" s="15" t="str">
        <f>IFERROR(INDEX(Inscriptions!$B$1:$B$200,A47),"")</f>
        <v/>
      </c>
      <c r="C47" s="15" t="str">
        <f>IFERROR(INDEX(Inscriptions!$C$1:$C$200,A47),"")</f>
        <v/>
      </c>
      <c r="D47" s="45"/>
      <c r="E47" s="32" t="str">
        <f t="shared" si="15"/>
        <v/>
      </c>
      <c r="F47" s="50"/>
      <c r="G47" s="32" t="str">
        <f t="shared" si="0"/>
        <v/>
      </c>
      <c r="H47" s="50"/>
      <c r="I47" s="32" t="str">
        <f t="shared" si="1"/>
        <v/>
      </c>
      <c r="J47" s="50"/>
      <c r="K47" s="35" t="str">
        <f t="shared" si="16"/>
        <v/>
      </c>
      <c r="L47" s="50"/>
      <c r="M47" s="32" t="str">
        <f t="shared" si="17"/>
        <v/>
      </c>
      <c r="N47" s="50"/>
      <c r="O47" s="32" t="str">
        <f t="shared" si="4"/>
        <v/>
      </c>
      <c r="P47" s="49"/>
      <c r="Q47" s="32" t="str">
        <f t="shared" si="5"/>
        <v/>
      </c>
      <c r="R47" s="45"/>
      <c r="U47" t="str">
        <f t="shared" si="6"/>
        <v/>
      </c>
      <c r="V47" t="str">
        <f t="shared" si="7"/>
        <v/>
      </c>
      <c r="W47" t="str">
        <f t="shared" si="8"/>
        <v/>
      </c>
      <c r="X47" t="str">
        <f t="shared" si="9"/>
        <v/>
      </c>
      <c r="Y47" t="str">
        <f t="shared" si="10"/>
        <v/>
      </c>
      <c r="Z47" t="str">
        <f t="shared" si="11"/>
        <v/>
      </c>
      <c r="AA47" t="str">
        <f t="shared" si="12"/>
        <v/>
      </c>
      <c r="AB47" s="39" t="b">
        <f t="shared" si="13"/>
        <v>0</v>
      </c>
      <c r="AC47" s="27" t="str">
        <f t="shared" si="14"/>
        <v/>
      </c>
    </row>
    <row r="48" spans="1:29" x14ac:dyDescent="0.25">
      <c r="A48" s="13" t="str">
        <v/>
      </c>
      <c r="B48" s="15" t="str">
        <f>IFERROR(INDEX(Inscriptions!$B$1:$B$200,A48),"")</f>
        <v/>
      </c>
      <c r="C48" s="15" t="str">
        <f>IFERROR(INDEX(Inscriptions!$C$1:$C$200,A48),"")</f>
        <v/>
      </c>
      <c r="D48" s="45"/>
      <c r="E48" s="32" t="str">
        <f t="shared" si="15"/>
        <v/>
      </c>
      <c r="F48" s="50"/>
      <c r="G48" s="32" t="str">
        <f t="shared" si="0"/>
        <v/>
      </c>
      <c r="H48" s="50"/>
      <c r="I48" s="32" t="str">
        <f t="shared" si="1"/>
        <v/>
      </c>
      <c r="J48" s="50"/>
      <c r="K48" s="35" t="str">
        <f t="shared" si="16"/>
        <v/>
      </c>
      <c r="L48" s="50"/>
      <c r="M48" s="32" t="str">
        <f t="shared" si="17"/>
        <v/>
      </c>
      <c r="N48" s="50"/>
      <c r="O48" s="32" t="str">
        <f t="shared" si="4"/>
        <v/>
      </c>
      <c r="P48" s="49"/>
      <c r="Q48" s="32" t="str">
        <f t="shared" si="5"/>
        <v/>
      </c>
      <c r="R48" s="45"/>
      <c r="U48" t="str">
        <f t="shared" si="6"/>
        <v/>
      </c>
      <c r="V48" t="str">
        <f t="shared" si="7"/>
        <v/>
      </c>
      <c r="W48" t="str">
        <f t="shared" si="8"/>
        <v/>
      </c>
      <c r="X48" t="str">
        <f t="shared" si="9"/>
        <v/>
      </c>
      <c r="Y48" t="str">
        <f t="shared" si="10"/>
        <v/>
      </c>
      <c r="Z48" t="str">
        <f t="shared" si="11"/>
        <v/>
      </c>
      <c r="AA48" t="str">
        <f t="shared" si="12"/>
        <v/>
      </c>
      <c r="AB48" s="39" t="b">
        <f t="shared" si="13"/>
        <v>0</v>
      </c>
      <c r="AC48" s="27" t="str">
        <f t="shared" si="14"/>
        <v/>
      </c>
    </row>
    <row r="49" spans="1:29" x14ac:dyDescent="0.25">
      <c r="A49" s="13" t="str">
        <v/>
      </c>
      <c r="B49" s="15" t="str">
        <f>IFERROR(INDEX(Inscriptions!$B$1:$B$200,A49),"")</f>
        <v/>
      </c>
      <c r="C49" s="15" t="str">
        <f>IFERROR(INDEX(Inscriptions!$C$1:$C$200,A49),"")</f>
        <v/>
      </c>
      <c r="D49" s="43"/>
      <c r="E49" s="32" t="str">
        <f t="shared" si="15"/>
        <v/>
      </c>
      <c r="F49" s="50"/>
      <c r="G49" s="32" t="str">
        <f t="shared" si="0"/>
        <v/>
      </c>
      <c r="H49" s="50"/>
      <c r="I49" s="32" t="str">
        <f t="shared" si="1"/>
        <v/>
      </c>
      <c r="J49" s="50"/>
      <c r="K49" s="35" t="str">
        <f t="shared" si="16"/>
        <v/>
      </c>
      <c r="L49" s="50"/>
      <c r="M49" s="32" t="str">
        <f t="shared" si="17"/>
        <v/>
      </c>
      <c r="N49" s="50"/>
      <c r="O49" s="32" t="str">
        <f t="shared" si="4"/>
        <v/>
      </c>
      <c r="P49" s="49"/>
      <c r="Q49" s="32" t="str">
        <f t="shared" si="5"/>
        <v/>
      </c>
      <c r="R49" s="45"/>
      <c r="U49" t="str">
        <f t="shared" si="6"/>
        <v/>
      </c>
      <c r="V49" t="str">
        <f t="shared" si="7"/>
        <v/>
      </c>
      <c r="W49" t="str">
        <f t="shared" si="8"/>
        <v/>
      </c>
      <c r="X49" t="str">
        <f t="shared" si="9"/>
        <v/>
      </c>
      <c r="Y49" t="str">
        <f t="shared" si="10"/>
        <v/>
      </c>
      <c r="Z49" t="str">
        <f t="shared" si="11"/>
        <v/>
      </c>
      <c r="AA49" t="str">
        <f t="shared" si="12"/>
        <v/>
      </c>
      <c r="AB49" s="39" t="b">
        <f t="shared" si="13"/>
        <v>0</v>
      </c>
      <c r="AC49" s="27" t="str">
        <f t="shared" si="14"/>
        <v/>
      </c>
    </row>
    <row r="50" spans="1:29" x14ac:dyDescent="0.25">
      <c r="A50" s="13" t="str">
        <v/>
      </c>
      <c r="B50" s="15" t="str">
        <f>IFERROR(INDEX(Inscriptions!$B$1:$B$200,A50),"")</f>
        <v/>
      </c>
      <c r="C50" s="15" t="str">
        <f>IFERROR(INDEX(Inscriptions!$C$1:$C$200,A50),"")</f>
        <v/>
      </c>
      <c r="D50" s="55"/>
      <c r="E50" s="32" t="str">
        <f t="shared" si="15"/>
        <v/>
      </c>
      <c r="F50" s="46"/>
      <c r="G50" s="83" t="str">
        <f t="shared" si="0"/>
        <v/>
      </c>
      <c r="H50" s="46"/>
      <c r="I50" s="32" t="str">
        <f t="shared" si="1"/>
        <v/>
      </c>
      <c r="J50" s="46"/>
      <c r="K50" s="35" t="str">
        <f t="shared" si="16"/>
        <v/>
      </c>
      <c r="L50" s="46"/>
      <c r="M50" s="32" t="str">
        <f t="shared" si="17"/>
        <v/>
      </c>
      <c r="N50" s="55"/>
      <c r="O50" s="32" t="str">
        <f t="shared" si="4"/>
        <v/>
      </c>
      <c r="P50" s="55"/>
      <c r="Q50" s="32" t="str">
        <f t="shared" si="5"/>
        <v/>
      </c>
      <c r="R50" s="46"/>
      <c r="U50" t="str">
        <f t="shared" si="6"/>
        <v/>
      </c>
      <c r="V50" t="str">
        <f t="shared" si="7"/>
        <v/>
      </c>
      <c r="W50" t="str">
        <f t="shared" si="8"/>
        <v/>
      </c>
      <c r="X50" t="str">
        <f t="shared" si="9"/>
        <v/>
      </c>
      <c r="Y50" t="str">
        <f t="shared" si="10"/>
        <v/>
      </c>
      <c r="Z50" t="str">
        <f t="shared" si="11"/>
        <v/>
      </c>
      <c r="AA50" t="str">
        <f t="shared" si="12"/>
        <v/>
      </c>
      <c r="AB50" s="40" t="b">
        <f t="shared" si="13"/>
        <v>0</v>
      </c>
      <c r="AC50" s="28" t="str">
        <f t="shared" si="14"/>
        <v/>
      </c>
    </row>
    <row r="51" spans="1:29" x14ac:dyDescent="0.25">
      <c r="A51" s="13" t="str">
        <v/>
      </c>
      <c r="B51" s="15" t="str">
        <f>IFERROR(INDEX(Inscriptions!$B$1:$B$200,A51),"")</f>
        <v/>
      </c>
      <c r="C51" s="15" t="str">
        <f>IFERROR(INDEX(Inscriptions!$C$1:$C$200,A51),"")</f>
        <v/>
      </c>
      <c r="X51" t="str">
        <f t="shared" ref="X51:X54" si="18">IFERROR(RANK(J51,J$7:J$40,1),"")</f>
        <v/>
      </c>
    </row>
    <row r="52" spans="1:29" x14ac:dyDescent="0.25">
      <c r="A52" s="13" t="str">
        <v/>
      </c>
      <c r="B52" s="15" t="str">
        <f>IFERROR(INDEX(Inscriptions!$B$1:$B$200,A52),"")</f>
        <v/>
      </c>
      <c r="C52" s="15" t="str">
        <f>IFERROR(INDEX(Inscriptions!$C$1:$C$200,A52),"")</f>
        <v/>
      </c>
      <c r="X52" t="str">
        <f t="shared" si="18"/>
        <v/>
      </c>
    </row>
    <row r="53" spans="1:29" x14ac:dyDescent="0.25">
      <c r="A53" s="13" t="str">
        <v/>
      </c>
      <c r="B53" s="15" t="str">
        <f>IFERROR(INDEX(Inscriptions!$B$1:$B$200,A53),"")</f>
        <v/>
      </c>
      <c r="C53" s="15" t="str">
        <f>IFERROR(INDEX(Inscriptions!$C$1:$C$200,A53),"")</f>
        <v/>
      </c>
      <c r="X53" t="str">
        <f t="shared" si="18"/>
        <v/>
      </c>
    </row>
    <row r="54" spans="1:29" x14ac:dyDescent="0.25">
      <c r="A54" s="13" t="str">
        <v/>
      </c>
      <c r="B54" s="15" t="str">
        <f>IFERROR(INDEX(Inscriptions!$B$1:$B$200,A54),"")</f>
        <v/>
      </c>
      <c r="C54" s="15" t="str">
        <f>IFERROR(INDEX(Inscriptions!$C$1:$C$200,A54),"")</f>
        <v/>
      </c>
      <c r="X54" t="str">
        <f t="shared" si="18"/>
        <v/>
      </c>
    </row>
    <row r="55" spans="1:29" x14ac:dyDescent="0.25">
      <c r="A55" s="13" t="str">
        <v/>
      </c>
      <c r="B55" s="15" t="str">
        <f>IFERROR(INDEX(Inscriptions!$B$1:$B$200,A55),"")</f>
        <v/>
      </c>
      <c r="C55" s="15" t="str">
        <f>IFERROR(INDEX(Inscriptions!$C$1:$C$200,A55),"")</f>
        <v/>
      </c>
    </row>
    <row r="56" spans="1:29" x14ac:dyDescent="0.25">
      <c r="A56" s="13" t="str">
        <v/>
      </c>
      <c r="B56" s="15" t="str">
        <f>IFERROR(INDEX(Inscriptions!$B$1:$B$200,A56),"")</f>
        <v/>
      </c>
      <c r="C56" s="15" t="str">
        <f>IFERROR(INDEX(Inscriptions!$C$1:$C$200,A56),"")</f>
        <v/>
      </c>
    </row>
    <row r="57" spans="1:29" x14ac:dyDescent="0.25">
      <c r="A57" s="13" t="str">
        <v/>
      </c>
      <c r="B57" s="15" t="str">
        <f>IFERROR(INDEX(Inscriptions!$B$1:$B$200,A57),"")</f>
        <v/>
      </c>
      <c r="C57" s="15" t="str">
        <f>IFERROR(INDEX(Inscriptions!$C$1:$C$200,A57),"")</f>
        <v/>
      </c>
    </row>
    <row r="58" spans="1:29" x14ac:dyDescent="0.25">
      <c r="A58" s="13" t="str">
        <v/>
      </c>
      <c r="B58" s="15" t="str">
        <f>IFERROR(INDEX(Inscriptions!$B$1:$B$200,A58),"")</f>
        <v/>
      </c>
      <c r="C58" s="15" t="str">
        <f>IFERROR(INDEX(Inscriptions!$C$1:$C$200,A58),"")</f>
        <v/>
      </c>
    </row>
    <row r="59" spans="1:29" x14ac:dyDescent="0.25">
      <c r="A59" s="13" t="str">
        <v/>
      </c>
      <c r="B59" s="15" t="str">
        <f>IFERROR(INDEX(Inscriptions!$B$1:$B$200,A59),"")</f>
        <v/>
      </c>
      <c r="C59" s="15" t="str">
        <f>IFERROR(INDEX(Inscriptions!$C$1:$C$200,A59),"")</f>
        <v/>
      </c>
    </row>
    <row r="60" spans="1:29" x14ac:dyDescent="0.25">
      <c r="A60" s="13" t="str">
        <v/>
      </c>
      <c r="B60" s="15" t="str">
        <f>IFERROR(INDEX(Inscriptions!$B$1:$B$200,A60),"")</f>
        <v/>
      </c>
      <c r="C60" s="15" t="str">
        <f>IFERROR(INDEX(Inscriptions!$C$1:$C$200,A60),"")</f>
        <v/>
      </c>
    </row>
    <row r="61" spans="1:29" x14ac:dyDescent="0.25">
      <c r="A61" s="13" t="str">
        <v/>
      </c>
      <c r="B61" s="15" t="str">
        <f>IFERROR(INDEX(Inscriptions!$B$1:$B$200,A61),"")</f>
        <v/>
      </c>
      <c r="C61" s="15" t="str">
        <f>IFERROR(INDEX(Inscriptions!$C$1:$C$200,A61),"")</f>
        <v/>
      </c>
    </row>
    <row r="62" spans="1:29" x14ac:dyDescent="0.25">
      <c r="A62" s="13" t="str">
        <v/>
      </c>
      <c r="B62" s="15" t="str">
        <f>IFERROR(INDEX(Inscriptions!$B$1:$B$200,A62),"")</f>
        <v/>
      </c>
      <c r="C62" s="15" t="str">
        <f>IFERROR(INDEX(Inscriptions!$C$1:$C$200,A62),"")</f>
        <v/>
      </c>
    </row>
    <row r="63" spans="1:29" x14ac:dyDescent="0.25">
      <c r="A63" s="13" t="str">
        <v/>
      </c>
      <c r="B63" s="15" t="str">
        <f>IFERROR(INDEX(Inscriptions!$B$1:$B$200,A63),"")</f>
        <v/>
      </c>
      <c r="C63" s="15" t="str">
        <f>IFERROR(INDEX(Inscriptions!$C$1:$C$200,A63),"")</f>
        <v/>
      </c>
    </row>
    <row r="64" spans="1:29" x14ac:dyDescent="0.25">
      <c r="A64" s="13" t="str">
        <v/>
      </c>
      <c r="B64" s="15" t="str">
        <f>IFERROR(INDEX(Inscriptions!$B$1:$B$200,A64),"")</f>
        <v/>
      </c>
      <c r="C64" s="15" t="str">
        <f>IFERROR(INDEX(Inscriptions!$C$1:$C$200,A64),"")</f>
        <v/>
      </c>
    </row>
    <row r="65" spans="1:3" x14ac:dyDescent="0.25">
      <c r="A65" s="13" t="str">
        <v/>
      </c>
      <c r="B65" s="15" t="str">
        <f>IFERROR(INDEX(Inscriptions!$B$1:$B$200,A65),"")</f>
        <v/>
      </c>
      <c r="C65" s="15" t="str">
        <f>IFERROR(INDEX(Inscriptions!$C$1:$C$200,A65),"")</f>
        <v/>
      </c>
    </row>
    <row r="66" spans="1:3" x14ac:dyDescent="0.25">
      <c r="A66" s="13" t="str">
        <v/>
      </c>
      <c r="B66" s="15" t="str">
        <f>IFERROR(INDEX(Inscriptions!$B$1:$B$200,A66),"")</f>
        <v/>
      </c>
      <c r="C66" s="15" t="str">
        <f>IFERROR(INDEX(Inscriptions!$C$1:$C$200,A66),"")</f>
        <v/>
      </c>
    </row>
    <row r="67" spans="1:3" x14ac:dyDescent="0.25">
      <c r="A67" s="13" t="str">
        <v/>
      </c>
      <c r="B67" s="15" t="str">
        <f>IFERROR(INDEX(Inscriptions!$B$1:$B$200,A67),"")</f>
        <v/>
      </c>
      <c r="C67" s="15" t="str">
        <f>IFERROR(INDEX(Inscriptions!$C$1:$C$200,A67),"")</f>
        <v/>
      </c>
    </row>
    <row r="68" spans="1:3" x14ac:dyDescent="0.25">
      <c r="A68" s="13" t="str">
        <v/>
      </c>
      <c r="B68" s="15" t="str">
        <f>IFERROR(INDEX(Inscriptions!$B$1:$B$200,A68),"")</f>
        <v/>
      </c>
      <c r="C68" s="15" t="str">
        <f>IFERROR(INDEX(Inscriptions!$C$1:$C$200,A68),"")</f>
        <v/>
      </c>
    </row>
    <row r="69" spans="1:3" x14ac:dyDescent="0.25">
      <c r="A69" s="13" t="str">
        <v/>
      </c>
      <c r="B69" s="15" t="str">
        <f>IFERROR(INDEX(Inscriptions!$B$1:$B$200,A69),"")</f>
        <v/>
      </c>
      <c r="C69" s="15" t="str">
        <f>IFERROR(INDEX(Inscriptions!$C$1:$C$200,A69),"")</f>
        <v/>
      </c>
    </row>
    <row r="70" spans="1:3" x14ac:dyDescent="0.25">
      <c r="A70" s="13" t="str">
        <v/>
      </c>
      <c r="B70" s="15" t="str">
        <f>IFERROR(INDEX(Inscriptions!$B$1:$B$200,A70),"")</f>
        <v/>
      </c>
      <c r="C70" s="15" t="str">
        <f>IFERROR(INDEX(Inscriptions!$C$1:$C$200,A70),"")</f>
        <v/>
      </c>
    </row>
    <row r="71" spans="1:3" x14ac:dyDescent="0.25">
      <c r="A71" s="13" t="str">
        <v/>
      </c>
      <c r="B71" s="15" t="str">
        <f>IFERROR(INDEX(Inscriptions!$B$1:$B$200,A71),"")</f>
        <v/>
      </c>
      <c r="C71" s="15" t="str">
        <f>IFERROR(INDEX(Inscriptions!$C$1:$C$200,A71),"")</f>
        <v/>
      </c>
    </row>
    <row r="72" spans="1:3" x14ac:dyDescent="0.25">
      <c r="A72" s="13" t="str">
        <v/>
      </c>
      <c r="B72" s="15" t="str">
        <f>IFERROR(INDEX(Inscriptions!$B$1:$B$200,A72),"")</f>
        <v/>
      </c>
      <c r="C72" s="15" t="str">
        <f>IFERROR(INDEX(Inscriptions!$C$1:$C$200,A72),"")</f>
        <v/>
      </c>
    </row>
    <row r="73" spans="1:3" x14ac:dyDescent="0.25">
      <c r="A73" s="13" t="str">
        <v/>
      </c>
      <c r="B73" s="15" t="str">
        <f>IFERROR(INDEX(Inscriptions!$B$1:$B$200,A73),"")</f>
        <v/>
      </c>
      <c r="C73" s="15" t="str">
        <f>IFERROR(INDEX(Inscriptions!$C$1:$C$200,A73),"")</f>
        <v/>
      </c>
    </row>
    <row r="74" spans="1:3" x14ac:dyDescent="0.25">
      <c r="A74" s="13" t="str">
        <v/>
      </c>
      <c r="B74" s="15" t="str">
        <f>IFERROR(INDEX(Inscriptions!$B$1:$B$200,A74),"")</f>
        <v/>
      </c>
      <c r="C74" s="15" t="str">
        <f>IFERROR(INDEX(Inscriptions!$C$1:$C$200,A74),"")</f>
        <v/>
      </c>
    </row>
    <row r="75" spans="1:3" x14ac:dyDescent="0.25">
      <c r="A75" s="13" t="str">
        <v/>
      </c>
      <c r="B75" s="15" t="str">
        <f>IFERROR(INDEX(Inscriptions!$B$1:$B$200,A75),"")</f>
        <v/>
      </c>
      <c r="C75" s="15" t="str">
        <f>IFERROR(INDEX(Inscriptions!$C$1:$C$200,A75),"")</f>
        <v/>
      </c>
    </row>
    <row r="76" spans="1:3" x14ac:dyDescent="0.25">
      <c r="A76" s="13" t="str">
        <v/>
      </c>
      <c r="B76" s="15" t="str">
        <f>IFERROR(INDEX(Inscriptions!$B$1:$B$200,A76),"")</f>
        <v/>
      </c>
      <c r="C76" s="15" t="str">
        <f>IFERROR(INDEX(Inscriptions!$C$1:$C$200,A76),"")</f>
        <v/>
      </c>
    </row>
    <row r="77" spans="1:3" x14ac:dyDescent="0.25">
      <c r="A77" s="13" t="str">
        <v/>
      </c>
      <c r="B77" s="15" t="str">
        <f>IFERROR(INDEX(Inscriptions!$B$1:$B$200,A77),"")</f>
        <v/>
      </c>
      <c r="C77" s="15" t="str">
        <f>IFERROR(INDEX(Inscriptions!$C$1:$C$200,A77),"")</f>
        <v/>
      </c>
    </row>
    <row r="78" spans="1:3" x14ac:dyDescent="0.25">
      <c r="A78" s="13" t="str">
        <v/>
      </c>
      <c r="B78" s="15" t="str">
        <f>IFERROR(INDEX(Inscriptions!$B$1:$B$200,A78),"")</f>
        <v/>
      </c>
      <c r="C78" s="15" t="str">
        <f>IFERROR(INDEX(Inscriptions!$C$1:$C$200,A78),"")</f>
        <v/>
      </c>
    </row>
    <row r="79" spans="1:3" x14ac:dyDescent="0.25">
      <c r="A79" s="13" t="str">
        <v/>
      </c>
      <c r="B79" s="15" t="str">
        <f>IFERROR(INDEX(Inscriptions!$B$1:$B$200,A79),"")</f>
        <v/>
      </c>
      <c r="C79" s="15" t="str">
        <f>IFERROR(INDEX(Inscriptions!$C$1:$C$200,A79),"")</f>
        <v/>
      </c>
    </row>
    <row r="80" spans="1:3" x14ac:dyDescent="0.25">
      <c r="A80" s="13" t="str">
        <v/>
      </c>
      <c r="B80" s="15" t="str">
        <f>IFERROR(INDEX(Inscriptions!$B$1:$B$200,A80),"")</f>
        <v/>
      </c>
      <c r="C80" s="15" t="str">
        <f>IFERROR(INDEX(Inscriptions!$C$1:$C$200,A80),"")</f>
        <v/>
      </c>
    </row>
    <row r="81" spans="1:3" x14ac:dyDescent="0.25">
      <c r="A81" s="13" t="str">
        <v/>
      </c>
      <c r="B81" s="15" t="str">
        <f>IFERROR(INDEX(Inscriptions!$B$1:$B$200,A81),"")</f>
        <v/>
      </c>
      <c r="C81" s="15" t="str">
        <f>IFERROR(INDEX(Inscriptions!$C$1:$C$200,A81),"")</f>
        <v/>
      </c>
    </row>
    <row r="82" spans="1:3" x14ac:dyDescent="0.25">
      <c r="A82" s="13" t="str">
        <v/>
      </c>
      <c r="B82" s="15" t="str">
        <f>IFERROR(INDEX(Inscriptions!$B$1:$B$200,A82),"")</f>
        <v/>
      </c>
      <c r="C82" s="15" t="str">
        <f>IFERROR(INDEX(Inscriptions!$C$1:$C$200,A82),"")</f>
        <v/>
      </c>
    </row>
    <row r="83" spans="1:3" x14ac:dyDescent="0.25">
      <c r="A83" s="13" t="str">
        <v/>
      </c>
      <c r="B83" s="15" t="str">
        <f>IFERROR(INDEX(Inscriptions!$B$1:$B$200,A83),"")</f>
        <v/>
      </c>
      <c r="C83" s="15" t="str">
        <f>IFERROR(INDEX(Inscriptions!$C$1:$C$200,A83),"")</f>
        <v/>
      </c>
    </row>
    <row r="84" spans="1:3" x14ac:dyDescent="0.25">
      <c r="A84" s="13" t="str">
        <v/>
      </c>
      <c r="B84" s="15" t="str">
        <f>IFERROR(INDEX(Inscriptions!$B$1:$B$200,A84),"")</f>
        <v/>
      </c>
      <c r="C84" s="15" t="str">
        <f>IFERROR(INDEX(Inscriptions!$C$1:$C$200,A84),"")</f>
        <v/>
      </c>
    </row>
    <row r="85" spans="1:3" x14ac:dyDescent="0.25">
      <c r="A85" s="13" t="str">
        <v/>
      </c>
      <c r="B85" s="15" t="str">
        <f>IFERROR(INDEX(Inscriptions!$B$1:$B$200,A85),"")</f>
        <v/>
      </c>
      <c r="C85" s="15" t="str">
        <f>IFERROR(INDEX(Inscriptions!$C$1:$C$200,A85),"")</f>
        <v/>
      </c>
    </row>
    <row r="86" spans="1:3" x14ac:dyDescent="0.25">
      <c r="A86" s="13" t="str">
        <v/>
      </c>
      <c r="B86" s="15" t="str">
        <f>IFERROR(INDEX(Inscriptions!$B$1:$B$200,A86),"")</f>
        <v/>
      </c>
      <c r="C86" s="15" t="str">
        <f>IFERROR(INDEX(Inscriptions!$C$1:$C$200,A86),"")</f>
        <v/>
      </c>
    </row>
    <row r="87" spans="1:3" x14ac:dyDescent="0.25">
      <c r="A87" s="13" t="str">
        <v/>
      </c>
      <c r="B87" s="15" t="str">
        <f>IFERROR(INDEX(Inscriptions!$B$1:$B$200,A87),"")</f>
        <v/>
      </c>
      <c r="C87" s="15" t="str">
        <f>IFERROR(INDEX(Inscriptions!$C$1:$C$200,A87),"")</f>
        <v/>
      </c>
    </row>
    <row r="88" spans="1:3" x14ac:dyDescent="0.25">
      <c r="A88" s="13" t="str">
        <v/>
      </c>
      <c r="B88" s="15" t="str">
        <f>IFERROR(INDEX(Inscriptions!$B$1:$B$200,A88),"")</f>
        <v/>
      </c>
      <c r="C88" s="15" t="str">
        <f>IFERROR(INDEX(Inscriptions!$C$1:$C$200,A88),"")</f>
        <v/>
      </c>
    </row>
    <row r="89" spans="1:3" x14ac:dyDescent="0.25">
      <c r="A89" s="13" t="str">
        <v/>
      </c>
      <c r="B89" s="15" t="str">
        <f>IFERROR(INDEX(Inscriptions!$B$1:$B$200,A89),"")</f>
        <v/>
      </c>
      <c r="C89" s="15" t="str">
        <f>IFERROR(INDEX(Inscriptions!$C$1:$C$200,A89),"")</f>
        <v/>
      </c>
    </row>
    <row r="90" spans="1:3" x14ac:dyDescent="0.25">
      <c r="A90" s="13" t="str">
        <v/>
      </c>
      <c r="B90" s="15" t="str">
        <f>IFERROR(INDEX(Inscriptions!$B$1:$B$200,A90),"")</f>
        <v/>
      </c>
      <c r="C90" s="15" t="str">
        <f>IFERROR(INDEX(Inscriptions!$C$1:$C$200,A90),"")</f>
        <v/>
      </c>
    </row>
    <row r="91" spans="1:3" x14ac:dyDescent="0.25">
      <c r="A91" s="13" t="str">
        <v/>
      </c>
      <c r="B91" s="15" t="str">
        <f>IFERROR(INDEX(Inscriptions!$B$1:$B$200,A91),"")</f>
        <v/>
      </c>
      <c r="C91" s="15" t="str">
        <f>IFERROR(INDEX(Inscriptions!$C$1:$C$200,A91),"")</f>
        <v/>
      </c>
    </row>
    <row r="92" spans="1:3" x14ac:dyDescent="0.25">
      <c r="A92" s="13" t="str">
        <v/>
      </c>
      <c r="B92" s="15" t="str">
        <f>IFERROR(INDEX(Inscriptions!$B$1:$B$200,A92),"")</f>
        <v/>
      </c>
      <c r="C92" s="15" t="str">
        <f>IFERROR(INDEX(Inscriptions!$C$1:$C$200,A92),"")</f>
        <v/>
      </c>
    </row>
    <row r="93" spans="1:3" x14ac:dyDescent="0.25">
      <c r="A93" s="13" t="str">
        <v/>
      </c>
      <c r="B93" s="15" t="str">
        <f>IFERROR(INDEX(Inscriptions!$B$1:$B$200,A93),"")</f>
        <v/>
      </c>
      <c r="C93" s="15" t="str">
        <f>IFERROR(INDEX(Inscriptions!$C$1:$C$200,A93),"")</f>
        <v/>
      </c>
    </row>
    <row r="94" spans="1:3" x14ac:dyDescent="0.25">
      <c r="A94" s="13" t="str">
        <v/>
      </c>
      <c r="B94" s="15" t="str">
        <f>IFERROR(INDEX(Inscriptions!$B$1:$B$200,A94),"")</f>
        <v/>
      </c>
      <c r="C94" s="15" t="str">
        <f>IFERROR(INDEX(Inscriptions!$C$1:$C$200,A94),"")</f>
        <v/>
      </c>
    </row>
    <row r="95" spans="1:3" x14ac:dyDescent="0.25">
      <c r="A95" s="13" t="str">
        <v/>
      </c>
      <c r="B95" s="15" t="str">
        <f>IFERROR(INDEX(Inscriptions!$B$1:$B$200,A95),"")</f>
        <v/>
      </c>
      <c r="C95" s="15" t="str">
        <f>IFERROR(INDEX(Inscriptions!$C$1:$C$200,A95),"")</f>
        <v/>
      </c>
    </row>
    <row r="96" spans="1:3" x14ac:dyDescent="0.25">
      <c r="A96" s="13" t="str">
        <v/>
      </c>
      <c r="B96" s="15" t="str">
        <f>IFERROR(INDEX(Inscriptions!$B$1:$B$200,A96),"")</f>
        <v/>
      </c>
      <c r="C96" s="15" t="str">
        <f>IFERROR(INDEX(Inscriptions!$C$1:$C$200,A96),"")</f>
        <v/>
      </c>
    </row>
    <row r="97" spans="1:3" x14ac:dyDescent="0.25">
      <c r="A97" s="13" t="str">
        <v/>
      </c>
      <c r="B97" s="15" t="str">
        <f>IFERROR(INDEX(Inscriptions!$B$1:$B$200,A97),"")</f>
        <v/>
      </c>
      <c r="C97" s="15" t="str">
        <f>IFERROR(INDEX(Inscriptions!$C$1:$C$200,A97),"")</f>
        <v/>
      </c>
    </row>
    <row r="98" spans="1:3" x14ac:dyDescent="0.25">
      <c r="A98" s="13" t="str">
        <v/>
      </c>
      <c r="B98" s="15" t="str">
        <f>IFERROR(INDEX(Inscriptions!$B$1:$B$200,A98),"")</f>
        <v/>
      </c>
      <c r="C98" s="15" t="str">
        <f>IFERROR(INDEX(Inscriptions!$C$1:$C$200,A98),"")</f>
        <v/>
      </c>
    </row>
    <row r="99" spans="1:3" x14ac:dyDescent="0.25">
      <c r="A99" s="13" t="str">
        <v/>
      </c>
      <c r="B99" s="15" t="str">
        <f>IFERROR(INDEX(Inscriptions!$B$1:$B$200,A99),"")</f>
        <v/>
      </c>
      <c r="C99" s="15" t="str">
        <f>IFERROR(INDEX(Inscriptions!$C$1:$C$200,A99),"")</f>
        <v/>
      </c>
    </row>
    <row r="100" spans="1:3" x14ac:dyDescent="0.25">
      <c r="A100" s="13" t="str">
        <v/>
      </c>
      <c r="B100" s="15" t="str">
        <f>IFERROR(INDEX(Inscriptions!$B$1:$B$200,A100),"")</f>
        <v/>
      </c>
      <c r="C100" s="15" t="str">
        <f>IFERROR(INDEX(Inscriptions!$C$1:$C$200,A100),"")</f>
        <v/>
      </c>
    </row>
    <row r="101" spans="1:3" x14ac:dyDescent="0.25">
      <c r="A101" s="13" t="str">
        <v/>
      </c>
      <c r="B101" s="15" t="str">
        <f>IFERROR(INDEX(Inscriptions!$B$1:$B$200,A101),"")</f>
        <v/>
      </c>
      <c r="C101" s="15" t="str">
        <f>IFERROR(INDEX(Inscriptions!$C$1:$C$200,A101),"")</f>
        <v/>
      </c>
    </row>
    <row r="102" spans="1:3" x14ac:dyDescent="0.25">
      <c r="A102" s="13" t="str">
        <v/>
      </c>
      <c r="B102" s="15" t="str">
        <f>IFERROR(INDEX(Inscriptions!$B$1:$B$200,A102),"")</f>
        <v/>
      </c>
      <c r="C102" s="15" t="str">
        <f>IFERROR(INDEX(Inscriptions!$C$1:$C$200,A102),"")</f>
        <v/>
      </c>
    </row>
    <row r="103" spans="1:3" x14ac:dyDescent="0.25">
      <c r="A103" s="13" t="str">
        <v/>
      </c>
      <c r="B103" s="15" t="str">
        <f>IFERROR(INDEX(Inscriptions!$B$1:$B$200,A103),"")</f>
        <v/>
      </c>
      <c r="C103" s="15" t="str">
        <f>IFERROR(INDEX(Inscriptions!$C$1:$C$200,A103),"")</f>
        <v/>
      </c>
    </row>
    <row r="104" spans="1:3" x14ac:dyDescent="0.25">
      <c r="A104" s="13" t="str">
        <v/>
      </c>
      <c r="B104" s="15" t="str">
        <f>IFERROR(INDEX(Inscriptions!$B$1:$B$200,A104),"")</f>
        <v/>
      </c>
      <c r="C104" s="15" t="str">
        <f>IFERROR(INDEX(Inscriptions!$C$1:$C$200,A104),"")</f>
        <v/>
      </c>
    </row>
    <row r="105" spans="1:3" x14ac:dyDescent="0.25">
      <c r="A105" s="13" t="str">
        <v/>
      </c>
      <c r="B105" s="15" t="str">
        <f>IFERROR(INDEX(Inscriptions!$B$1:$B$200,A105),"")</f>
        <v/>
      </c>
      <c r="C105" s="15" t="str">
        <f>IFERROR(INDEX(Inscriptions!$C$1:$C$200,A105),"")</f>
        <v/>
      </c>
    </row>
    <row r="106" spans="1:3" x14ac:dyDescent="0.25">
      <c r="A106" s="13" t="str">
        <v/>
      </c>
      <c r="B106" s="15" t="str">
        <f>IFERROR(INDEX(Inscriptions!$B$1:$B$200,A106),"")</f>
        <v/>
      </c>
      <c r="C106" s="15" t="str">
        <f>IFERROR(INDEX(Inscriptions!$C$1:$C$200,A106),"")</f>
        <v/>
      </c>
    </row>
    <row r="107" spans="1:3" x14ac:dyDescent="0.25">
      <c r="A107" s="13" t="str">
        <v/>
      </c>
      <c r="B107" s="15" t="str">
        <f>IFERROR(INDEX(Inscriptions!$B$1:$B$200,A107),"")</f>
        <v/>
      </c>
      <c r="C107" s="15" t="str">
        <f>IFERROR(INDEX(Inscriptions!$C$1:$C$200,A107),"")</f>
        <v/>
      </c>
    </row>
    <row r="108" spans="1:3" x14ac:dyDescent="0.25">
      <c r="A108" s="13" t="str">
        <v/>
      </c>
      <c r="B108" s="15" t="str">
        <f>IFERROR(INDEX(Inscriptions!$B$1:$B$200,A108),"")</f>
        <v/>
      </c>
      <c r="C108" s="15" t="str">
        <f>IFERROR(INDEX(Inscriptions!$C$1:$C$200,A108),"")</f>
        <v/>
      </c>
    </row>
    <row r="109" spans="1:3" x14ac:dyDescent="0.25">
      <c r="A109" s="13" t="str">
        <v/>
      </c>
      <c r="B109" s="15" t="str">
        <f>IFERROR(INDEX(Inscriptions!$B$1:$B$200,A109),"")</f>
        <v/>
      </c>
      <c r="C109" s="15" t="str">
        <f>IFERROR(INDEX(Inscriptions!$C$1:$C$200,A109),"")</f>
        <v/>
      </c>
    </row>
    <row r="110" spans="1:3" x14ac:dyDescent="0.25">
      <c r="A110" s="13" t="str">
        <v/>
      </c>
      <c r="B110" s="15" t="str">
        <f>IFERROR(INDEX(Inscriptions!$B$1:$B$200,A110),"")</f>
        <v/>
      </c>
      <c r="C110" s="15" t="str">
        <f>IFERROR(INDEX(Inscriptions!$C$1:$C$200,A110),"")</f>
        <v/>
      </c>
    </row>
    <row r="111" spans="1:3" x14ac:dyDescent="0.25">
      <c r="A111" s="13" t="str">
        <v/>
      </c>
      <c r="B111" s="15" t="str">
        <f>IFERROR(INDEX(Inscriptions!$B$1:$B$200,A111),"")</f>
        <v/>
      </c>
      <c r="C111" s="15" t="str">
        <f>IFERROR(INDEX(Inscriptions!$C$1:$C$200,A111),"")</f>
        <v/>
      </c>
    </row>
    <row r="112" spans="1:3" x14ac:dyDescent="0.25">
      <c r="A112" s="13" t="str">
        <v/>
      </c>
      <c r="B112" s="15" t="str">
        <f>IFERROR(INDEX(Inscriptions!$B$1:$B$200,A112),"")</f>
        <v/>
      </c>
      <c r="C112" s="15" t="str">
        <f>IFERROR(INDEX(Inscriptions!$C$1:$C$200,A112),"")</f>
        <v/>
      </c>
    </row>
    <row r="113" spans="1:3" x14ac:dyDescent="0.25">
      <c r="A113" s="13" t="str">
        <v/>
      </c>
      <c r="B113" s="15" t="str">
        <f>IFERROR(INDEX(Inscriptions!$B$1:$B$200,A113),"")</f>
        <v/>
      </c>
      <c r="C113" s="15" t="str">
        <f>IFERROR(INDEX(Inscriptions!$C$1:$C$200,A113),"")</f>
        <v/>
      </c>
    </row>
    <row r="114" spans="1:3" x14ac:dyDescent="0.25">
      <c r="A114" s="13" t="str">
        <v/>
      </c>
      <c r="B114" s="15" t="str">
        <f>IFERROR(INDEX(Inscriptions!$B$1:$B$200,A114),"")</f>
        <v/>
      </c>
      <c r="C114" s="15" t="str">
        <f>IFERROR(INDEX(Inscriptions!$C$1:$C$200,A114),"")</f>
        <v/>
      </c>
    </row>
    <row r="115" spans="1:3" x14ac:dyDescent="0.25">
      <c r="A115" s="13" t="str">
        <v/>
      </c>
      <c r="B115" s="15" t="str">
        <f>IFERROR(INDEX(Inscriptions!$B$1:$B$200,A115),"")</f>
        <v/>
      </c>
      <c r="C115" s="15" t="str">
        <f>IFERROR(INDEX(Inscriptions!$C$1:$C$200,A115),"")</f>
        <v/>
      </c>
    </row>
    <row r="116" spans="1:3" x14ac:dyDescent="0.25">
      <c r="A116" s="13" t="str">
        <v/>
      </c>
      <c r="B116" s="15" t="str">
        <f>IFERROR(INDEX(Inscriptions!$B$1:$B$200,A116),"")</f>
        <v/>
      </c>
      <c r="C116" s="15" t="str">
        <f>IFERROR(INDEX(Inscriptions!$C$1:$C$200,A116),"")</f>
        <v/>
      </c>
    </row>
    <row r="117" spans="1:3" x14ac:dyDescent="0.25">
      <c r="A117" s="13" t="str">
        <v/>
      </c>
      <c r="B117" s="15" t="str">
        <f>IFERROR(INDEX(Inscriptions!$B$1:$B$200,A117),"")</f>
        <v/>
      </c>
      <c r="C117" s="15" t="str">
        <f>IFERROR(INDEX(Inscriptions!$C$1:$C$200,A117),"")</f>
        <v/>
      </c>
    </row>
    <row r="118" spans="1:3" x14ac:dyDescent="0.25">
      <c r="A118" s="13" t="str">
        <v/>
      </c>
      <c r="B118" s="15" t="str">
        <f>IFERROR(INDEX(Inscriptions!$B$1:$B$200,A118),"")</f>
        <v/>
      </c>
      <c r="C118" s="15" t="str">
        <f>IFERROR(INDEX(Inscriptions!$C$1:$C$200,A118),"")</f>
        <v/>
      </c>
    </row>
    <row r="119" spans="1:3" x14ac:dyDescent="0.25">
      <c r="A119" s="13" t="str">
        <v/>
      </c>
      <c r="B119" s="15" t="str">
        <f>IFERROR(INDEX(Inscriptions!$B$1:$B$200,A119),"")</f>
        <v/>
      </c>
      <c r="C119" s="15" t="str">
        <f>IFERROR(INDEX(Inscriptions!$C$1:$C$200,A119),"")</f>
        <v/>
      </c>
    </row>
    <row r="120" spans="1:3" x14ac:dyDescent="0.25">
      <c r="A120" s="13" t="str">
        <v/>
      </c>
      <c r="B120" s="15" t="str">
        <f>IFERROR(INDEX(Inscriptions!$B$1:$B$200,A120),"")</f>
        <v/>
      </c>
      <c r="C120" s="15" t="str">
        <f>IFERROR(INDEX(Inscriptions!$C$1:$C$200,A120),"")</f>
        <v/>
      </c>
    </row>
    <row r="121" spans="1:3" x14ac:dyDescent="0.25">
      <c r="A121" s="13" t="str">
        <v/>
      </c>
      <c r="B121" s="15" t="str">
        <f>IFERROR(INDEX(Inscriptions!$B$1:$B$200,A121),"")</f>
        <v/>
      </c>
      <c r="C121" s="15" t="str">
        <f>IFERROR(INDEX(Inscriptions!$C$1:$C$200,A121),"")</f>
        <v/>
      </c>
    </row>
    <row r="122" spans="1:3" x14ac:dyDescent="0.25">
      <c r="A122" s="13" t="str">
        <v/>
      </c>
      <c r="B122" s="15" t="str">
        <f>IFERROR(INDEX(Inscriptions!$B$1:$B$200,A122),"")</f>
        <v/>
      </c>
      <c r="C122" s="15" t="str">
        <f>IFERROR(INDEX(Inscriptions!$C$1:$C$200,A122),"")</f>
        <v/>
      </c>
    </row>
    <row r="123" spans="1:3" x14ac:dyDescent="0.25">
      <c r="A123" s="13" t="str">
        <v/>
      </c>
      <c r="B123" s="15" t="str">
        <f>IFERROR(INDEX(Inscriptions!$B$1:$B$200,A123),"")</f>
        <v/>
      </c>
      <c r="C123" s="15" t="str">
        <f>IFERROR(INDEX(Inscriptions!$C$1:$C$200,A123),"")</f>
        <v/>
      </c>
    </row>
    <row r="124" spans="1:3" x14ac:dyDescent="0.25">
      <c r="A124" s="13" t="str">
        <v/>
      </c>
      <c r="B124" s="15" t="str">
        <f>IFERROR(INDEX(Inscriptions!$B$1:$B$200,A124),"")</f>
        <v/>
      </c>
      <c r="C124" s="15" t="str">
        <f>IFERROR(INDEX(Inscriptions!$C$1:$C$200,A124),"")</f>
        <v/>
      </c>
    </row>
    <row r="125" spans="1:3" x14ac:dyDescent="0.25">
      <c r="A125" s="13" t="str">
        <v/>
      </c>
      <c r="B125" s="15" t="str">
        <f>IFERROR(INDEX(Inscriptions!$B$1:$B$200,A125),"")</f>
        <v/>
      </c>
      <c r="C125" s="15" t="str">
        <f>IFERROR(INDEX(Inscriptions!$C$1:$C$200,A125),"")</f>
        <v/>
      </c>
    </row>
    <row r="126" spans="1:3" x14ac:dyDescent="0.25">
      <c r="A126" s="13" t="str">
        <v/>
      </c>
      <c r="B126" s="15" t="str">
        <f>IFERROR(INDEX(Inscriptions!$B$1:$B$200,A126),"")</f>
        <v/>
      </c>
      <c r="C126" s="15" t="str">
        <f>IFERROR(INDEX(Inscriptions!$C$1:$C$200,A126),"")</f>
        <v/>
      </c>
    </row>
    <row r="127" spans="1:3" x14ac:dyDescent="0.25">
      <c r="A127" s="13" t="str">
        <v/>
      </c>
      <c r="B127" s="15" t="str">
        <f>IFERROR(INDEX(Inscriptions!$B$1:$B$200,A127),"")</f>
        <v/>
      </c>
      <c r="C127" s="15" t="str">
        <f>IFERROR(INDEX(Inscriptions!$C$1:$C$200,A127),"")</f>
        <v/>
      </c>
    </row>
    <row r="128" spans="1:3" x14ac:dyDescent="0.25">
      <c r="A128" s="13" t="str">
        <v/>
      </c>
      <c r="B128" s="15" t="str">
        <f>IFERROR(INDEX(Inscriptions!$B$1:$B$200,A128),"")</f>
        <v/>
      </c>
      <c r="C128" s="15" t="str">
        <f>IFERROR(INDEX(Inscriptions!$C$1:$C$200,A128),"")</f>
        <v/>
      </c>
    </row>
    <row r="129" spans="1:3" x14ac:dyDescent="0.25">
      <c r="A129" s="13" t="str">
        <v/>
      </c>
      <c r="B129" s="15" t="str">
        <f>IFERROR(INDEX(Inscriptions!$B$1:$B$200,A129),"")</f>
        <v/>
      </c>
      <c r="C129" s="15" t="str">
        <f>IFERROR(INDEX(Inscriptions!$C$1:$C$200,A129),"")</f>
        <v/>
      </c>
    </row>
    <row r="130" spans="1:3" x14ac:dyDescent="0.25">
      <c r="A130" s="13" t="str">
        <v/>
      </c>
      <c r="B130" s="15" t="str">
        <f>IFERROR(INDEX(Inscriptions!$B$1:$B$200,A130),"")</f>
        <v/>
      </c>
      <c r="C130" s="15" t="str">
        <f>IFERROR(INDEX(Inscriptions!$C$1:$C$200,A130),"")</f>
        <v/>
      </c>
    </row>
    <row r="131" spans="1:3" x14ac:dyDescent="0.25">
      <c r="A131" s="13" t="str">
        <v/>
      </c>
      <c r="B131" s="15" t="str">
        <f>IFERROR(INDEX(Inscriptions!$B$1:$B$200,A131),"")</f>
        <v/>
      </c>
      <c r="C131" s="15" t="str">
        <f>IFERROR(INDEX(Inscriptions!$C$1:$C$200,A131),"")</f>
        <v/>
      </c>
    </row>
    <row r="132" spans="1:3" x14ac:dyDescent="0.25">
      <c r="A132" s="13" t="str">
        <v/>
      </c>
      <c r="B132" s="15" t="str">
        <f>IFERROR(INDEX(Inscriptions!$B$1:$B$200,A132),"")</f>
        <v/>
      </c>
      <c r="C132" s="15" t="str">
        <f>IFERROR(INDEX(Inscriptions!$C$1:$C$200,A132),"")</f>
        <v/>
      </c>
    </row>
    <row r="133" spans="1:3" x14ac:dyDescent="0.25">
      <c r="A133" s="13" t="str">
        <v/>
      </c>
      <c r="B133" s="15" t="str">
        <f>IFERROR(INDEX(Inscriptions!$B$1:$B$200,A133),"")</f>
        <v/>
      </c>
      <c r="C133" s="15" t="str">
        <f>IFERROR(INDEX(Inscriptions!$C$1:$C$200,A133),"")</f>
        <v/>
      </c>
    </row>
    <row r="134" spans="1:3" x14ac:dyDescent="0.25">
      <c r="A134" s="13" t="str">
        <v/>
      </c>
      <c r="B134" s="15" t="str">
        <f>IFERROR(INDEX(Inscriptions!$B$1:$B$200,A134),"")</f>
        <v/>
      </c>
      <c r="C134" s="15" t="str">
        <f>IFERROR(INDEX(Inscriptions!$C$1:$C$200,A134),"")</f>
        <v/>
      </c>
    </row>
    <row r="135" spans="1:3" x14ac:dyDescent="0.25">
      <c r="A135" s="13" t="str">
        <v/>
      </c>
      <c r="B135" s="15" t="str">
        <f>IFERROR(INDEX(Inscriptions!$B$1:$B$200,A135),"")</f>
        <v/>
      </c>
      <c r="C135" s="15" t="str">
        <f>IFERROR(INDEX(Inscriptions!$C$1:$C$200,A135),"")</f>
        <v/>
      </c>
    </row>
    <row r="136" spans="1:3" x14ac:dyDescent="0.25">
      <c r="A136" s="13" t="str">
        <v/>
      </c>
      <c r="B136" s="15" t="str">
        <f>IFERROR(INDEX(Inscriptions!$B$1:$B$200,A136),"")</f>
        <v/>
      </c>
      <c r="C136" s="15" t="str">
        <f>IFERROR(INDEX(Inscriptions!$C$1:$C$200,A136),"")</f>
        <v/>
      </c>
    </row>
    <row r="137" spans="1:3" x14ac:dyDescent="0.25">
      <c r="A137" s="13" t="str">
        <v/>
      </c>
      <c r="B137" s="15" t="str">
        <f>IFERROR(INDEX(Inscriptions!$B$1:$B$200,A137),"")</f>
        <v/>
      </c>
      <c r="C137" s="15" t="str">
        <f>IFERROR(INDEX(Inscriptions!$C$1:$C$200,A137),"")</f>
        <v/>
      </c>
    </row>
    <row r="138" spans="1:3" x14ac:dyDescent="0.25">
      <c r="A138" s="13" t="str">
        <v/>
      </c>
      <c r="B138" s="15" t="str">
        <f>IFERROR(INDEX(Inscriptions!$B$1:$B$200,A138),"")</f>
        <v/>
      </c>
      <c r="C138" s="15" t="str">
        <f>IFERROR(INDEX(Inscriptions!$C$1:$C$200,A138),"")</f>
        <v/>
      </c>
    </row>
    <row r="139" spans="1:3" x14ac:dyDescent="0.25">
      <c r="A139" s="13" t="str">
        <v/>
      </c>
      <c r="B139" s="15" t="str">
        <f>IFERROR(INDEX(Inscriptions!$B$1:$B$200,A139),"")</f>
        <v/>
      </c>
      <c r="C139" s="15" t="str">
        <f>IFERROR(INDEX(Inscriptions!$C$1:$C$200,A139),"")</f>
        <v/>
      </c>
    </row>
    <row r="140" spans="1:3" x14ac:dyDescent="0.25">
      <c r="A140" s="13" t="str">
        <v/>
      </c>
      <c r="B140" s="15" t="str">
        <f>IFERROR(INDEX(Inscriptions!$B$1:$B$200,A140),"")</f>
        <v/>
      </c>
      <c r="C140" s="15" t="str">
        <f>IFERROR(INDEX(Inscriptions!$C$1:$C$200,A140),"")</f>
        <v/>
      </c>
    </row>
    <row r="141" spans="1:3" x14ac:dyDescent="0.25">
      <c r="A141" s="13" t="str">
        <v/>
      </c>
      <c r="B141" s="15" t="str">
        <f>IFERROR(INDEX(Inscriptions!$B$1:$B$200,A141),"")</f>
        <v/>
      </c>
      <c r="C141" s="15" t="str">
        <f>IFERROR(INDEX(Inscriptions!$C$1:$C$200,A141),"")</f>
        <v/>
      </c>
    </row>
    <row r="142" spans="1:3" x14ac:dyDescent="0.25">
      <c r="A142" s="13" t="str">
        <v/>
      </c>
      <c r="B142" s="15" t="str">
        <f>IFERROR(INDEX(Inscriptions!$B$1:$B$200,A142),"")</f>
        <v/>
      </c>
      <c r="C142" s="15" t="str">
        <f>IFERROR(INDEX(Inscriptions!$C$1:$C$200,A142),"")</f>
        <v/>
      </c>
    </row>
    <row r="143" spans="1:3" x14ac:dyDescent="0.25">
      <c r="A143" s="13" t="str">
        <v/>
      </c>
      <c r="B143" s="15" t="str">
        <f>IFERROR(INDEX(Inscriptions!$B$1:$B$200,A143),"")</f>
        <v/>
      </c>
      <c r="C143" s="15" t="str">
        <f>IFERROR(INDEX(Inscriptions!$C$1:$C$200,A143),"")</f>
        <v/>
      </c>
    </row>
    <row r="144" spans="1:3" x14ac:dyDescent="0.25">
      <c r="A144" s="13" t="str">
        <v/>
      </c>
      <c r="B144" s="15" t="str">
        <f>IFERROR(INDEX(Inscriptions!$B$1:$B$200,A144),"")</f>
        <v/>
      </c>
      <c r="C144" s="15" t="str">
        <f>IFERROR(INDEX(Inscriptions!$C$1:$C$200,A144),"")</f>
        <v/>
      </c>
    </row>
    <row r="145" spans="1:3" x14ac:dyDescent="0.25">
      <c r="A145" s="13" t="str">
        <v/>
      </c>
      <c r="B145" s="15" t="str">
        <f>IFERROR(INDEX(Inscriptions!$B$1:$B$200,A145),"")</f>
        <v/>
      </c>
      <c r="C145" s="15" t="str">
        <f>IFERROR(INDEX(Inscriptions!$C$1:$C$200,A145),"")</f>
        <v/>
      </c>
    </row>
    <row r="146" spans="1:3" x14ac:dyDescent="0.25">
      <c r="A146" s="13" t="str">
        <v/>
      </c>
      <c r="B146" s="15" t="str">
        <f>IFERROR(INDEX(Inscriptions!$B$1:$B$200,A146),"")</f>
        <v/>
      </c>
      <c r="C146" s="15" t="str">
        <f>IFERROR(INDEX(Inscriptions!$C$1:$C$200,A146),"")</f>
        <v/>
      </c>
    </row>
    <row r="147" spans="1:3" x14ac:dyDescent="0.25">
      <c r="A147" s="13" t="str">
        <v/>
      </c>
      <c r="B147" s="15" t="str">
        <f>IFERROR(INDEX(Inscriptions!$B$1:$B$200,A147),"")</f>
        <v/>
      </c>
      <c r="C147" s="15" t="str">
        <f>IFERROR(INDEX(Inscriptions!$C$1:$C$200,A147),"")</f>
        <v/>
      </c>
    </row>
    <row r="148" spans="1:3" x14ac:dyDescent="0.25">
      <c r="A148" s="13" t="str">
        <v/>
      </c>
      <c r="B148" s="15" t="str">
        <f>IFERROR(INDEX(Inscriptions!$B$1:$B$200,A148),"")</f>
        <v/>
      </c>
      <c r="C148" s="15" t="str">
        <f>IFERROR(INDEX(Inscriptions!$C$1:$C$200,A148),"")</f>
        <v/>
      </c>
    </row>
    <row r="149" spans="1:3" x14ac:dyDescent="0.25">
      <c r="A149" s="13" t="str">
        <v/>
      </c>
      <c r="B149" s="15" t="str">
        <f>IFERROR(INDEX(Inscriptions!$B$1:$B$200,A149),"")</f>
        <v/>
      </c>
      <c r="C149" s="15" t="str">
        <f>IFERROR(INDEX(Inscriptions!$C$1:$C$200,A149),"")</f>
        <v/>
      </c>
    </row>
    <row r="150" spans="1:3" x14ac:dyDescent="0.25">
      <c r="A150" s="13" t="str">
        <v/>
      </c>
      <c r="B150" s="15" t="str">
        <f>IFERROR(INDEX(Inscriptions!$B$1:$B$200,A150),"")</f>
        <v/>
      </c>
      <c r="C150" s="15" t="str">
        <f>IFERROR(INDEX(Inscriptions!$C$1:$C$200,A150),"")</f>
        <v/>
      </c>
    </row>
    <row r="151" spans="1:3" x14ac:dyDescent="0.25">
      <c r="A151" s="13" t="str">
        <v/>
      </c>
      <c r="B151" s="15" t="str">
        <f>IFERROR(INDEX(Inscriptions!$B$1:$B$200,A151),"")</f>
        <v/>
      </c>
      <c r="C151" s="15" t="str">
        <f>IFERROR(INDEX(Inscriptions!$C$1:$C$200,A151),"")</f>
        <v/>
      </c>
    </row>
    <row r="152" spans="1:3" x14ac:dyDescent="0.25">
      <c r="A152" s="13" t="str">
        <v/>
      </c>
      <c r="B152" s="15" t="str">
        <f>IFERROR(INDEX(Inscriptions!$B$1:$B$200,A152),"")</f>
        <v/>
      </c>
      <c r="C152" s="15" t="str">
        <f>IFERROR(INDEX(Inscriptions!$C$1:$C$200,A152),"")</f>
        <v/>
      </c>
    </row>
    <row r="153" spans="1:3" x14ac:dyDescent="0.25">
      <c r="A153" s="13" t="str">
        <v/>
      </c>
      <c r="B153" s="15" t="str">
        <f>IFERROR(INDEX(Inscriptions!$B$1:$B$200,A153),"")</f>
        <v/>
      </c>
      <c r="C153" s="15" t="str">
        <f>IFERROR(INDEX(Inscriptions!$C$1:$C$200,A153),"")</f>
        <v/>
      </c>
    </row>
    <row r="154" spans="1:3" x14ac:dyDescent="0.25">
      <c r="A154" s="13" t="str">
        <v/>
      </c>
      <c r="B154" s="15" t="str">
        <f>IFERROR(INDEX(Inscriptions!$B$1:$B$200,A154),"")</f>
        <v/>
      </c>
      <c r="C154" s="15" t="str">
        <f>IFERROR(INDEX(Inscriptions!$C$1:$C$200,A154),"")</f>
        <v/>
      </c>
    </row>
    <row r="155" spans="1:3" x14ac:dyDescent="0.25">
      <c r="A155" s="13" t="str">
        <v/>
      </c>
      <c r="B155" s="15" t="str">
        <f>IFERROR(INDEX(Inscriptions!$B$1:$B$200,A155),"")</f>
        <v/>
      </c>
      <c r="C155" s="15" t="str">
        <f>IFERROR(INDEX(Inscriptions!$C$1:$C$200,A155),"")</f>
        <v/>
      </c>
    </row>
    <row r="156" spans="1:3" x14ac:dyDescent="0.25">
      <c r="A156" s="13" t="str">
        <v/>
      </c>
      <c r="B156" s="15" t="str">
        <f>IFERROR(INDEX(Inscriptions!$B$1:$B$200,A156),"")</f>
        <v/>
      </c>
      <c r="C156" s="15" t="str">
        <f>IFERROR(INDEX(Inscriptions!$C$1:$C$200,A156),"")</f>
        <v/>
      </c>
    </row>
    <row r="157" spans="1:3" x14ac:dyDescent="0.25">
      <c r="A157" s="13" t="str">
        <v/>
      </c>
      <c r="B157" s="15" t="str">
        <f>IFERROR(INDEX(Inscriptions!$B$1:$B$200,A157),"")</f>
        <v/>
      </c>
      <c r="C157" s="15" t="str">
        <f>IFERROR(INDEX(Inscriptions!$C$1:$C$200,A157),"")</f>
        <v/>
      </c>
    </row>
    <row r="158" spans="1:3" x14ac:dyDescent="0.25">
      <c r="A158" s="13" t="str">
        <v/>
      </c>
      <c r="B158" s="15" t="str">
        <f>IFERROR(INDEX(Inscriptions!$B$1:$B$200,A158),"")</f>
        <v/>
      </c>
      <c r="C158" s="15" t="str">
        <f>IFERROR(INDEX(Inscriptions!$C$1:$C$200,A158),"")</f>
        <v/>
      </c>
    </row>
    <row r="159" spans="1:3" x14ac:dyDescent="0.25">
      <c r="A159" s="13" t="str">
        <v/>
      </c>
      <c r="B159" s="15" t="str">
        <f>IFERROR(INDEX(Inscriptions!$B$1:$B$200,A159),"")</f>
        <v/>
      </c>
      <c r="C159" s="15" t="str">
        <f>IFERROR(INDEX(Inscriptions!$C$1:$C$200,A159),"")</f>
        <v/>
      </c>
    </row>
    <row r="160" spans="1:3" x14ac:dyDescent="0.25">
      <c r="A160" s="13" t="str">
        <v/>
      </c>
      <c r="B160" s="15" t="str">
        <f>IFERROR(INDEX(Inscriptions!$B$1:$B$200,A160),"")</f>
        <v/>
      </c>
      <c r="C160" s="15" t="str">
        <f>IFERROR(INDEX(Inscriptions!$C$1:$C$200,A160),"")</f>
        <v/>
      </c>
    </row>
    <row r="161" spans="1:3" x14ac:dyDescent="0.25">
      <c r="A161" s="13" t="str">
        <v/>
      </c>
      <c r="B161" s="15" t="str">
        <f>IFERROR(INDEX(Inscriptions!$B$1:$B$200,A161),"")</f>
        <v/>
      </c>
      <c r="C161" s="15" t="str">
        <f>IFERROR(INDEX(Inscriptions!$C$1:$C$200,A161),"")</f>
        <v/>
      </c>
    </row>
    <row r="162" spans="1:3" x14ac:dyDescent="0.25">
      <c r="A162" s="13" t="str">
        <v/>
      </c>
      <c r="B162" s="15" t="str">
        <f>IFERROR(INDEX(Inscriptions!$B$1:$B$200,A162),"")</f>
        <v/>
      </c>
      <c r="C162" s="15" t="str">
        <f>IFERROR(INDEX(Inscriptions!$C$1:$C$200,A162),"")</f>
        <v/>
      </c>
    </row>
    <row r="163" spans="1:3" x14ac:dyDescent="0.25">
      <c r="A163" s="13" t="str">
        <v/>
      </c>
      <c r="B163" s="15" t="str">
        <f>IFERROR(INDEX(Inscriptions!$B$1:$B$200,A163),"")</f>
        <v/>
      </c>
      <c r="C163" s="15" t="str">
        <f>IFERROR(INDEX(Inscriptions!$C$1:$C$200,A163),"")</f>
        <v/>
      </c>
    </row>
    <row r="164" spans="1:3" x14ac:dyDescent="0.25">
      <c r="A164" s="13" t="str">
        <v/>
      </c>
      <c r="B164" s="15" t="str">
        <f>IFERROR(INDEX(Inscriptions!$B$1:$B$200,A164),"")</f>
        <v/>
      </c>
      <c r="C164" s="15" t="str">
        <f>IFERROR(INDEX(Inscriptions!$C$1:$C$200,A164),"")</f>
        <v/>
      </c>
    </row>
    <row r="165" spans="1:3" x14ac:dyDescent="0.25">
      <c r="A165" s="13" t="str">
        <v/>
      </c>
      <c r="B165" s="15" t="str">
        <f>IFERROR(INDEX(Inscriptions!$B$1:$B$200,A165),"")</f>
        <v/>
      </c>
      <c r="C165" s="15" t="str">
        <f>IFERROR(INDEX(Inscriptions!$C$1:$C$200,A165),"")</f>
        <v/>
      </c>
    </row>
    <row r="166" spans="1:3" x14ac:dyDescent="0.25">
      <c r="A166" s="13" t="str">
        <v/>
      </c>
      <c r="B166" s="15" t="str">
        <f>IFERROR(INDEX(Inscriptions!$B$1:$B$200,A166),"")</f>
        <v/>
      </c>
      <c r="C166" s="15" t="str">
        <f>IFERROR(INDEX(Inscriptions!$C$1:$C$200,A166),"")</f>
        <v/>
      </c>
    </row>
    <row r="167" spans="1:3" x14ac:dyDescent="0.25">
      <c r="A167" s="13" t="str">
        <v/>
      </c>
      <c r="B167" s="15" t="str">
        <f>IFERROR(INDEX(Inscriptions!$B$1:$B$200,A167),"")</f>
        <v/>
      </c>
      <c r="C167" s="15" t="str">
        <f>IFERROR(INDEX(Inscriptions!$C$1:$C$200,A167),"")</f>
        <v/>
      </c>
    </row>
    <row r="168" spans="1:3" x14ac:dyDescent="0.25">
      <c r="A168" s="13" t="str">
        <v/>
      </c>
      <c r="B168" s="15" t="str">
        <f>IFERROR(INDEX(Inscriptions!$B$1:$B$200,A168),"")</f>
        <v/>
      </c>
      <c r="C168" s="15" t="str">
        <f>IFERROR(INDEX(Inscriptions!$C$1:$C$200,A168),"")</f>
        <v/>
      </c>
    </row>
    <row r="169" spans="1:3" x14ac:dyDescent="0.25">
      <c r="A169" s="13" t="str">
        <v/>
      </c>
      <c r="B169" s="15" t="str">
        <f>IFERROR(INDEX(Inscriptions!$B$1:$B$200,A169),"")</f>
        <v/>
      </c>
      <c r="C169" s="15" t="str">
        <f>IFERROR(INDEX(Inscriptions!$C$1:$C$200,A169),"")</f>
        <v/>
      </c>
    </row>
    <row r="170" spans="1:3" x14ac:dyDescent="0.25">
      <c r="A170" s="13" t="str">
        <v/>
      </c>
      <c r="B170" s="15" t="str">
        <f>IFERROR(INDEX(Inscriptions!$B$1:$B$200,A170),"")</f>
        <v/>
      </c>
      <c r="C170" s="15" t="str">
        <f>IFERROR(INDEX(Inscriptions!$C$1:$C$200,A170),"")</f>
        <v/>
      </c>
    </row>
    <row r="171" spans="1:3" x14ac:dyDescent="0.25">
      <c r="A171" s="13" t="str">
        <v/>
      </c>
      <c r="B171" s="15" t="str">
        <f>IFERROR(INDEX(Inscriptions!$B$1:$B$200,A171),"")</f>
        <v/>
      </c>
      <c r="C171" s="15" t="str">
        <f>IFERROR(INDEX(Inscriptions!$C$1:$C$200,A171),"")</f>
        <v/>
      </c>
    </row>
    <row r="172" spans="1:3" x14ac:dyDescent="0.25">
      <c r="A172" s="13" t="str">
        <v/>
      </c>
      <c r="B172" s="15" t="str">
        <f>IFERROR(INDEX(Inscriptions!$B$1:$B$200,A172),"")</f>
        <v/>
      </c>
      <c r="C172" s="15" t="str">
        <f>IFERROR(INDEX(Inscriptions!$C$1:$C$200,A172),"")</f>
        <v/>
      </c>
    </row>
    <row r="173" spans="1:3" x14ac:dyDescent="0.25">
      <c r="A173" s="13" t="str">
        <v/>
      </c>
      <c r="B173" s="15" t="str">
        <f>IFERROR(INDEX(Inscriptions!$B$1:$B$200,A173),"")</f>
        <v/>
      </c>
      <c r="C173" s="15" t="str">
        <f>IFERROR(INDEX(Inscriptions!$C$1:$C$200,A173),"")</f>
        <v/>
      </c>
    </row>
    <row r="174" spans="1:3" x14ac:dyDescent="0.25">
      <c r="A174" s="13" t="str">
        <v/>
      </c>
      <c r="B174" s="15" t="str">
        <f>IFERROR(INDEX(Inscriptions!$B$1:$B$200,A174),"")</f>
        <v/>
      </c>
      <c r="C174" s="15" t="str">
        <f>IFERROR(INDEX(Inscriptions!$C$1:$C$200,A174),"")</f>
        <v/>
      </c>
    </row>
    <row r="175" spans="1:3" x14ac:dyDescent="0.25">
      <c r="A175" s="13" t="str">
        <v/>
      </c>
      <c r="B175" s="15" t="str">
        <f>IFERROR(INDEX(Inscriptions!$B$1:$B$200,A175),"")</f>
        <v/>
      </c>
      <c r="C175" s="15" t="str">
        <f>IFERROR(INDEX(Inscriptions!$C$1:$C$200,A175),"")</f>
        <v/>
      </c>
    </row>
    <row r="176" spans="1:3" x14ac:dyDescent="0.25">
      <c r="A176" s="13" t="str">
        <v/>
      </c>
      <c r="B176" s="15" t="str">
        <f>IFERROR(INDEX(Inscriptions!$B$1:$B$200,A176),"")</f>
        <v/>
      </c>
      <c r="C176" s="15" t="str">
        <f>IFERROR(INDEX(Inscriptions!$C$1:$C$200,A176),"")</f>
        <v/>
      </c>
    </row>
    <row r="177" spans="1:3" x14ac:dyDescent="0.25">
      <c r="A177" s="13" t="str">
        <v/>
      </c>
      <c r="B177" s="15" t="str">
        <f>IFERROR(INDEX(Inscriptions!$B$1:$B$200,A177),"")</f>
        <v/>
      </c>
      <c r="C177" s="15" t="str">
        <f>IFERROR(INDEX(Inscriptions!$C$1:$C$200,A177),"")</f>
        <v/>
      </c>
    </row>
    <row r="178" spans="1:3" x14ac:dyDescent="0.25">
      <c r="A178" s="13" t="str">
        <v/>
      </c>
      <c r="B178" s="15" t="str">
        <f>IFERROR(INDEX(Inscriptions!$B$1:$B$200,A178),"")</f>
        <v/>
      </c>
      <c r="C178" s="15" t="str">
        <f>IFERROR(INDEX(Inscriptions!$C$1:$C$200,A178),"")</f>
        <v/>
      </c>
    </row>
    <row r="179" spans="1:3" x14ac:dyDescent="0.25">
      <c r="A179" s="13" t="str">
        <v/>
      </c>
      <c r="B179" s="15" t="str">
        <f>IFERROR(INDEX(Inscriptions!$B$1:$B$200,A179),"")</f>
        <v/>
      </c>
      <c r="C179" s="15" t="str">
        <f>IFERROR(INDEX(Inscriptions!$C$1:$C$200,A179),"")</f>
        <v/>
      </c>
    </row>
    <row r="180" spans="1:3" x14ac:dyDescent="0.25">
      <c r="A180" s="13" t="str">
        <v/>
      </c>
      <c r="B180" s="15" t="str">
        <f>IFERROR(INDEX(Inscriptions!$B$1:$B$200,A180),"")</f>
        <v/>
      </c>
      <c r="C180" s="15" t="str">
        <f>IFERROR(INDEX(Inscriptions!$C$1:$C$200,A180),"")</f>
        <v/>
      </c>
    </row>
    <row r="181" spans="1:3" x14ac:dyDescent="0.25">
      <c r="A181" s="13" t="str">
        <v/>
      </c>
      <c r="B181" s="15" t="str">
        <f>IFERROR(INDEX(Inscriptions!$B$1:$B$200,A181),"")</f>
        <v/>
      </c>
      <c r="C181" s="15" t="str">
        <f>IFERROR(INDEX(Inscriptions!$C$1:$C$200,A181),"")</f>
        <v/>
      </c>
    </row>
    <row r="182" spans="1:3" x14ac:dyDescent="0.25">
      <c r="A182" s="13" t="str">
        <v/>
      </c>
      <c r="B182" s="15" t="str">
        <f>IFERROR(INDEX(Inscriptions!$B$1:$B$200,A182),"")</f>
        <v/>
      </c>
      <c r="C182" s="15" t="str">
        <f>IFERROR(INDEX(Inscriptions!$C$1:$C$200,A182),"")</f>
        <v/>
      </c>
    </row>
    <row r="183" spans="1:3" x14ac:dyDescent="0.25">
      <c r="A183" s="13" t="str">
        <v/>
      </c>
      <c r="B183" s="15" t="str">
        <f>IFERROR(INDEX(Inscriptions!$B$1:$B$200,A183),"")</f>
        <v/>
      </c>
      <c r="C183" s="15" t="str">
        <f>IFERROR(INDEX(Inscriptions!$C$1:$C$200,A183),"")</f>
        <v/>
      </c>
    </row>
    <row r="184" spans="1:3" x14ac:dyDescent="0.25">
      <c r="A184" s="13" t="str">
        <v/>
      </c>
      <c r="B184" s="15" t="str">
        <f>IFERROR(INDEX(Inscriptions!$B$1:$B$200,A184),"")</f>
        <v/>
      </c>
      <c r="C184" s="15" t="str">
        <f>IFERROR(INDEX(Inscriptions!$C$1:$C$200,A184),"")</f>
        <v/>
      </c>
    </row>
    <row r="185" spans="1:3" x14ac:dyDescent="0.25">
      <c r="A185" s="13" t="str">
        <v/>
      </c>
      <c r="B185" s="15" t="str">
        <f>IFERROR(INDEX(Inscriptions!$B$1:$B$200,A185),"")</f>
        <v/>
      </c>
      <c r="C185" s="15" t="str">
        <f>IFERROR(INDEX(Inscriptions!$C$1:$C$200,A185),"")</f>
        <v/>
      </c>
    </row>
    <row r="186" spans="1:3" x14ac:dyDescent="0.25">
      <c r="A186" s="13" t="str">
        <v/>
      </c>
      <c r="B186" s="15" t="str">
        <f>IFERROR(INDEX(Inscriptions!$B$1:$B$200,A186),"")</f>
        <v/>
      </c>
      <c r="C186" s="15" t="str">
        <f>IFERROR(INDEX(Inscriptions!$C$1:$C$200,A186),"")</f>
        <v/>
      </c>
    </row>
    <row r="187" spans="1:3" x14ac:dyDescent="0.25">
      <c r="A187" s="13" t="str">
        <v/>
      </c>
      <c r="B187" s="15" t="str">
        <f>IFERROR(INDEX(Inscriptions!$B$1:$B$200,A187),"")</f>
        <v/>
      </c>
      <c r="C187" s="15" t="str">
        <f>IFERROR(INDEX(Inscriptions!$C$1:$C$200,A187),"")</f>
        <v/>
      </c>
    </row>
    <row r="188" spans="1:3" x14ac:dyDescent="0.25">
      <c r="A188" s="13" t="str">
        <v/>
      </c>
      <c r="B188" s="15" t="str">
        <f>IFERROR(INDEX(Inscriptions!$B$1:$B$200,A188),"")</f>
        <v/>
      </c>
      <c r="C188" s="15" t="str">
        <f>IFERROR(INDEX(Inscriptions!$C$1:$C$200,A188),"")</f>
        <v/>
      </c>
    </row>
    <row r="189" spans="1:3" x14ac:dyDescent="0.25">
      <c r="A189" s="13" t="str">
        <v/>
      </c>
      <c r="B189" s="15" t="str">
        <f>IFERROR(INDEX(Inscriptions!$B$1:$B$200,A189),"")</f>
        <v/>
      </c>
      <c r="C189" s="15" t="str">
        <f>IFERROR(INDEX(Inscriptions!$C$1:$C$200,A189),"")</f>
        <v/>
      </c>
    </row>
    <row r="190" spans="1:3" x14ac:dyDescent="0.25">
      <c r="A190" s="13" t="str">
        <v/>
      </c>
      <c r="B190" s="15" t="str">
        <f>IFERROR(INDEX(Inscriptions!$B$1:$B$200,A190),"")</f>
        <v/>
      </c>
      <c r="C190" s="15" t="str">
        <f>IFERROR(INDEX(Inscriptions!$C$1:$C$200,A190),"")</f>
        <v/>
      </c>
    </row>
    <row r="191" spans="1:3" x14ac:dyDescent="0.25">
      <c r="A191" s="13" t="str">
        <v/>
      </c>
      <c r="B191" s="15" t="str">
        <f>IFERROR(INDEX(Inscriptions!$B$1:$B$200,A191),"")</f>
        <v/>
      </c>
      <c r="C191" s="15" t="str">
        <f>IFERROR(INDEX(Inscriptions!$C$1:$C$200,A191),"")</f>
        <v/>
      </c>
    </row>
    <row r="192" spans="1:3" x14ac:dyDescent="0.25">
      <c r="A192" s="13" t="str">
        <v/>
      </c>
      <c r="B192" s="15" t="str">
        <f>IFERROR(INDEX(Inscriptions!$B$1:$B$200,A192),"")</f>
        <v/>
      </c>
      <c r="C192" s="15" t="str">
        <f>IFERROR(INDEX(Inscriptions!$C$1:$C$200,A192),"")</f>
        <v/>
      </c>
    </row>
    <row r="193" spans="1:3" x14ac:dyDescent="0.25">
      <c r="A193" s="13" t="str">
        <v/>
      </c>
      <c r="B193" s="15" t="str">
        <f>IFERROR(INDEX(Inscriptions!$B$1:$B$200,A193),"")</f>
        <v/>
      </c>
      <c r="C193" s="15" t="str">
        <f>IFERROR(INDEX(Inscriptions!$C$1:$C$200,A193),"")</f>
        <v/>
      </c>
    </row>
    <row r="194" spans="1:3" x14ac:dyDescent="0.25">
      <c r="A194" s="13" t="str">
        <v/>
      </c>
      <c r="B194" s="15" t="str">
        <f>IFERROR(INDEX(Inscriptions!$B$1:$B$200,A194),"")</f>
        <v/>
      </c>
      <c r="C194" s="15" t="str">
        <f>IFERROR(INDEX(Inscriptions!$C$1:$C$200,A194),"")</f>
        <v/>
      </c>
    </row>
    <row r="195" spans="1:3" x14ac:dyDescent="0.25">
      <c r="A195" s="13" t="str">
        <v/>
      </c>
      <c r="B195" s="15" t="str">
        <f>IFERROR(INDEX(Inscriptions!$B$1:$B$200,A195),"")</f>
        <v/>
      </c>
      <c r="C195" s="15" t="str">
        <f>IFERROR(INDEX(Inscriptions!$C$1:$C$200,A195),"")</f>
        <v/>
      </c>
    </row>
    <row r="196" spans="1:3" x14ac:dyDescent="0.25">
      <c r="A196" s="13" t="str">
        <v/>
      </c>
      <c r="B196" s="15" t="str">
        <f>IFERROR(INDEX(Inscriptions!$B$1:$B$200,A196),"")</f>
        <v/>
      </c>
      <c r="C196" s="15" t="str">
        <f>IFERROR(INDEX(Inscriptions!$C$1:$C$200,A196),"")</f>
        <v/>
      </c>
    </row>
    <row r="197" spans="1:3" x14ac:dyDescent="0.25">
      <c r="A197" s="13" t="str">
        <v/>
      </c>
      <c r="B197" s="15" t="str">
        <f>IFERROR(INDEX(Inscriptions!$B$1:$B$200,A197),"")</f>
        <v/>
      </c>
      <c r="C197" s="15" t="str">
        <f>IFERROR(INDEX(Inscriptions!$C$1:$C$200,A197),"")</f>
        <v/>
      </c>
    </row>
    <row r="198" spans="1:3" x14ac:dyDescent="0.25">
      <c r="A198" s="13" t="str">
        <v/>
      </c>
      <c r="B198" s="15" t="str">
        <f>IFERROR(INDEX(Inscriptions!$B$1:$B$200,A198),"")</f>
        <v/>
      </c>
      <c r="C198" s="15" t="str">
        <f>IFERROR(INDEX(Inscriptions!$C$1:$C$200,A198),"")</f>
        <v/>
      </c>
    </row>
    <row r="199" spans="1:3" x14ac:dyDescent="0.25">
      <c r="A199" s="13" t="str">
        <v/>
      </c>
      <c r="B199" s="15" t="str">
        <f>IFERROR(INDEX(Inscriptions!$B$1:$B$200,A199),"")</f>
        <v/>
      </c>
      <c r="C199" s="15" t="str">
        <f>IFERROR(INDEX(Inscriptions!$C$1:$C$200,A199),"")</f>
        <v/>
      </c>
    </row>
    <row r="200" spans="1:3" x14ac:dyDescent="0.25">
      <c r="A200" s="13" t="str">
        <v/>
      </c>
      <c r="B200" s="15" t="str">
        <f>IFERROR(INDEX(Inscriptions!$B$1:$B$200,A200),"")</f>
        <v/>
      </c>
      <c r="C200" s="15" t="str">
        <f>IFERROR(INDEX(Inscriptions!$C$1:$C$200,A200),"")</f>
        <v/>
      </c>
    </row>
  </sheetData>
  <mergeCells count="3">
    <mergeCell ref="D2:R2"/>
    <mergeCell ref="D4:R4"/>
    <mergeCell ref="AF7:AG7"/>
  </mergeCells>
  <conditionalFormatting sqref="AC7:AC54">
    <cfRule type="colorScale" priority="2">
      <colorScale>
        <cfvo type="num" val="1"/>
        <cfvo type="num" val="2"/>
        <color rgb="FFFF7128"/>
        <color rgb="FFFFEF9C"/>
      </colorScale>
    </cfRule>
    <cfRule type="top10" dxfId="1" priority="3" bottom="1" rank="3"/>
  </conditionalFormatting>
  <conditionalFormatting sqref="AC7:AC50">
    <cfRule type="cellIs" priority="1" operator="between">
      <formula>2</formula>
      <formula>2</formula>
    </cfRule>
  </conditionalFormatting>
  <dataValidations count="1">
    <dataValidation errorStyle="warning" allowBlank="1" showInputMessage="1" showErrorMessage="1" promptTitle="ATTENTION" prompt="Si 0 points, inscrire 1 dans la cellule" sqref="J7:J50"/>
  </dataValidations>
  <pageMargins left="0.75" right="0.75" top="1" bottom="1" header="0.5" footer="0.5"/>
  <pageSetup paperSize="9" orientation="portrait" horizontalDpi="4294967292" verticalDpi="4294967292"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0"/>
  <sheetViews>
    <sheetView showZeros="0" topLeftCell="B1" zoomScale="90" zoomScaleNormal="90" zoomScalePageLayoutView="90" workbookViewId="0">
      <pane ySplit="6" topLeftCell="A7" activePane="bottomLeft" state="frozen"/>
      <selection activeCell="A2" sqref="A2"/>
      <selection pane="bottomLeft" activeCell="D2" sqref="D2:R2"/>
    </sheetView>
  </sheetViews>
  <sheetFormatPr baseColWidth="10" defaultRowHeight="15.75" x14ac:dyDescent="0.25"/>
  <cols>
    <col min="1" max="1" width="0" style="13" hidden="1" customWidth="1"/>
    <col min="3" max="3" width="17.875" customWidth="1"/>
    <col min="5" max="5" width="2.625" style="13" customWidth="1"/>
    <col min="7" max="7" width="2.625" style="13" customWidth="1"/>
    <col min="9" max="9" width="2.625" style="13" customWidth="1"/>
    <col min="11" max="11" width="2.625" style="13" customWidth="1"/>
    <col min="13" max="13" width="2.625" style="13" customWidth="1"/>
    <col min="15" max="15" width="2.625" style="13" customWidth="1"/>
    <col min="17" max="17" width="2.625" style="13" customWidth="1"/>
    <col min="19" max="27" width="10.875" hidden="1" customWidth="1"/>
    <col min="28" max="28" width="10.875" customWidth="1"/>
    <col min="30" max="30" width="3.875" customWidth="1"/>
    <col min="31" max="31" width="4.375" customWidth="1"/>
    <col min="33" max="33" width="15.625" customWidth="1"/>
  </cols>
  <sheetData>
    <row r="1" spans="1:33" ht="17.25" customHeight="1" thickBot="1" x14ac:dyDescent="0.3">
      <c r="A1" s="56" t="s">
        <v>206</v>
      </c>
    </row>
    <row r="2" spans="1:33" ht="40.5" customHeight="1" thickBot="1" x14ac:dyDescent="0.3">
      <c r="A2" s="14"/>
      <c r="B2" s="14"/>
      <c r="D2" s="87" t="s">
        <v>258</v>
      </c>
      <c r="E2" s="88"/>
      <c r="F2" s="88"/>
      <c r="G2" s="88"/>
      <c r="H2" s="88"/>
      <c r="I2" s="88"/>
      <c r="J2" s="88"/>
      <c r="K2" s="88"/>
      <c r="L2" s="88"/>
      <c r="M2" s="88"/>
      <c r="N2" s="88"/>
      <c r="O2" s="88"/>
      <c r="P2" s="88"/>
      <c r="Q2" s="88"/>
      <c r="R2" s="89"/>
    </row>
    <row r="3" spans="1:33" ht="16.5" thickBot="1" x14ac:dyDescent="0.3"/>
    <row r="4" spans="1:33" ht="78.95" customHeight="1" thickBot="1" x14ac:dyDescent="0.3">
      <c r="D4" s="84" t="s">
        <v>40</v>
      </c>
      <c r="E4" s="85"/>
      <c r="F4" s="85"/>
      <c r="G4" s="85"/>
      <c r="H4" s="85"/>
      <c r="I4" s="85"/>
      <c r="J4" s="85"/>
      <c r="K4" s="85"/>
      <c r="L4" s="85"/>
      <c r="M4" s="85"/>
      <c r="N4" s="85"/>
      <c r="O4" s="85"/>
      <c r="P4" s="85"/>
      <c r="Q4" s="85"/>
      <c r="R4" s="86"/>
      <c r="S4" s="24"/>
      <c r="AC4" s="13"/>
      <c r="AD4" s="23"/>
    </row>
    <row r="6" spans="1:33" ht="48.95" customHeight="1" thickBot="1" x14ac:dyDescent="0.3">
      <c r="B6" s="10" t="s">
        <v>1</v>
      </c>
      <c r="C6" s="10" t="s">
        <v>31</v>
      </c>
      <c r="D6" s="11" t="s">
        <v>32</v>
      </c>
      <c r="E6" s="12" t="s">
        <v>207</v>
      </c>
      <c r="F6" s="11" t="s">
        <v>33</v>
      </c>
      <c r="G6" s="12" t="s">
        <v>207</v>
      </c>
      <c r="H6" s="11" t="s">
        <v>34</v>
      </c>
      <c r="I6" s="12" t="s">
        <v>207</v>
      </c>
      <c r="J6" s="11" t="s">
        <v>35</v>
      </c>
      <c r="K6" s="25" t="s">
        <v>207</v>
      </c>
      <c r="L6" s="11" t="s">
        <v>36</v>
      </c>
      <c r="M6" s="12" t="s">
        <v>207</v>
      </c>
      <c r="N6" s="11" t="s">
        <v>37</v>
      </c>
      <c r="O6" s="12" t="s">
        <v>207</v>
      </c>
      <c r="P6" s="11" t="s">
        <v>38</v>
      </c>
      <c r="Q6" s="12" t="s">
        <v>207</v>
      </c>
      <c r="R6" s="11" t="s">
        <v>39</v>
      </c>
      <c r="U6" s="12" t="s">
        <v>32</v>
      </c>
      <c r="V6" s="12" t="s">
        <v>33</v>
      </c>
      <c r="W6" s="12" t="s">
        <v>34</v>
      </c>
      <c r="X6" s="12" t="s">
        <v>35</v>
      </c>
      <c r="Y6" s="12" t="s">
        <v>36</v>
      </c>
      <c r="Z6" s="12" t="s">
        <v>37</v>
      </c>
      <c r="AA6" s="12" t="s">
        <v>38</v>
      </c>
      <c r="AB6" s="37" t="s">
        <v>41</v>
      </c>
      <c r="AC6" s="41" t="s">
        <v>42</v>
      </c>
    </row>
    <row r="7" spans="1:33" ht="16.5" thickBot="1" x14ac:dyDescent="0.3">
      <c r="A7" s="36">
        <f t="array" ref="A7:A200">IFERROR(SMALL(IF(EXACT($A$1,Inscriptions!$D$2:$D$200),ROW(Inscriptions!$A$2:$A$200)),Inscriptions!$A$2:$A$200),"")</f>
        <v>189</v>
      </c>
      <c r="B7" s="15" t="str">
        <f>IFERROR(INDEX(Inscriptions!$B$1:$B$200,A7),"")</f>
        <v>Octopus</v>
      </c>
      <c r="C7" s="15" t="str">
        <f>IFERROR(INDEX(Inscriptions!$C$1:$C$200,A7),"")</f>
        <v>Guidotti Vincent</v>
      </c>
      <c r="D7" s="42"/>
      <c r="E7" s="29" t="str">
        <f>EQUATION</f>
        <v/>
      </c>
      <c r="F7" s="47"/>
      <c r="G7" s="33" t="str">
        <f>V7</f>
        <v/>
      </c>
      <c r="H7" s="51"/>
      <c r="I7" s="33" t="str">
        <f>W7</f>
        <v/>
      </c>
      <c r="J7" s="52"/>
      <c r="K7" s="34" t="str">
        <f>X7</f>
        <v/>
      </c>
      <c r="L7" s="51"/>
      <c r="M7" s="33" t="str">
        <f>Y7</f>
        <v/>
      </c>
      <c r="N7" s="51"/>
      <c r="O7" s="33" t="str">
        <f>Z7</f>
        <v/>
      </c>
      <c r="P7" s="51"/>
      <c r="Q7" s="33" t="str">
        <f>AA7</f>
        <v/>
      </c>
      <c r="R7" s="42"/>
      <c r="U7" t="str">
        <f>IFERROR(RANK(D7,D$7:D$50,1),"")</f>
        <v/>
      </c>
      <c r="V7" t="str">
        <f>IFERROR(RANK(F7,F$7:F$50,1),"")</f>
        <v/>
      </c>
      <c r="W7" t="str">
        <f>IFERROR(RANK(H7,H$7:H$50,1),"")</f>
        <v/>
      </c>
      <c r="X7" t="str">
        <f>IFERROR(RANK(J7,J$7:J$50,0),"")</f>
        <v/>
      </c>
      <c r="Y7" t="str">
        <f>IFERROR(RANK(L7,L$7:L$50,1),"")</f>
        <v/>
      </c>
      <c r="Z7" t="str">
        <f>IFERROR(RANK(N7,N$7:N$50,1),"")</f>
        <v/>
      </c>
      <c r="AA7" t="str">
        <f>IFERROR(RANK(P7,P$7:P$50,1),"")</f>
        <v/>
      </c>
      <c r="AB7" s="38" t="b">
        <f>IF(R7="OUI",9999,IF(SUM(U7:AA7)&gt;0,SUM(U7:AA7)))</f>
        <v>0</v>
      </c>
      <c r="AC7" s="26" t="str">
        <f>IFERROR(RANK(AB7,AB$7:AB$50,1),"")</f>
        <v/>
      </c>
      <c r="AF7" s="90" t="s">
        <v>257</v>
      </c>
      <c r="AG7" s="91"/>
    </row>
    <row r="8" spans="1:33" ht="16.5" thickBot="1" x14ac:dyDescent="0.3">
      <c r="A8" s="36">
        <v>190</v>
      </c>
      <c r="B8" s="15" t="str">
        <f>IFERROR(INDEX(Inscriptions!$B$1:$B$200,A8),"")</f>
        <v>CS Ruthénois</v>
      </c>
      <c r="C8" s="15" t="str">
        <f>IFERROR(INDEX(Inscriptions!$C$1:$C$200,A8),"")</f>
        <v>Dissac Denis</v>
      </c>
      <c r="D8" s="43"/>
      <c r="E8" s="30" t="str">
        <f>U8</f>
        <v/>
      </c>
      <c r="F8" s="44"/>
      <c r="G8" s="32" t="str">
        <f t="shared" ref="G8:G50" si="0">V8</f>
        <v/>
      </c>
      <c r="H8" s="48"/>
      <c r="I8" s="32" t="str">
        <f t="shared" ref="I8:I50" si="1">W8</f>
        <v/>
      </c>
      <c r="J8" s="53"/>
      <c r="K8" s="35" t="str">
        <f t="shared" ref="K8:K23" si="2">X8</f>
        <v/>
      </c>
      <c r="L8" s="48"/>
      <c r="M8" s="32" t="str">
        <f t="shared" ref="M8:M23" si="3">Y8</f>
        <v/>
      </c>
      <c r="N8" s="48"/>
      <c r="O8" s="32" t="str">
        <f t="shared" ref="O8:O50" si="4">Z8</f>
        <v/>
      </c>
      <c r="P8" s="48"/>
      <c r="Q8" s="32" t="str">
        <f t="shared" ref="Q8:Q50" si="5">AA8</f>
        <v/>
      </c>
      <c r="R8" s="43"/>
      <c r="U8" t="str">
        <f t="shared" ref="U8:U50" si="6">IFERROR(RANK(D8,D$7:D$50,1),"")</f>
        <v/>
      </c>
      <c r="V8" t="str">
        <f t="shared" ref="V8:V50" si="7">IFERROR(RANK(F8,F$7:F$50,1),"")</f>
        <v/>
      </c>
      <c r="W8" t="str">
        <f t="shared" ref="W8:W50" si="8">IFERROR(RANK(H8,H$7:H$50,1),"")</f>
        <v/>
      </c>
      <c r="X8" t="str">
        <f t="shared" ref="X8:X50" si="9">IFERROR(RANK(J8,J$7:J$50,0),"")</f>
        <v/>
      </c>
      <c r="Y8" t="str">
        <f t="shared" ref="Y8:Y50" si="10">IFERROR(RANK(L8,L$7:L$50,1),"")</f>
        <v/>
      </c>
      <c r="Z8" t="str">
        <f t="shared" ref="Z8:Z50" si="11">IFERROR(RANK(N8,N$7:N$50,1),"")</f>
        <v/>
      </c>
      <c r="AA8" t="str">
        <f t="shared" ref="AA8:AA50" si="12">IFERROR(RANK(P8,P$7:P$50,1),"")</f>
        <v/>
      </c>
      <c r="AB8" s="39" t="b">
        <f t="shared" ref="AB8:AB50" si="13">IF(R8="OUI",9999,IF(SUM(U8:AA8)&gt;0,SUM(U8:AA8)))</f>
        <v>0</v>
      </c>
      <c r="AC8" s="27" t="str">
        <f t="shared" ref="AC8:AC50" si="14">IFERROR(RANK(AB8,AB$7:AB$50,1),"")</f>
        <v/>
      </c>
      <c r="AF8" s="78" t="s">
        <v>1</v>
      </c>
      <c r="AG8" s="79" t="s">
        <v>256</v>
      </c>
    </row>
    <row r="9" spans="1:33" x14ac:dyDescent="0.25">
      <c r="A9" s="36" t="str">
        <v/>
      </c>
      <c r="B9" s="15" t="str">
        <f>IFERROR(INDEX(Inscriptions!$B$1:$B$200,A9),"")</f>
        <v/>
      </c>
      <c r="C9" s="15" t="str">
        <f>IFERROR(INDEX(Inscriptions!$C$1:$C$200,A9),"")</f>
        <v/>
      </c>
      <c r="D9" s="43"/>
      <c r="E9" s="30" t="str">
        <f t="shared" ref="E9:E50" si="15">U9</f>
        <v/>
      </c>
      <c r="F9" s="44"/>
      <c r="G9" s="32" t="str">
        <f t="shared" si="0"/>
        <v/>
      </c>
      <c r="H9" s="48"/>
      <c r="I9" s="32" t="str">
        <f t="shared" si="1"/>
        <v/>
      </c>
      <c r="J9" s="53"/>
      <c r="K9" s="35" t="str">
        <f t="shared" si="2"/>
        <v/>
      </c>
      <c r="L9" s="48"/>
      <c r="M9" s="32" t="str">
        <f t="shared" si="3"/>
        <v/>
      </c>
      <c r="N9" s="48"/>
      <c r="O9" s="32" t="str">
        <f t="shared" si="4"/>
        <v/>
      </c>
      <c r="P9" s="48"/>
      <c r="Q9" s="32" t="str">
        <f t="shared" si="5"/>
        <v/>
      </c>
      <c r="R9" s="43"/>
      <c r="S9" s="23"/>
      <c r="T9" s="23"/>
      <c r="U9" t="str">
        <f t="shared" si="6"/>
        <v/>
      </c>
      <c r="V9" t="str">
        <f t="shared" si="7"/>
        <v/>
      </c>
      <c r="W9" t="str">
        <f t="shared" si="8"/>
        <v/>
      </c>
      <c r="X9" t="str">
        <f t="shared" si="9"/>
        <v/>
      </c>
      <c r="Y9" t="str">
        <f t="shared" si="10"/>
        <v/>
      </c>
      <c r="Z9" t="str">
        <f t="shared" si="11"/>
        <v/>
      </c>
      <c r="AA9" t="str">
        <f t="shared" si="12"/>
        <v/>
      </c>
      <c r="AB9" s="39" t="b">
        <f t="shared" si="13"/>
        <v>0</v>
      </c>
      <c r="AC9" s="27" t="str">
        <f t="shared" si="14"/>
        <v/>
      </c>
      <c r="AE9" s="66">
        <v>1</v>
      </c>
      <c r="AF9" s="67"/>
      <c r="AG9" s="68"/>
    </row>
    <row r="10" spans="1:33" x14ac:dyDescent="0.25">
      <c r="A10" s="36" t="str">
        <v/>
      </c>
      <c r="B10" s="15" t="str">
        <f>IFERROR(INDEX(Inscriptions!$B$1:$B$200,A10),"")</f>
        <v/>
      </c>
      <c r="C10" s="15" t="str">
        <f>IFERROR(INDEX(Inscriptions!$C$1:$C$200,A10),"")</f>
        <v/>
      </c>
      <c r="D10" s="43"/>
      <c r="E10" s="30" t="str">
        <f t="shared" si="15"/>
        <v/>
      </c>
      <c r="F10" s="44"/>
      <c r="G10" s="32" t="str">
        <f t="shared" si="0"/>
        <v/>
      </c>
      <c r="H10" s="48"/>
      <c r="I10" s="32" t="str">
        <f t="shared" si="1"/>
        <v/>
      </c>
      <c r="J10" s="53"/>
      <c r="K10" s="35" t="str">
        <f t="shared" si="2"/>
        <v/>
      </c>
      <c r="L10" s="48"/>
      <c r="M10" s="32" t="str">
        <f t="shared" si="3"/>
        <v/>
      </c>
      <c r="N10" s="48"/>
      <c r="O10" s="32" t="str">
        <f t="shared" si="4"/>
        <v/>
      </c>
      <c r="P10" s="48"/>
      <c r="Q10" s="32" t="str">
        <f t="shared" si="5"/>
        <v/>
      </c>
      <c r="R10" s="45"/>
      <c r="U10" t="str">
        <f t="shared" si="6"/>
        <v/>
      </c>
      <c r="V10" t="str">
        <f t="shared" si="7"/>
        <v/>
      </c>
      <c r="W10" t="str">
        <f t="shared" si="8"/>
        <v/>
      </c>
      <c r="X10" t="str">
        <f t="shared" si="9"/>
        <v/>
      </c>
      <c r="Y10" t="str">
        <f t="shared" si="10"/>
        <v/>
      </c>
      <c r="Z10" t="str">
        <f t="shared" si="11"/>
        <v/>
      </c>
      <c r="AA10" t="str">
        <f t="shared" si="12"/>
        <v/>
      </c>
      <c r="AB10" s="39" t="b">
        <f t="shared" si="13"/>
        <v>0</v>
      </c>
      <c r="AC10" s="27" t="str">
        <f t="shared" si="14"/>
        <v/>
      </c>
      <c r="AE10" s="69">
        <v>2</v>
      </c>
      <c r="AF10" s="70"/>
      <c r="AG10" s="71"/>
    </row>
    <row r="11" spans="1:33" ht="16.5" thickBot="1" x14ac:dyDescent="0.3">
      <c r="A11" s="36" t="str">
        <v/>
      </c>
      <c r="B11" s="15" t="str">
        <f>IFERROR(INDEX(Inscriptions!$B$1:$B$200,A11),"")</f>
        <v/>
      </c>
      <c r="C11" s="15" t="str">
        <f>IFERROR(INDEX(Inscriptions!$C$1:$C$200,A11),"")</f>
        <v/>
      </c>
      <c r="D11" s="43"/>
      <c r="E11" s="30" t="str">
        <f t="shared" si="15"/>
        <v/>
      </c>
      <c r="F11" s="44"/>
      <c r="G11" s="32" t="str">
        <f t="shared" si="0"/>
        <v/>
      </c>
      <c r="H11" s="48"/>
      <c r="I11" s="32" t="str">
        <f t="shared" si="1"/>
        <v/>
      </c>
      <c r="J11" s="53"/>
      <c r="K11" s="35" t="str">
        <f t="shared" si="2"/>
        <v/>
      </c>
      <c r="L11" s="48"/>
      <c r="M11" s="32" t="str">
        <f t="shared" si="3"/>
        <v/>
      </c>
      <c r="N11" s="48"/>
      <c r="O11" s="32" t="str">
        <f t="shared" si="4"/>
        <v/>
      </c>
      <c r="P11" s="48"/>
      <c r="Q11" s="32" t="str">
        <f t="shared" si="5"/>
        <v/>
      </c>
      <c r="R11" s="45"/>
      <c r="U11" t="str">
        <f t="shared" si="6"/>
        <v/>
      </c>
      <c r="V11" t="str">
        <f t="shared" si="7"/>
        <v/>
      </c>
      <c r="W11" t="str">
        <f t="shared" si="8"/>
        <v/>
      </c>
      <c r="X11" t="str">
        <f t="shared" si="9"/>
        <v/>
      </c>
      <c r="Y11" t="str">
        <f t="shared" si="10"/>
        <v/>
      </c>
      <c r="Z11" t="str">
        <f t="shared" si="11"/>
        <v/>
      </c>
      <c r="AA11" t="str">
        <f t="shared" si="12"/>
        <v/>
      </c>
      <c r="AB11" s="39" t="b">
        <f t="shared" si="13"/>
        <v>0</v>
      </c>
      <c r="AC11" s="27" t="str">
        <f t="shared" si="14"/>
        <v/>
      </c>
      <c r="AE11" s="72">
        <v>3</v>
      </c>
      <c r="AF11" s="73"/>
      <c r="AG11" s="74"/>
    </row>
    <row r="12" spans="1:33" x14ac:dyDescent="0.25">
      <c r="A12" s="13" t="str">
        <v/>
      </c>
      <c r="B12" s="15" t="str">
        <f>IFERROR(INDEX(Inscriptions!$B$1:$B$200,A12),"")</f>
        <v/>
      </c>
      <c r="C12" s="15" t="str">
        <f>IFERROR(INDEX(Inscriptions!$C$1:$C$200,A12),"")</f>
        <v/>
      </c>
      <c r="D12" s="43"/>
      <c r="E12" s="31" t="str">
        <f t="shared" si="15"/>
        <v/>
      </c>
      <c r="F12" s="44"/>
      <c r="G12" s="32" t="str">
        <f t="shared" si="0"/>
        <v/>
      </c>
      <c r="H12" s="48"/>
      <c r="I12" s="32" t="str">
        <f t="shared" si="1"/>
        <v/>
      </c>
      <c r="J12" s="53"/>
      <c r="K12" s="35" t="str">
        <f t="shared" si="2"/>
        <v/>
      </c>
      <c r="L12" s="48"/>
      <c r="M12" s="32" t="str">
        <f t="shared" si="3"/>
        <v/>
      </c>
      <c r="N12" s="48"/>
      <c r="O12" s="32" t="str">
        <f t="shared" si="4"/>
        <v/>
      </c>
      <c r="P12" s="48"/>
      <c r="Q12" s="32" t="str">
        <f t="shared" si="5"/>
        <v/>
      </c>
      <c r="R12" s="45"/>
      <c r="U12" t="str">
        <f t="shared" si="6"/>
        <v/>
      </c>
      <c r="V12" t="str">
        <f t="shared" si="7"/>
        <v/>
      </c>
      <c r="W12" t="str">
        <f t="shared" si="8"/>
        <v/>
      </c>
      <c r="X12" t="str">
        <f t="shared" si="9"/>
        <v/>
      </c>
      <c r="Y12" t="str">
        <f t="shared" si="10"/>
        <v/>
      </c>
      <c r="Z12" t="str">
        <f t="shared" si="11"/>
        <v/>
      </c>
      <c r="AA12" t="str">
        <f t="shared" si="12"/>
        <v/>
      </c>
      <c r="AB12" s="39" t="b">
        <f t="shared" si="13"/>
        <v>0</v>
      </c>
      <c r="AC12" s="27" t="str">
        <f t="shared" si="14"/>
        <v/>
      </c>
    </row>
    <row r="13" spans="1:33" x14ac:dyDescent="0.25">
      <c r="A13" s="13" t="str">
        <v/>
      </c>
      <c r="B13" s="15" t="str">
        <f>IFERROR(INDEX(Inscriptions!$B$1:$B$200,A13),"")</f>
        <v/>
      </c>
      <c r="C13" s="15" t="str">
        <f>IFERROR(INDEX(Inscriptions!$C$1:$C$200,A13),"")</f>
        <v/>
      </c>
      <c r="D13" s="43"/>
      <c r="E13" s="31" t="str">
        <f t="shared" si="15"/>
        <v/>
      </c>
      <c r="F13" s="44"/>
      <c r="G13" s="32" t="str">
        <f t="shared" si="0"/>
        <v/>
      </c>
      <c r="H13" s="48"/>
      <c r="I13" s="32" t="str">
        <f t="shared" si="1"/>
        <v/>
      </c>
      <c r="J13" s="53"/>
      <c r="K13" s="35" t="str">
        <f t="shared" si="2"/>
        <v/>
      </c>
      <c r="L13" s="48"/>
      <c r="M13" s="32" t="str">
        <f t="shared" si="3"/>
        <v/>
      </c>
      <c r="N13" s="48"/>
      <c r="O13" s="32" t="str">
        <f t="shared" si="4"/>
        <v/>
      </c>
      <c r="P13" s="48"/>
      <c r="Q13" s="32" t="str">
        <f t="shared" si="5"/>
        <v/>
      </c>
      <c r="R13" s="45"/>
      <c r="U13" t="str">
        <f t="shared" si="6"/>
        <v/>
      </c>
      <c r="V13" t="str">
        <f t="shared" si="7"/>
        <v/>
      </c>
      <c r="W13" t="str">
        <f t="shared" si="8"/>
        <v/>
      </c>
      <c r="X13" t="str">
        <f t="shared" si="9"/>
        <v/>
      </c>
      <c r="Y13" t="str">
        <f t="shared" si="10"/>
        <v/>
      </c>
      <c r="Z13" t="str">
        <f t="shared" si="11"/>
        <v/>
      </c>
      <c r="AA13" t="str">
        <f t="shared" si="12"/>
        <v/>
      </c>
      <c r="AB13" s="39" t="b">
        <f t="shared" si="13"/>
        <v>0</v>
      </c>
      <c r="AC13" s="27" t="str">
        <f t="shared" si="14"/>
        <v/>
      </c>
    </row>
    <row r="14" spans="1:33" x14ac:dyDescent="0.25">
      <c r="A14" s="13" t="str">
        <v/>
      </c>
      <c r="B14" s="15" t="str">
        <f>IFERROR(INDEX(Inscriptions!$B$1:$B$200,A14),"")</f>
        <v/>
      </c>
      <c r="C14" s="15" t="str">
        <f>IFERROR(INDEX(Inscriptions!$C$1:$C$200,A14),"")</f>
        <v/>
      </c>
      <c r="D14" s="43"/>
      <c r="E14" s="31" t="str">
        <f t="shared" si="15"/>
        <v/>
      </c>
      <c r="F14" s="44"/>
      <c r="G14" s="32" t="str">
        <f t="shared" si="0"/>
        <v/>
      </c>
      <c r="H14" s="48"/>
      <c r="I14" s="32" t="str">
        <f t="shared" si="1"/>
        <v/>
      </c>
      <c r="J14" s="53"/>
      <c r="K14" s="35" t="str">
        <f t="shared" si="2"/>
        <v/>
      </c>
      <c r="L14" s="48"/>
      <c r="M14" s="32" t="str">
        <f t="shared" si="3"/>
        <v/>
      </c>
      <c r="N14" s="48"/>
      <c r="O14" s="32" t="str">
        <f t="shared" si="4"/>
        <v/>
      </c>
      <c r="P14" s="48"/>
      <c r="Q14" s="32" t="str">
        <f t="shared" si="5"/>
        <v/>
      </c>
      <c r="R14" s="45"/>
      <c r="U14" t="str">
        <f t="shared" si="6"/>
        <v/>
      </c>
      <c r="V14" t="str">
        <f t="shared" si="7"/>
        <v/>
      </c>
      <c r="W14" t="str">
        <f t="shared" si="8"/>
        <v/>
      </c>
      <c r="X14" t="str">
        <f t="shared" si="9"/>
        <v/>
      </c>
      <c r="Y14" t="str">
        <f t="shared" si="10"/>
        <v/>
      </c>
      <c r="Z14" t="str">
        <f t="shared" si="11"/>
        <v/>
      </c>
      <c r="AA14" t="str">
        <f t="shared" si="12"/>
        <v/>
      </c>
      <c r="AB14" s="39" t="b">
        <f t="shared" si="13"/>
        <v>0</v>
      </c>
      <c r="AC14" s="27" t="str">
        <f t="shared" si="14"/>
        <v/>
      </c>
    </row>
    <row r="15" spans="1:33" x14ac:dyDescent="0.25">
      <c r="A15" s="13" t="str">
        <v/>
      </c>
      <c r="B15" s="15" t="str">
        <f>IFERROR(INDEX(Inscriptions!$B$1:$B$200,A15),"")</f>
        <v/>
      </c>
      <c r="C15" s="15" t="str">
        <f>IFERROR(INDEX(Inscriptions!$C$1:$C$200,A15),"")</f>
        <v/>
      </c>
      <c r="D15" s="43"/>
      <c r="E15" s="31" t="str">
        <f t="shared" si="15"/>
        <v/>
      </c>
      <c r="F15" s="44"/>
      <c r="G15" s="32" t="str">
        <f t="shared" si="0"/>
        <v/>
      </c>
      <c r="H15" s="48"/>
      <c r="I15" s="32" t="str">
        <f t="shared" si="1"/>
        <v/>
      </c>
      <c r="J15" s="53"/>
      <c r="K15" s="35" t="str">
        <f t="shared" si="2"/>
        <v/>
      </c>
      <c r="L15" s="48"/>
      <c r="M15" s="32" t="str">
        <f t="shared" si="3"/>
        <v/>
      </c>
      <c r="N15" s="48"/>
      <c r="O15" s="32" t="str">
        <f t="shared" si="4"/>
        <v/>
      </c>
      <c r="P15" s="48"/>
      <c r="Q15" s="32" t="str">
        <f t="shared" si="5"/>
        <v/>
      </c>
      <c r="R15" s="45"/>
      <c r="U15" t="str">
        <f t="shared" si="6"/>
        <v/>
      </c>
      <c r="V15" t="str">
        <f t="shared" si="7"/>
        <v/>
      </c>
      <c r="W15" t="str">
        <f t="shared" si="8"/>
        <v/>
      </c>
      <c r="X15" t="str">
        <f t="shared" si="9"/>
        <v/>
      </c>
      <c r="Y15" t="str">
        <f t="shared" si="10"/>
        <v/>
      </c>
      <c r="Z15" t="str">
        <f t="shared" si="11"/>
        <v/>
      </c>
      <c r="AA15" t="str">
        <f t="shared" si="12"/>
        <v/>
      </c>
      <c r="AB15" s="39" t="b">
        <f t="shared" si="13"/>
        <v>0</v>
      </c>
      <c r="AC15" s="27" t="str">
        <f t="shared" si="14"/>
        <v/>
      </c>
    </row>
    <row r="16" spans="1:33" x14ac:dyDescent="0.25">
      <c r="A16" s="13" t="str">
        <v/>
      </c>
      <c r="B16" s="15" t="str">
        <f>IFERROR(INDEX(Inscriptions!$B$1:$B$200,A16),"")</f>
        <v/>
      </c>
      <c r="C16" s="15" t="str">
        <f>IFERROR(INDEX(Inscriptions!$C$1:$C$200,A16),"")</f>
        <v/>
      </c>
      <c r="D16" s="43"/>
      <c r="E16" s="31" t="str">
        <f t="shared" si="15"/>
        <v/>
      </c>
      <c r="F16" s="44"/>
      <c r="G16" s="32" t="str">
        <f>V16</f>
        <v/>
      </c>
      <c r="H16" s="48"/>
      <c r="I16" s="32" t="str">
        <f t="shared" si="1"/>
        <v/>
      </c>
      <c r="J16" s="53"/>
      <c r="K16" s="35" t="str">
        <f t="shared" si="2"/>
        <v/>
      </c>
      <c r="L16" s="48"/>
      <c r="M16" s="32" t="str">
        <f t="shared" si="3"/>
        <v/>
      </c>
      <c r="N16" s="48"/>
      <c r="O16" s="32" t="str">
        <f t="shared" si="4"/>
        <v/>
      </c>
      <c r="P16" s="48"/>
      <c r="Q16" s="32" t="str">
        <f t="shared" si="5"/>
        <v/>
      </c>
      <c r="R16" s="45"/>
      <c r="U16" t="str">
        <f t="shared" si="6"/>
        <v/>
      </c>
      <c r="V16" t="str">
        <f t="shared" si="7"/>
        <v/>
      </c>
      <c r="W16" t="str">
        <f t="shared" si="8"/>
        <v/>
      </c>
      <c r="X16" t="str">
        <f t="shared" si="9"/>
        <v/>
      </c>
      <c r="Y16" t="str">
        <f t="shared" si="10"/>
        <v/>
      </c>
      <c r="Z16" t="str">
        <f t="shared" si="11"/>
        <v/>
      </c>
      <c r="AA16" t="str">
        <f t="shared" si="12"/>
        <v/>
      </c>
      <c r="AB16" s="39" t="b">
        <f t="shared" si="13"/>
        <v>0</v>
      </c>
      <c r="AC16" s="27" t="str">
        <f t="shared" si="14"/>
        <v/>
      </c>
    </row>
    <row r="17" spans="1:29" x14ac:dyDescent="0.25">
      <c r="A17" s="13" t="str">
        <v/>
      </c>
      <c r="B17" s="15" t="str">
        <f>IFERROR(INDEX(Inscriptions!$B$1:$B$200,A17),"")</f>
        <v/>
      </c>
      <c r="C17" s="15" t="str">
        <f>IFERROR(INDEX(Inscriptions!$C$1:$C$200,A17),"")</f>
        <v/>
      </c>
      <c r="D17" s="43"/>
      <c r="E17" s="31" t="str">
        <f t="shared" si="15"/>
        <v/>
      </c>
      <c r="F17" s="44"/>
      <c r="G17" s="32" t="str">
        <f t="shared" si="0"/>
        <v/>
      </c>
      <c r="H17" s="48"/>
      <c r="I17" s="32" t="str">
        <f t="shared" si="1"/>
        <v/>
      </c>
      <c r="J17" s="53"/>
      <c r="K17" s="35" t="str">
        <f t="shared" si="2"/>
        <v/>
      </c>
      <c r="L17" s="48"/>
      <c r="M17" s="32" t="str">
        <f t="shared" si="3"/>
        <v/>
      </c>
      <c r="N17" s="48"/>
      <c r="O17" s="32" t="str">
        <f t="shared" si="4"/>
        <v/>
      </c>
      <c r="P17" s="48"/>
      <c r="Q17" s="32" t="str">
        <f t="shared" si="5"/>
        <v/>
      </c>
      <c r="R17" s="45"/>
      <c r="U17" t="str">
        <f t="shared" si="6"/>
        <v/>
      </c>
      <c r="V17" t="str">
        <f t="shared" si="7"/>
        <v/>
      </c>
      <c r="W17" t="str">
        <f t="shared" si="8"/>
        <v/>
      </c>
      <c r="X17" t="str">
        <f t="shared" si="9"/>
        <v/>
      </c>
      <c r="Y17" t="str">
        <f t="shared" si="10"/>
        <v/>
      </c>
      <c r="Z17" t="str">
        <f t="shared" si="11"/>
        <v/>
      </c>
      <c r="AA17" t="str">
        <f t="shared" si="12"/>
        <v/>
      </c>
      <c r="AB17" s="39" t="b">
        <f t="shared" si="13"/>
        <v>0</v>
      </c>
      <c r="AC17" s="27" t="str">
        <f t="shared" si="14"/>
        <v/>
      </c>
    </row>
    <row r="18" spans="1:29" x14ac:dyDescent="0.25">
      <c r="A18" s="13" t="str">
        <v/>
      </c>
      <c r="B18" s="15" t="str">
        <f>IFERROR(INDEX(Inscriptions!$B$1:$B$200,A18),"")</f>
        <v/>
      </c>
      <c r="C18" s="15" t="str">
        <f>IFERROR(INDEX(Inscriptions!$C$1:$C$200,A18),"")</f>
        <v/>
      </c>
      <c r="D18" s="43"/>
      <c r="E18" s="31" t="str">
        <f t="shared" si="15"/>
        <v/>
      </c>
      <c r="F18" s="44"/>
      <c r="G18" s="32" t="str">
        <f t="shared" si="0"/>
        <v/>
      </c>
      <c r="H18" s="48"/>
      <c r="I18" s="32" t="str">
        <f t="shared" si="1"/>
        <v/>
      </c>
      <c r="J18" s="53"/>
      <c r="K18" s="35" t="str">
        <f t="shared" si="2"/>
        <v/>
      </c>
      <c r="L18" s="48"/>
      <c r="M18" s="32" t="str">
        <f t="shared" si="3"/>
        <v/>
      </c>
      <c r="N18" s="48"/>
      <c r="O18" s="32" t="str">
        <f t="shared" si="4"/>
        <v/>
      </c>
      <c r="P18" s="48"/>
      <c r="Q18" s="32" t="str">
        <f t="shared" si="5"/>
        <v/>
      </c>
      <c r="R18" s="45"/>
      <c r="U18" t="str">
        <f t="shared" si="6"/>
        <v/>
      </c>
      <c r="V18" t="str">
        <f t="shared" si="7"/>
        <v/>
      </c>
      <c r="W18" t="str">
        <f t="shared" si="8"/>
        <v/>
      </c>
      <c r="X18" t="str">
        <f t="shared" si="9"/>
        <v/>
      </c>
      <c r="Y18" t="str">
        <f t="shared" si="10"/>
        <v/>
      </c>
      <c r="Z18" t="str">
        <f t="shared" si="11"/>
        <v/>
      </c>
      <c r="AA18" t="str">
        <f t="shared" si="12"/>
        <v/>
      </c>
      <c r="AB18" s="39" t="b">
        <f t="shared" si="13"/>
        <v>0</v>
      </c>
      <c r="AC18" s="27" t="str">
        <f t="shared" si="14"/>
        <v/>
      </c>
    </row>
    <row r="19" spans="1:29" x14ac:dyDescent="0.25">
      <c r="A19" s="13" t="str">
        <v/>
      </c>
      <c r="B19" s="15" t="str">
        <f>IFERROR(INDEX(Inscriptions!$B$1:$B$200,A19),"")</f>
        <v/>
      </c>
      <c r="C19" s="15" t="str">
        <f>IFERROR(INDEX(Inscriptions!$C$1:$C$200,A19),"")</f>
        <v/>
      </c>
      <c r="D19" s="43"/>
      <c r="E19" s="31" t="str">
        <f t="shared" si="15"/>
        <v/>
      </c>
      <c r="F19" s="44"/>
      <c r="G19" s="32" t="str">
        <f t="shared" si="0"/>
        <v/>
      </c>
      <c r="H19" s="48"/>
      <c r="I19" s="32" t="str">
        <f t="shared" si="1"/>
        <v/>
      </c>
      <c r="J19" s="53"/>
      <c r="K19" s="35" t="str">
        <f t="shared" si="2"/>
        <v/>
      </c>
      <c r="L19" s="48"/>
      <c r="M19" s="32" t="str">
        <f t="shared" si="3"/>
        <v/>
      </c>
      <c r="N19" s="48"/>
      <c r="O19" s="32" t="str">
        <f t="shared" si="4"/>
        <v/>
      </c>
      <c r="P19" s="48"/>
      <c r="Q19" s="32" t="str">
        <f t="shared" si="5"/>
        <v/>
      </c>
      <c r="R19" s="45"/>
      <c r="U19" t="str">
        <f t="shared" si="6"/>
        <v/>
      </c>
      <c r="V19" t="str">
        <f t="shared" si="7"/>
        <v/>
      </c>
      <c r="W19" t="str">
        <f t="shared" si="8"/>
        <v/>
      </c>
      <c r="X19" t="str">
        <f t="shared" si="9"/>
        <v/>
      </c>
      <c r="Y19" t="str">
        <f t="shared" si="10"/>
        <v/>
      </c>
      <c r="Z19" t="str">
        <f t="shared" si="11"/>
        <v/>
      </c>
      <c r="AA19" t="str">
        <f t="shared" si="12"/>
        <v/>
      </c>
      <c r="AB19" s="39" t="b">
        <f t="shared" si="13"/>
        <v>0</v>
      </c>
      <c r="AC19" s="27" t="str">
        <f t="shared" si="14"/>
        <v/>
      </c>
    </row>
    <row r="20" spans="1:29" x14ac:dyDescent="0.25">
      <c r="A20" s="13" t="str">
        <v/>
      </c>
      <c r="B20" s="15" t="str">
        <f>IFERROR(INDEX(Inscriptions!$B$1:$B$200,A20),"")</f>
        <v/>
      </c>
      <c r="C20" s="15" t="str">
        <f>IFERROR(INDEX(Inscriptions!$C$1:$C$200,A20),"")</f>
        <v/>
      </c>
      <c r="D20" s="43"/>
      <c r="E20" s="31" t="str">
        <f t="shared" si="15"/>
        <v/>
      </c>
      <c r="F20" s="44"/>
      <c r="G20" s="32" t="str">
        <f t="shared" si="0"/>
        <v/>
      </c>
      <c r="H20" s="48"/>
      <c r="I20" s="32" t="str">
        <f t="shared" si="1"/>
        <v/>
      </c>
      <c r="J20" s="53"/>
      <c r="K20" s="35" t="str">
        <f t="shared" si="2"/>
        <v/>
      </c>
      <c r="L20" s="48"/>
      <c r="M20" s="32" t="str">
        <f t="shared" si="3"/>
        <v/>
      </c>
      <c r="N20" s="48"/>
      <c r="O20" s="32" t="str">
        <f t="shared" si="4"/>
        <v/>
      </c>
      <c r="P20" s="48"/>
      <c r="Q20" s="32" t="str">
        <f t="shared" si="5"/>
        <v/>
      </c>
      <c r="R20" s="45"/>
      <c r="U20" t="str">
        <f t="shared" si="6"/>
        <v/>
      </c>
      <c r="V20" t="str">
        <f t="shared" si="7"/>
        <v/>
      </c>
      <c r="W20" t="str">
        <f t="shared" si="8"/>
        <v/>
      </c>
      <c r="X20" t="str">
        <f t="shared" si="9"/>
        <v/>
      </c>
      <c r="Y20" t="str">
        <f t="shared" si="10"/>
        <v/>
      </c>
      <c r="Z20" t="str">
        <f t="shared" si="11"/>
        <v/>
      </c>
      <c r="AA20" t="str">
        <f t="shared" si="12"/>
        <v/>
      </c>
      <c r="AB20" s="39" t="b">
        <f t="shared" si="13"/>
        <v>0</v>
      </c>
      <c r="AC20" s="27" t="str">
        <f t="shared" si="14"/>
        <v/>
      </c>
    </row>
    <row r="21" spans="1:29" x14ac:dyDescent="0.25">
      <c r="A21" s="13" t="str">
        <v/>
      </c>
      <c r="B21" s="15" t="str">
        <f>IFERROR(INDEX(Inscriptions!$B$1:$B$200,A21),"")</f>
        <v/>
      </c>
      <c r="C21" s="15" t="str">
        <f>IFERROR(INDEX(Inscriptions!$C$1:$C$200,A21),"")</f>
        <v/>
      </c>
      <c r="D21" s="44"/>
      <c r="E21" s="32" t="str">
        <f t="shared" si="15"/>
        <v/>
      </c>
      <c r="F21" s="48"/>
      <c r="G21" s="32" t="str">
        <f t="shared" si="0"/>
        <v/>
      </c>
      <c r="H21" s="48"/>
      <c r="I21" s="32" t="str">
        <f t="shared" si="1"/>
        <v/>
      </c>
      <c r="J21" s="53"/>
      <c r="K21" s="35" t="str">
        <f t="shared" si="2"/>
        <v/>
      </c>
      <c r="L21" s="48"/>
      <c r="M21" s="32" t="str">
        <f t="shared" si="3"/>
        <v/>
      </c>
      <c r="N21" s="48"/>
      <c r="O21" s="32" t="str">
        <f t="shared" si="4"/>
        <v/>
      </c>
      <c r="P21" s="48"/>
      <c r="Q21" s="32" t="str">
        <f t="shared" si="5"/>
        <v/>
      </c>
      <c r="R21" s="45"/>
      <c r="U21" t="str">
        <f t="shared" si="6"/>
        <v/>
      </c>
      <c r="V21" t="str">
        <f t="shared" si="7"/>
        <v/>
      </c>
      <c r="W21" t="str">
        <f t="shared" si="8"/>
        <v/>
      </c>
      <c r="X21" t="str">
        <f t="shared" si="9"/>
        <v/>
      </c>
      <c r="Y21" t="str">
        <f t="shared" si="10"/>
        <v/>
      </c>
      <c r="Z21" t="str">
        <f t="shared" si="11"/>
        <v/>
      </c>
      <c r="AA21" t="str">
        <f t="shared" si="12"/>
        <v/>
      </c>
      <c r="AB21" s="39" t="b">
        <f t="shared" si="13"/>
        <v>0</v>
      </c>
      <c r="AC21" s="27" t="str">
        <f t="shared" si="14"/>
        <v/>
      </c>
    </row>
    <row r="22" spans="1:29" x14ac:dyDescent="0.25">
      <c r="A22" s="13" t="str">
        <v/>
      </c>
      <c r="B22" s="15" t="str">
        <f>IFERROR(INDEX(Inscriptions!$B$1:$B$200,A22),"")</f>
        <v/>
      </c>
      <c r="C22" s="15" t="str">
        <f>IFERROR(INDEX(Inscriptions!$C$1:$C$200,A22),"")</f>
        <v/>
      </c>
      <c r="D22" s="44"/>
      <c r="E22" s="32" t="str">
        <f t="shared" si="15"/>
        <v/>
      </c>
      <c r="F22" s="48"/>
      <c r="G22" s="32" t="str">
        <f t="shared" si="0"/>
        <v/>
      </c>
      <c r="H22" s="48"/>
      <c r="I22" s="32" t="str">
        <f t="shared" si="1"/>
        <v/>
      </c>
      <c r="J22" s="53"/>
      <c r="K22" s="35" t="str">
        <f t="shared" si="2"/>
        <v/>
      </c>
      <c r="L22" s="48"/>
      <c r="M22" s="32" t="str">
        <f t="shared" si="3"/>
        <v/>
      </c>
      <c r="N22" s="48"/>
      <c r="O22" s="32" t="str">
        <f t="shared" si="4"/>
        <v/>
      </c>
      <c r="P22" s="48"/>
      <c r="Q22" s="32" t="str">
        <f t="shared" si="5"/>
        <v/>
      </c>
      <c r="R22" s="45"/>
      <c r="U22" t="str">
        <f t="shared" si="6"/>
        <v/>
      </c>
      <c r="V22" t="str">
        <f t="shared" si="7"/>
        <v/>
      </c>
      <c r="W22" t="str">
        <f t="shared" si="8"/>
        <v/>
      </c>
      <c r="X22" t="str">
        <f t="shared" si="9"/>
        <v/>
      </c>
      <c r="Y22" t="str">
        <f t="shared" si="10"/>
        <v/>
      </c>
      <c r="Z22" t="str">
        <f t="shared" si="11"/>
        <v/>
      </c>
      <c r="AA22" t="str">
        <f t="shared" si="12"/>
        <v/>
      </c>
      <c r="AB22" s="39" t="b">
        <f t="shared" si="13"/>
        <v>0</v>
      </c>
      <c r="AC22" s="27" t="str">
        <f t="shared" si="14"/>
        <v/>
      </c>
    </row>
    <row r="23" spans="1:29" x14ac:dyDescent="0.25">
      <c r="A23" s="13" t="str">
        <v/>
      </c>
      <c r="B23" s="15" t="str">
        <f>IFERROR(INDEX(Inscriptions!$B$1:$B$200,A23),"")</f>
        <v/>
      </c>
      <c r="C23" s="15" t="str">
        <f>IFERROR(INDEX(Inscriptions!$C$1:$C$200,A23),"")</f>
        <v/>
      </c>
      <c r="D23" s="44"/>
      <c r="E23" s="32" t="str">
        <f t="shared" si="15"/>
        <v/>
      </c>
      <c r="F23" s="48"/>
      <c r="G23" s="32" t="str">
        <f t="shared" si="0"/>
        <v/>
      </c>
      <c r="H23" s="48"/>
      <c r="I23" s="32" t="str">
        <f t="shared" si="1"/>
        <v/>
      </c>
      <c r="J23" s="53"/>
      <c r="K23" s="35" t="str">
        <f t="shared" si="2"/>
        <v/>
      </c>
      <c r="L23" s="48"/>
      <c r="M23" s="32" t="str">
        <f t="shared" si="3"/>
        <v/>
      </c>
      <c r="N23" s="48"/>
      <c r="O23" s="32" t="str">
        <f t="shared" si="4"/>
        <v/>
      </c>
      <c r="P23" s="48"/>
      <c r="Q23" s="32" t="str">
        <f t="shared" si="5"/>
        <v/>
      </c>
      <c r="R23" s="45"/>
      <c r="S23" s="23"/>
      <c r="T23" s="23"/>
      <c r="U23" t="str">
        <f t="shared" si="6"/>
        <v/>
      </c>
      <c r="V23" t="str">
        <f t="shared" si="7"/>
        <v/>
      </c>
      <c r="W23" t="str">
        <f t="shared" si="8"/>
        <v/>
      </c>
      <c r="X23" t="str">
        <f t="shared" si="9"/>
        <v/>
      </c>
      <c r="Y23" t="str">
        <f t="shared" si="10"/>
        <v/>
      </c>
      <c r="Z23" t="str">
        <f t="shared" si="11"/>
        <v/>
      </c>
      <c r="AA23" t="str">
        <f t="shared" si="12"/>
        <v/>
      </c>
      <c r="AB23" s="39" t="b">
        <f t="shared" si="13"/>
        <v>0</v>
      </c>
      <c r="AC23" s="27" t="str">
        <f t="shared" si="14"/>
        <v/>
      </c>
    </row>
    <row r="24" spans="1:29" x14ac:dyDescent="0.25">
      <c r="A24" s="13" t="str">
        <v/>
      </c>
      <c r="B24" s="15" t="str">
        <f>IFERROR(INDEX(Inscriptions!$B$1:$B$200,A24),"")</f>
        <v/>
      </c>
      <c r="C24" s="15"/>
      <c r="D24" s="44"/>
      <c r="E24" s="32" t="str">
        <f t="shared" si="15"/>
        <v/>
      </c>
      <c r="F24" s="49"/>
      <c r="G24" s="32" t="str">
        <f t="shared" si="0"/>
        <v/>
      </c>
      <c r="H24" s="49"/>
      <c r="I24" s="32" t="str">
        <f t="shared" si="1"/>
        <v/>
      </c>
      <c r="J24" s="54"/>
      <c r="K24" s="35"/>
      <c r="L24" s="49"/>
      <c r="M24" s="32"/>
      <c r="N24" s="49"/>
      <c r="O24" s="32"/>
      <c r="P24" s="49"/>
      <c r="Q24" s="32" t="str">
        <f t="shared" si="5"/>
        <v/>
      </c>
      <c r="R24" s="45"/>
      <c r="U24" t="str">
        <f t="shared" si="6"/>
        <v/>
      </c>
      <c r="V24" t="str">
        <f t="shared" si="7"/>
        <v/>
      </c>
      <c r="W24" t="str">
        <f t="shared" si="8"/>
        <v/>
      </c>
      <c r="X24" t="str">
        <f t="shared" si="9"/>
        <v/>
      </c>
      <c r="Y24" t="str">
        <f t="shared" si="10"/>
        <v/>
      </c>
      <c r="Z24" t="str">
        <f t="shared" si="11"/>
        <v/>
      </c>
      <c r="AA24" t="str">
        <f t="shared" si="12"/>
        <v/>
      </c>
      <c r="AB24" s="39" t="b">
        <f t="shared" si="13"/>
        <v>0</v>
      </c>
      <c r="AC24" s="27" t="str">
        <f t="shared" si="14"/>
        <v/>
      </c>
    </row>
    <row r="25" spans="1:29" x14ac:dyDescent="0.25">
      <c r="A25" s="13" t="str">
        <v/>
      </c>
      <c r="B25" s="15" t="str">
        <f>IFERROR(INDEX(Inscriptions!$B$1:$B$200,A25),"")</f>
        <v/>
      </c>
      <c r="C25" s="15" t="str">
        <f>IFERROR(INDEX(Inscriptions!$C$1:$C$200,A25),"")</f>
        <v/>
      </c>
      <c r="D25" s="43"/>
      <c r="E25" s="32" t="str">
        <f t="shared" si="15"/>
        <v/>
      </c>
      <c r="F25" s="49"/>
      <c r="G25" s="32" t="str">
        <f t="shared" si="0"/>
        <v/>
      </c>
      <c r="H25" s="49"/>
      <c r="I25" s="32" t="str">
        <f t="shared" si="1"/>
        <v/>
      </c>
      <c r="J25" s="54"/>
      <c r="K25" s="35" t="str">
        <f t="shared" ref="K25:K50" si="16">X25</f>
        <v/>
      </c>
      <c r="L25" s="49"/>
      <c r="M25" s="32" t="str">
        <f t="shared" ref="M25:M50" si="17">Y25</f>
        <v/>
      </c>
      <c r="N25" s="49"/>
      <c r="O25" s="32" t="str">
        <f t="shared" si="4"/>
        <v/>
      </c>
      <c r="P25" s="49"/>
      <c r="Q25" s="32" t="str">
        <f t="shared" si="5"/>
        <v/>
      </c>
      <c r="R25" s="45"/>
      <c r="U25" t="str">
        <f t="shared" si="6"/>
        <v/>
      </c>
      <c r="V25" t="str">
        <f t="shared" si="7"/>
        <v/>
      </c>
      <c r="W25" t="str">
        <f t="shared" si="8"/>
        <v/>
      </c>
      <c r="X25" t="str">
        <f t="shared" si="9"/>
        <v/>
      </c>
      <c r="Y25" t="str">
        <f t="shared" si="10"/>
        <v/>
      </c>
      <c r="Z25" t="str">
        <f t="shared" si="11"/>
        <v/>
      </c>
      <c r="AA25" t="str">
        <f t="shared" si="12"/>
        <v/>
      </c>
      <c r="AB25" s="39" t="b">
        <f t="shared" si="13"/>
        <v>0</v>
      </c>
      <c r="AC25" s="27" t="str">
        <f t="shared" si="14"/>
        <v/>
      </c>
    </row>
    <row r="26" spans="1:29" x14ac:dyDescent="0.25">
      <c r="A26" s="13" t="str">
        <v/>
      </c>
      <c r="B26" s="15" t="str">
        <f>IFERROR(INDEX(Inscriptions!$B$1:$B$200,A26),"")</f>
        <v/>
      </c>
      <c r="C26" s="15" t="str">
        <f>IFERROR(INDEX(Inscriptions!$C$1:$C$200,A26),"")</f>
        <v/>
      </c>
      <c r="D26" s="43"/>
      <c r="E26" s="32" t="str">
        <f t="shared" si="15"/>
        <v/>
      </c>
      <c r="F26" s="49"/>
      <c r="G26" s="32" t="str">
        <f t="shared" si="0"/>
        <v/>
      </c>
      <c r="H26" s="49"/>
      <c r="I26" s="32" t="str">
        <f t="shared" si="1"/>
        <v/>
      </c>
      <c r="J26" s="54"/>
      <c r="K26" s="35" t="str">
        <f t="shared" si="16"/>
        <v/>
      </c>
      <c r="L26" s="49"/>
      <c r="M26" s="32" t="str">
        <f t="shared" si="17"/>
        <v/>
      </c>
      <c r="N26" s="49"/>
      <c r="O26" s="32" t="str">
        <f t="shared" si="4"/>
        <v/>
      </c>
      <c r="P26" s="49"/>
      <c r="Q26" s="32" t="str">
        <f t="shared" si="5"/>
        <v/>
      </c>
      <c r="R26" s="45"/>
      <c r="U26" t="str">
        <f t="shared" si="6"/>
        <v/>
      </c>
      <c r="V26" t="str">
        <f t="shared" si="7"/>
        <v/>
      </c>
      <c r="W26" t="str">
        <f t="shared" si="8"/>
        <v/>
      </c>
      <c r="X26" t="str">
        <f t="shared" si="9"/>
        <v/>
      </c>
      <c r="Y26" t="str">
        <f t="shared" si="10"/>
        <v/>
      </c>
      <c r="Z26" t="str">
        <f t="shared" si="11"/>
        <v/>
      </c>
      <c r="AA26" t="str">
        <f t="shared" si="12"/>
        <v/>
      </c>
      <c r="AB26" s="39" t="b">
        <f t="shared" si="13"/>
        <v>0</v>
      </c>
      <c r="AC26" s="27" t="str">
        <f t="shared" si="14"/>
        <v/>
      </c>
    </row>
    <row r="27" spans="1:29" x14ac:dyDescent="0.25">
      <c r="A27" s="13" t="str">
        <v/>
      </c>
      <c r="B27" s="15" t="str">
        <f>IFERROR(INDEX(Inscriptions!$B$1:$B$200,A27),"")</f>
        <v/>
      </c>
      <c r="C27" s="15" t="str">
        <f>IFERROR(INDEX(Inscriptions!$C$1:$C$200,A27),"")</f>
        <v/>
      </c>
      <c r="D27" s="43"/>
      <c r="E27" s="32" t="str">
        <f t="shared" si="15"/>
        <v/>
      </c>
      <c r="F27" s="49"/>
      <c r="G27" s="32" t="str">
        <f t="shared" si="0"/>
        <v/>
      </c>
      <c r="H27" s="49"/>
      <c r="I27" s="32" t="str">
        <f t="shared" si="1"/>
        <v/>
      </c>
      <c r="J27" s="54"/>
      <c r="K27" s="35" t="str">
        <f t="shared" si="16"/>
        <v/>
      </c>
      <c r="L27" s="49"/>
      <c r="M27" s="32" t="str">
        <f t="shared" si="17"/>
        <v/>
      </c>
      <c r="N27" s="49"/>
      <c r="O27" s="32" t="str">
        <f t="shared" si="4"/>
        <v/>
      </c>
      <c r="P27" s="49"/>
      <c r="Q27" s="32" t="str">
        <f t="shared" si="5"/>
        <v/>
      </c>
      <c r="R27" s="45"/>
      <c r="U27" t="str">
        <f t="shared" si="6"/>
        <v/>
      </c>
      <c r="V27" t="str">
        <f t="shared" si="7"/>
        <v/>
      </c>
      <c r="W27" t="str">
        <f t="shared" si="8"/>
        <v/>
      </c>
      <c r="X27" t="str">
        <f t="shared" si="9"/>
        <v/>
      </c>
      <c r="Y27" t="str">
        <f t="shared" si="10"/>
        <v/>
      </c>
      <c r="Z27" t="str">
        <f t="shared" si="11"/>
        <v/>
      </c>
      <c r="AA27" t="str">
        <f t="shared" si="12"/>
        <v/>
      </c>
      <c r="AB27" s="39" t="b">
        <f t="shared" si="13"/>
        <v>0</v>
      </c>
      <c r="AC27" s="27" t="str">
        <f t="shared" si="14"/>
        <v/>
      </c>
    </row>
    <row r="28" spans="1:29" x14ac:dyDescent="0.25">
      <c r="A28" s="13" t="str">
        <v/>
      </c>
      <c r="B28" s="15" t="str">
        <f>IFERROR(INDEX(Inscriptions!$B$1:$B$200,A28),"")</f>
        <v/>
      </c>
      <c r="C28" s="15" t="str">
        <f>IFERROR(INDEX(Inscriptions!$C$1:$C$200,A28),"")</f>
        <v/>
      </c>
      <c r="D28" s="43"/>
      <c r="E28" s="32" t="str">
        <f t="shared" si="15"/>
        <v/>
      </c>
      <c r="F28" s="49"/>
      <c r="G28" s="32" t="str">
        <f t="shared" si="0"/>
        <v/>
      </c>
      <c r="H28" s="49"/>
      <c r="I28" s="32" t="str">
        <f t="shared" si="1"/>
        <v/>
      </c>
      <c r="J28" s="54"/>
      <c r="K28" s="35" t="str">
        <f t="shared" si="16"/>
        <v/>
      </c>
      <c r="L28" s="49"/>
      <c r="M28" s="32" t="str">
        <f t="shared" si="17"/>
        <v/>
      </c>
      <c r="N28" s="49"/>
      <c r="O28" s="32" t="str">
        <f t="shared" si="4"/>
        <v/>
      </c>
      <c r="P28" s="49"/>
      <c r="Q28" s="32" t="str">
        <f t="shared" si="5"/>
        <v/>
      </c>
      <c r="R28" s="45"/>
      <c r="U28" t="str">
        <f t="shared" si="6"/>
        <v/>
      </c>
      <c r="V28" t="str">
        <f t="shared" si="7"/>
        <v/>
      </c>
      <c r="W28" t="str">
        <f t="shared" si="8"/>
        <v/>
      </c>
      <c r="X28" t="str">
        <f t="shared" si="9"/>
        <v/>
      </c>
      <c r="Y28" t="str">
        <f t="shared" si="10"/>
        <v/>
      </c>
      <c r="Z28" t="str">
        <f t="shared" si="11"/>
        <v/>
      </c>
      <c r="AA28" t="str">
        <f t="shared" si="12"/>
        <v/>
      </c>
      <c r="AB28" s="39" t="b">
        <f t="shared" si="13"/>
        <v>0</v>
      </c>
      <c r="AC28" s="27" t="str">
        <f t="shared" si="14"/>
        <v/>
      </c>
    </row>
    <row r="29" spans="1:29" x14ac:dyDescent="0.25">
      <c r="A29" s="13" t="str">
        <v/>
      </c>
      <c r="B29" s="15" t="str">
        <f>IFERROR(INDEX(Inscriptions!$B$1:$B$200,A29),"")</f>
        <v/>
      </c>
      <c r="C29" s="15" t="str">
        <f>IFERROR(INDEX(Inscriptions!$C$1:$C$200,A29),"")</f>
        <v/>
      </c>
      <c r="D29" s="43"/>
      <c r="E29" s="32" t="str">
        <f t="shared" si="15"/>
        <v/>
      </c>
      <c r="F29" s="49"/>
      <c r="G29" s="32" t="str">
        <f t="shared" si="0"/>
        <v/>
      </c>
      <c r="H29" s="49"/>
      <c r="I29" s="32" t="str">
        <f t="shared" si="1"/>
        <v/>
      </c>
      <c r="J29" s="54"/>
      <c r="K29" s="35" t="str">
        <f t="shared" si="16"/>
        <v/>
      </c>
      <c r="L29" s="49"/>
      <c r="M29" s="32" t="str">
        <f t="shared" si="17"/>
        <v/>
      </c>
      <c r="N29" s="49"/>
      <c r="O29" s="32" t="str">
        <f t="shared" si="4"/>
        <v/>
      </c>
      <c r="P29" s="49"/>
      <c r="Q29" s="32" t="str">
        <f t="shared" si="5"/>
        <v/>
      </c>
      <c r="R29" s="45"/>
      <c r="U29" t="str">
        <f t="shared" si="6"/>
        <v/>
      </c>
      <c r="V29" t="str">
        <f t="shared" si="7"/>
        <v/>
      </c>
      <c r="W29" t="str">
        <f t="shared" si="8"/>
        <v/>
      </c>
      <c r="X29" t="str">
        <f t="shared" si="9"/>
        <v/>
      </c>
      <c r="Y29" t="str">
        <f t="shared" si="10"/>
        <v/>
      </c>
      <c r="Z29" t="str">
        <f t="shared" si="11"/>
        <v/>
      </c>
      <c r="AA29" t="str">
        <f t="shared" si="12"/>
        <v/>
      </c>
      <c r="AB29" s="39" t="b">
        <f t="shared" si="13"/>
        <v>0</v>
      </c>
      <c r="AC29" s="27" t="str">
        <f t="shared" si="14"/>
        <v/>
      </c>
    </row>
    <row r="30" spans="1:29" x14ac:dyDescent="0.25">
      <c r="A30" s="13" t="str">
        <v/>
      </c>
      <c r="B30" s="15" t="str">
        <f>IFERROR(INDEX(Inscriptions!$B$1:$B$200,A30),"")</f>
        <v/>
      </c>
      <c r="C30" s="15" t="str">
        <f>IFERROR(INDEX(Inscriptions!$C$1:$C$200,A30),"")</f>
        <v/>
      </c>
      <c r="D30" s="43"/>
      <c r="E30" s="32" t="str">
        <f t="shared" si="15"/>
        <v/>
      </c>
      <c r="F30" s="49"/>
      <c r="G30" s="32" t="str">
        <f t="shared" si="0"/>
        <v/>
      </c>
      <c r="H30" s="49"/>
      <c r="I30" s="32" t="str">
        <f t="shared" si="1"/>
        <v/>
      </c>
      <c r="J30" s="54"/>
      <c r="K30" s="35" t="str">
        <f t="shared" si="16"/>
        <v/>
      </c>
      <c r="L30" s="49"/>
      <c r="M30" s="32" t="str">
        <f t="shared" si="17"/>
        <v/>
      </c>
      <c r="N30" s="49"/>
      <c r="O30" s="32" t="str">
        <f t="shared" si="4"/>
        <v/>
      </c>
      <c r="P30" s="49"/>
      <c r="Q30" s="32" t="str">
        <f t="shared" si="5"/>
        <v/>
      </c>
      <c r="R30" s="45"/>
      <c r="U30" t="str">
        <f t="shared" si="6"/>
        <v/>
      </c>
      <c r="V30" t="str">
        <f t="shared" si="7"/>
        <v/>
      </c>
      <c r="W30" t="str">
        <f t="shared" si="8"/>
        <v/>
      </c>
      <c r="X30" t="str">
        <f t="shared" si="9"/>
        <v/>
      </c>
      <c r="Y30" t="str">
        <f t="shared" si="10"/>
        <v/>
      </c>
      <c r="Z30" t="str">
        <f t="shared" si="11"/>
        <v/>
      </c>
      <c r="AA30" t="str">
        <f t="shared" si="12"/>
        <v/>
      </c>
      <c r="AB30" s="39" t="b">
        <f t="shared" si="13"/>
        <v>0</v>
      </c>
      <c r="AC30" s="27" t="str">
        <f t="shared" si="14"/>
        <v/>
      </c>
    </row>
    <row r="31" spans="1:29" x14ac:dyDescent="0.25">
      <c r="A31" s="13" t="str">
        <v/>
      </c>
      <c r="B31" s="15" t="str">
        <f>IFERROR(INDEX(Inscriptions!$B$1:$B$200,A31),"")</f>
        <v/>
      </c>
      <c r="C31" s="15" t="str">
        <f>IFERROR(INDEX(Inscriptions!$C$1:$C$200,A31),"")</f>
        <v/>
      </c>
      <c r="D31" s="45"/>
      <c r="E31" s="32" t="str">
        <f t="shared" si="15"/>
        <v/>
      </c>
      <c r="F31" s="50"/>
      <c r="G31" s="32" t="str">
        <f t="shared" si="0"/>
        <v/>
      </c>
      <c r="H31" s="50"/>
      <c r="I31" s="32" t="str">
        <f t="shared" si="1"/>
        <v/>
      </c>
      <c r="J31" s="50"/>
      <c r="K31" s="35" t="str">
        <f t="shared" si="16"/>
        <v/>
      </c>
      <c r="L31" s="50"/>
      <c r="M31" s="32" t="str">
        <f t="shared" si="17"/>
        <v/>
      </c>
      <c r="N31" s="50"/>
      <c r="O31" s="32" t="str">
        <f t="shared" si="4"/>
        <v/>
      </c>
      <c r="P31" s="50"/>
      <c r="Q31" s="32" t="str">
        <f t="shared" si="5"/>
        <v/>
      </c>
      <c r="R31" s="45"/>
      <c r="U31" t="str">
        <f t="shared" si="6"/>
        <v/>
      </c>
      <c r="V31" t="str">
        <f t="shared" si="7"/>
        <v/>
      </c>
      <c r="W31" t="str">
        <f t="shared" si="8"/>
        <v/>
      </c>
      <c r="X31" t="str">
        <f t="shared" si="9"/>
        <v/>
      </c>
      <c r="Y31" t="str">
        <f t="shared" si="10"/>
        <v/>
      </c>
      <c r="Z31" t="str">
        <f t="shared" si="11"/>
        <v/>
      </c>
      <c r="AA31" t="str">
        <f t="shared" si="12"/>
        <v/>
      </c>
      <c r="AB31" s="39" t="b">
        <f t="shared" si="13"/>
        <v>0</v>
      </c>
      <c r="AC31" s="27" t="str">
        <f t="shared" si="14"/>
        <v/>
      </c>
    </row>
    <row r="32" spans="1:29" x14ac:dyDescent="0.25">
      <c r="A32" s="13" t="str">
        <v/>
      </c>
      <c r="B32" s="15" t="str">
        <f>IFERROR(INDEX(Inscriptions!$B$1:$B$200,A32),"")</f>
        <v/>
      </c>
      <c r="C32" s="15" t="str">
        <f>IFERROR(INDEX(Inscriptions!$C$1:$C$200,A32),"")</f>
        <v/>
      </c>
      <c r="D32" s="45"/>
      <c r="E32" s="32" t="str">
        <f t="shared" si="15"/>
        <v/>
      </c>
      <c r="F32" s="50"/>
      <c r="G32" s="32" t="str">
        <f t="shared" si="0"/>
        <v/>
      </c>
      <c r="H32" s="50"/>
      <c r="I32" s="32" t="str">
        <f t="shared" si="1"/>
        <v/>
      </c>
      <c r="J32" s="50"/>
      <c r="K32" s="35" t="str">
        <f t="shared" si="16"/>
        <v/>
      </c>
      <c r="L32" s="50"/>
      <c r="M32" s="32" t="str">
        <f t="shared" si="17"/>
        <v/>
      </c>
      <c r="N32" s="49"/>
      <c r="O32" s="32" t="str">
        <f t="shared" si="4"/>
        <v/>
      </c>
      <c r="P32" s="50"/>
      <c r="Q32" s="32" t="str">
        <f t="shared" si="5"/>
        <v/>
      </c>
      <c r="R32" s="45"/>
      <c r="U32" t="str">
        <f t="shared" si="6"/>
        <v/>
      </c>
      <c r="V32" t="str">
        <f t="shared" si="7"/>
        <v/>
      </c>
      <c r="W32" t="str">
        <f t="shared" si="8"/>
        <v/>
      </c>
      <c r="X32" t="str">
        <f t="shared" si="9"/>
        <v/>
      </c>
      <c r="Y32" t="str">
        <f t="shared" si="10"/>
        <v/>
      </c>
      <c r="Z32" t="str">
        <f t="shared" si="11"/>
        <v/>
      </c>
      <c r="AA32" t="str">
        <f t="shared" si="12"/>
        <v/>
      </c>
      <c r="AB32" s="39" t="b">
        <f t="shared" si="13"/>
        <v>0</v>
      </c>
      <c r="AC32" s="27" t="str">
        <f t="shared" si="14"/>
        <v/>
      </c>
    </row>
    <row r="33" spans="1:29" x14ac:dyDescent="0.25">
      <c r="A33" s="13" t="str">
        <v/>
      </c>
      <c r="B33" s="15" t="str">
        <f>IFERROR(INDEX(Inscriptions!$B$1:$B$200,A33),"")</f>
        <v/>
      </c>
      <c r="C33" s="15" t="str">
        <f>IFERROR(INDEX(Inscriptions!$C$1:$C$200,A33),"")</f>
        <v/>
      </c>
      <c r="D33" s="45"/>
      <c r="E33" s="32" t="str">
        <f t="shared" si="15"/>
        <v/>
      </c>
      <c r="F33" s="50"/>
      <c r="G33" s="32" t="str">
        <f t="shared" si="0"/>
        <v/>
      </c>
      <c r="H33" s="50"/>
      <c r="I33" s="32" t="str">
        <f t="shared" si="1"/>
        <v/>
      </c>
      <c r="J33" s="50"/>
      <c r="K33" s="35" t="str">
        <f t="shared" si="16"/>
        <v/>
      </c>
      <c r="L33" s="50"/>
      <c r="M33" s="32" t="str">
        <f t="shared" si="17"/>
        <v/>
      </c>
      <c r="N33" s="50"/>
      <c r="O33" s="32" t="str">
        <f t="shared" si="4"/>
        <v/>
      </c>
      <c r="P33" s="49"/>
      <c r="Q33" s="32" t="str">
        <f t="shared" si="5"/>
        <v/>
      </c>
      <c r="R33" s="45"/>
      <c r="U33" t="str">
        <f t="shared" si="6"/>
        <v/>
      </c>
      <c r="V33" t="str">
        <f t="shared" si="7"/>
        <v/>
      </c>
      <c r="W33" t="str">
        <f t="shared" si="8"/>
        <v/>
      </c>
      <c r="X33" t="str">
        <f t="shared" si="9"/>
        <v/>
      </c>
      <c r="Y33" t="str">
        <f t="shared" si="10"/>
        <v/>
      </c>
      <c r="Z33" t="str">
        <f t="shared" si="11"/>
        <v/>
      </c>
      <c r="AA33" t="str">
        <f t="shared" si="12"/>
        <v/>
      </c>
      <c r="AB33" s="39" t="b">
        <f t="shared" si="13"/>
        <v>0</v>
      </c>
      <c r="AC33" s="27" t="str">
        <f t="shared" si="14"/>
        <v/>
      </c>
    </row>
    <row r="34" spans="1:29" x14ac:dyDescent="0.25">
      <c r="A34" s="13" t="str">
        <v/>
      </c>
      <c r="B34" s="15" t="str">
        <f>IFERROR(INDEX(Inscriptions!$B$1:$B$200,A34),"")</f>
        <v/>
      </c>
      <c r="C34" s="15" t="str">
        <f>IFERROR(INDEX(Inscriptions!$C$1:$C$200,A34),"")</f>
        <v/>
      </c>
      <c r="D34" s="45"/>
      <c r="E34" s="32" t="str">
        <f t="shared" si="15"/>
        <v/>
      </c>
      <c r="F34" s="50"/>
      <c r="G34" s="32" t="str">
        <f t="shared" si="0"/>
        <v/>
      </c>
      <c r="H34" s="50"/>
      <c r="I34" s="32" t="str">
        <f t="shared" si="1"/>
        <v/>
      </c>
      <c r="J34" s="50"/>
      <c r="K34" s="35" t="str">
        <f t="shared" si="16"/>
        <v/>
      </c>
      <c r="L34" s="50"/>
      <c r="M34" s="32" t="str">
        <f t="shared" si="17"/>
        <v/>
      </c>
      <c r="N34" s="50"/>
      <c r="O34" s="32" t="str">
        <f t="shared" si="4"/>
        <v/>
      </c>
      <c r="P34" s="50"/>
      <c r="Q34" s="32" t="str">
        <f t="shared" si="5"/>
        <v/>
      </c>
      <c r="R34" s="45"/>
      <c r="U34" t="str">
        <f t="shared" si="6"/>
        <v/>
      </c>
      <c r="V34" t="str">
        <f t="shared" si="7"/>
        <v/>
      </c>
      <c r="W34" t="str">
        <f t="shared" si="8"/>
        <v/>
      </c>
      <c r="X34" t="str">
        <f t="shared" si="9"/>
        <v/>
      </c>
      <c r="Y34" t="str">
        <f t="shared" si="10"/>
        <v/>
      </c>
      <c r="Z34" t="str">
        <f t="shared" si="11"/>
        <v/>
      </c>
      <c r="AA34" t="str">
        <f t="shared" si="12"/>
        <v/>
      </c>
      <c r="AB34" s="39" t="b">
        <f t="shared" si="13"/>
        <v>0</v>
      </c>
      <c r="AC34" s="27" t="str">
        <f t="shared" si="14"/>
        <v/>
      </c>
    </row>
    <row r="35" spans="1:29" x14ac:dyDescent="0.25">
      <c r="A35" s="13" t="str">
        <v/>
      </c>
      <c r="B35" s="15" t="str">
        <f>IFERROR(INDEX(Inscriptions!$B$1:$B$200,A35),"")</f>
        <v/>
      </c>
      <c r="C35" s="15" t="str">
        <f>IFERROR(INDEX(Inscriptions!$C$1:$C$200,A35),"")</f>
        <v/>
      </c>
      <c r="D35" s="45"/>
      <c r="E35" s="32" t="str">
        <f t="shared" si="15"/>
        <v/>
      </c>
      <c r="F35" s="50"/>
      <c r="G35" s="32" t="str">
        <f t="shared" si="0"/>
        <v/>
      </c>
      <c r="H35" s="50"/>
      <c r="I35" s="32" t="str">
        <f t="shared" si="1"/>
        <v/>
      </c>
      <c r="J35" s="50"/>
      <c r="K35" s="35" t="str">
        <f t="shared" si="16"/>
        <v/>
      </c>
      <c r="L35" s="50"/>
      <c r="M35" s="32" t="str">
        <f t="shared" si="17"/>
        <v/>
      </c>
      <c r="N35" s="50"/>
      <c r="O35" s="32" t="str">
        <f t="shared" si="4"/>
        <v/>
      </c>
      <c r="P35" s="50"/>
      <c r="Q35" s="32" t="str">
        <f t="shared" si="5"/>
        <v/>
      </c>
      <c r="R35" s="45"/>
      <c r="U35" t="str">
        <f t="shared" si="6"/>
        <v/>
      </c>
      <c r="V35" t="str">
        <f t="shared" si="7"/>
        <v/>
      </c>
      <c r="W35" t="str">
        <f t="shared" si="8"/>
        <v/>
      </c>
      <c r="X35" t="str">
        <f t="shared" si="9"/>
        <v/>
      </c>
      <c r="Y35" t="str">
        <f t="shared" si="10"/>
        <v/>
      </c>
      <c r="Z35" t="str">
        <f t="shared" si="11"/>
        <v/>
      </c>
      <c r="AA35" t="str">
        <f t="shared" si="12"/>
        <v/>
      </c>
      <c r="AB35" s="39" t="b">
        <f t="shared" si="13"/>
        <v>0</v>
      </c>
      <c r="AC35" s="27" t="str">
        <f t="shared" si="14"/>
        <v/>
      </c>
    </row>
    <row r="36" spans="1:29" x14ac:dyDescent="0.25">
      <c r="A36" s="13" t="str">
        <v/>
      </c>
      <c r="B36" s="15" t="str">
        <f>IFERROR(INDEX(Inscriptions!$B$1:$B$200,A36),"")</f>
        <v/>
      </c>
      <c r="C36" s="15" t="str">
        <f>IFERROR(INDEX(Inscriptions!$C$1:$C$200,A36),"")</f>
        <v/>
      </c>
      <c r="D36" s="45"/>
      <c r="E36" s="32" t="str">
        <f t="shared" si="15"/>
        <v/>
      </c>
      <c r="F36" s="50"/>
      <c r="G36" s="32" t="str">
        <f t="shared" si="0"/>
        <v/>
      </c>
      <c r="H36" s="50"/>
      <c r="I36" s="32" t="str">
        <f t="shared" si="1"/>
        <v/>
      </c>
      <c r="J36" s="50"/>
      <c r="K36" s="35" t="str">
        <f t="shared" si="16"/>
        <v/>
      </c>
      <c r="L36" s="50"/>
      <c r="M36" s="32" t="str">
        <f t="shared" si="17"/>
        <v/>
      </c>
      <c r="N36" s="50"/>
      <c r="O36" s="32" t="str">
        <f t="shared" si="4"/>
        <v/>
      </c>
      <c r="P36" s="50"/>
      <c r="Q36" s="32" t="str">
        <f t="shared" si="5"/>
        <v/>
      </c>
      <c r="R36" s="45"/>
      <c r="U36" t="str">
        <f t="shared" si="6"/>
        <v/>
      </c>
      <c r="V36" t="str">
        <f t="shared" si="7"/>
        <v/>
      </c>
      <c r="W36" t="str">
        <f t="shared" si="8"/>
        <v/>
      </c>
      <c r="X36" t="str">
        <f t="shared" si="9"/>
        <v/>
      </c>
      <c r="Y36" t="str">
        <f t="shared" si="10"/>
        <v/>
      </c>
      <c r="Z36" t="str">
        <f t="shared" si="11"/>
        <v/>
      </c>
      <c r="AA36" t="str">
        <f t="shared" si="12"/>
        <v/>
      </c>
      <c r="AB36" s="39" t="b">
        <f t="shared" si="13"/>
        <v>0</v>
      </c>
      <c r="AC36" s="27" t="str">
        <f t="shared" si="14"/>
        <v/>
      </c>
    </row>
    <row r="37" spans="1:29" x14ac:dyDescent="0.25">
      <c r="A37" s="13" t="str">
        <v/>
      </c>
      <c r="B37" s="15" t="str">
        <f>IFERROR(INDEX(Inscriptions!$B$1:$B$200,A37),"")</f>
        <v/>
      </c>
      <c r="C37" s="15" t="str">
        <f>IFERROR(INDEX(Inscriptions!$C$1:$C$200,A37),"")</f>
        <v/>
      </c>
      <c r="D37" s="45"/>
      <c r="E37" s="32" t="str">
        <f t="shared" si="15"/>
        <v/>
      </c>
      <c r="F37" s="50"/>
      <c r="G37" s="32" t="str">
        <f t="shared" si="0"/>
        <v/>
      </c>
      <c r="H37" s="50"/>
      <c r="I37" s="32" t="str">
        <f t="shared" si="1"/>
        <v/>
      </c>
      <c r="J37" s="50"/>
      <c r="K37" s="35" t="str">
        <f t="shared" si="16"/>
        <v/>
      </c>
      <c r="L37" s="50"/>
      <c r="M37" s="32" t="str">
        <f t="shared" si="17"/>
        <v/>
      </c>
      <c r="N37" s="50"/>
      <c r="O37" s="32" t="str">
        <f t="shared" si="4"/>
        <v/>
      </c>
      <c r="P37" s="50"/>
      <c r="Q37" s="32" t="str">
        <f t="shared" si="5"/>
        <v/>
      </c>
      <c r="R37" s="45"/>
      <c r="U37" t="str">
        <f t="shared" si="6"/>
        <v/>
      </c>
      <c r="V37" t="str">
        <f t="shared" si="7"/>
        <v/>
      </c>
      <c r="W37" t="str">
        <f t="shared" si="8"/>
        <v/>
      </c>
      <c r="X37" t="str">
        <f t="shared" si="9"/>
        <v/>
      </c>
      <c r="Y37" t="str">
        <f t="shared" si="10"/>
        <v/>
      </c>
      <c r="Z37" t="str">
        <f t="shared" si="11"/>
        <v/>
      </c>
      <c r="AA37" t="str">
        <f t="shared" si="12"/>
        <v/>
      </c>
      <c r="AB37" s="39" t="b">
        <f t="shared" si="13"/>
        <v>0</v>
      </c>
      <c r="AC37" s="27" t="str">
        <f t="shared" si="14"/>
        <v/>
      </c>
    </row>
    <row r="38" spans="1:29" x14ac:dyDescent="0.25">
      <c r="A38" s="13" t="str">
        <v/>
      </c>
      <c r="B38" s="15" t="str">
        <f>IFERROR(INDEX(Inscriptions!$B$1:$B$200,A38),"")</f>
        <v/>
      </c>
      <c r="C38" s="15" t="str">
        <f>IFERROR(INDEX(Inscriptions!$C$1:$C$200,A38),"")</f>
        <v/>
      </c>
      <c r="D38" s="45"/>
      <c r="E38" s="32" t="str">
        <f t="shared" si="15"/>
        <v/>
      </c>
      <c r="F38" s="50"/>
      <c r="G38" s="32" t="str">
        <f t="shared" si="0"/>
        <v/>
      </c>
      <c r="H38" s="50"/>
      <c r="I38" s="32" t="str">
        <f t="shared" si="1"/>
        <v/>
      </c>
      <c r="J38" s="50"/>
      <c r="K38" s="35" t="str">
        <f t="shared" si="16"/>
        <v/>
      </c>
      <c r="L38" s="50"/>
      <c r="M38" s="32" t="str">
        <f t="shared" si="17"/>
        <v/>
      </c>
      <c r="N38" s="50"/>
      <c r="O38" s="32" t="str">
        <f t="shared" si="4"/>
        <v/>
      </c>
      <c r="P38" s="50"/>
      <c r="Q38" s="32" t="str">
        <f t="shared" si="5"/>
        <v/>
      </c>
      <c r="R38" s="45"/>
      <c r="U38" t="str">
        <f t="shared" si="6"/>
        <v/>
      </c>
      <c r="V38" t="str">
        <f t="shared" si="7"/>
        <v/>
      </c>
      <c r="W38" t="str">
        <f t="shared" si="8"/>
        <v/>
      </c>
      <c r="X38" t="str">
        <f t="shared" si="9"/>
        <v/>
      </c>
      <c r="Y38" t="str">
        <f t="shared" si="10"/>
        <v/>
      </c>
      <c r="Z38" t="str">
        <f t="shared" si="11"/>
        <v/>
      </c>
      <c r="AA38" t="str">
        <f t="shared" si="12"/>
        <v/>
      </c>
      <c r="AB38" s="39" t="b">
        <f t="shared" si="13"/>
        <v>0</v>
      </c>
      <c r="AC38" s="27" t="str">
        <f t="shared" si="14"/>
        <v/>
      </c>
    </row>
    <row r="39" spans="1:29" x14ac:dyDescent="0.25">
      <c r="A39" s="13" t="str">
        <v/>
      </c>
      <c r="B39" s="15" t="str">
        <f>IFERROR(INDEX(Inscriptions!$B$1:$B$200,A39),"")</f>
        <v/>
      </c>
      <c r="C39" s="15" t="str">
        <f>IFERROR(INDEX(Inscriptions!$C$1:$C$200,A39),"")</f>
        <v/>
      </c>
      <c r="D39" s="45"/>
      <c r="E39" s="32" t="str">
        <f t="shared" si="15"/>
        <v/>
      </c>
      <c r="F39" s="50"/>
      <c r="G39" s="32" t="str">
        <f t="shared" si="0"/>
        <v/>
      </c>
      <c r="H39" s="50"/>
      <c r="I39" s="32" t="str">
        <f t="shared" si="1"/>
        <v/>
      </c>
      <c r="J39" s="50"/>
      <c r="K39" s="35" t="str">
        <f t="shared" si="16"/>
        <v/>
      </c>
      <c r="L39" s="50"/>
      <c r="M39" s="32" t="str">
        <f t="shared" si="17"/>
        <v/>
      </c>
      <c r="N39" s="50"/>
      <c r="O39" s="32" t="str">
        <f t="shared" si="4"/>
        <v/>
      </c>
      <c r="P39" s="50"/>
      <c r="Q39" s="32" t="str">
        <f t="shared" si="5"/>
        <v/>
      </c>
      <c r="R39" s="45"/>
      <c r="U39" t="str">
        <f t="shared" si="6"/>
        <v/>
      </c>
      <c r="V39" t="str">
        <f t="shared" si="7"/>
        <v/>
      </c>
      <c r="W39" t="str">
        <f t="shared" si="8"/>
        <v/>
      </c>
      <c r="X39" t="str">
        <f t="shared" si="9"/>
        <v/>
      </c>
      <c r="Y39" t="str">
        <f t="shared" si="10"/>
        <v/>
      </c>
      <c r="Z39" t="str">
        <f t="shared" si="11"/>
        <v/>
      </c>
      <c r="AA39" t="str">
        <f t="shared" si="12"/>
        <v/>
      </c>
      <c r="AB39" s="39" t="b">
        <f t="shared" si="13"/>
        <v>0</v>
      </c>
      <c r="AC39" s="27" t="str">
        <f t="shared" si="14"/>
        <v/>
      </c>
    </row>
    <row r="40" spans="1:29" x14ac:dyDescent="0.25">
      <c r="A40" s="13" t="str">
        <v/>
      </c>
      <c r="B40" s="15" t="str">
        <f>IFERROR(INDEX(Inscriptions!$B$1:$B$200,A40),"")</f>
        <v/>
      </c>
      <c r="C40" s="15" t="str">
        <f>IFERROR(INDEX(Inscriptions!$C$1:$C$200,A40),"")</f>
        <v/>
      </c>
      <c r="D40" s="45"/>
      <c r="E40" s="32" t="str">
        <f t="shared" si="15"/>
        <v/>
      </c>
      <c r="F40" s="50"/>
      <c r="G40" s="32" t="str">
        <f t="shared" si="0"/>
        <v/>
      </c>
      <c r="H40" s="50"/>
      <c r="I40" s="32" t="str">
        <f t="shared" si="1"/>
        <v/>
      </c>
      <c r="J40" s="50"/>
      <c r="K40" s="35" t="str">
        <f t="shared" si="16"/>
        <v/>
      </c>
      <c r="L40" s="50"/>
      <c r="M40" s="32" t="str">
        <f t="shared" si="17"/>
        <v/>
      </c>
      <c r="N40" s="50"/>
      <c r="O40" s="32" t="str">
        <f t="shared" si="4"/>
        <v/>
      </c>
      <c r="P40" s="49"/>
      <c r="Q40" s="32" t="str">
        <f t="shared" si="5"/>
        <v/>
      </c>
      <c r="R40" s="45"/>
      <c r="U40" t="str">
        <f t="shared" si="6"/>
        <v/>
      </c>
      <c r="V40" t="str">
        <f t="shared" si="7"/>
        <v/>
      </c>
      <c r="W40" t="str">
        <f t="shared" si="8"/>
        <v/>
      </c>
      <c r="X40" t="str">
        <f t="shared" si="9"/>
        <v/>
      </c>
      <c r="Y40" t="str">
        <f t="shared" si="10"/>
        <v/>
      </c>
      <c r="Z40" t="str">
        <f t="shared" si="11"/>
        <v/>
      </c>
      <c r="AA40" t="str">
        <f t="shared" si="12"/>
        <v/>
      </c>
      <c r="AB40" s="39" t="b">
        <f t="shared" si="13"/>
        <v>0</v>
      </c>
      <c r="AC40" s="27" t="str">
        <f t="shared" si="14"/>
        <v/>
      </c>
    </row>
    <row r="41" spans="1:29" x14ac:dyDescent="0.25">
      <c r="A41" s="13" t="str">
        <v/>
      </c>
      <c r="B41" s="15" t="str">
        <f>IFERROR(INDEX(Inscriptions!$B$1:$B$200,A41),"")</f>
        <v/>
      </c>
      <c r="C41" s="15" t="str">
        <f>IFERROR(INDEX(Inscriptions!$C$1:$C$200,A41),"")</f>
        <v/>
      </c>
      <c r="D41" s="45"/>
      <c r="E41" s="32" t="str">
        <f t="shared" si="15"/>
        <v/>
      </c>
      <c r="F41" s="50"/>
      <c r="G41" s="32" t="str">
        <f t="shared" si="0"/>
        <v/>
      </c>
      <c r="H41" s="50"/>
      <c r="I41" s="32" t="str">
        <f t="shared" si="1"/>
        <v/>
      </c>
      <c r="J41" s="50"/>
      <c r="K41" s="35" t="str">
        <f t="shared" si="16"/>
        <v/>
      </c>
      <c r="L41" s="50"/>
      <c r="M41" s="32" t="str">
        <f t="shared" si="17"/>
        <v/>
      </c>
      <c r="N41" s="50"/>
      <c r="O41" s="32" t="str">
        <f t="shared" si="4"/>
        <v/>
      </c>
      <c r="P41" s="49"/>
      <c r="Q41" s="32" t="str">
        <f t="shared" si="5"/>
        <v/>
      </c>
      <c r="R41" s="45"/>
      <c r="U41" t="str">
        <f t="shared" si="6"/>
        <v/>
      </c>
      <c r="V41" t="str">
        <f t="shared" si="7"/>
        <v/>
      </c>
      <c r="W41" t="str">
        <f t="shared" si="8"/>
        <v/>
      </c>
      <c r="X41" t="str">
        <f t="shared" si="9"/>
        <v/>
      </c>
      <c r="Y41" t="str">
        <f t="shared" si="10"/>
        <v/>
      </c>
      <c r="Z41" t="str">
        <f t="shared" si="11"/>
        <v/>
      </c>
      <c r="AA41" t="str">
        <f t="shared" si="12"/>
        <v/>
      </c>
      <c r="AB41" s="39" t="b">
        <f t="shared" si="13"/>
        <v>0</v>
      </c>
      <c r="AC41" s="27" t="str">
        <f t="shared" si="14"/>
        <v/>
      </c>
    </row>
    <row r="42" spans="1:29" x14ac:dyDescent="0.25">
      <c r="A42" s="13" t="str">
        <v/>
      </c>
      <c r="B42" s="15" t="str">
        <f>IFERROR(INDEX(Inscriptions!$B$1:$B$200,A42),"")</f>
        <v/>
      </c>
      <c r="C42" s="15" t="str">
        <f>IFERROR(INDEX(Inscriptions!$C$1:$C$200,A42),"")</f>
        <v/>
      </c>
      <c r="D42" s="45"/>
      <c r="E42" s="32" t="str">
        <f t="shared" si="15"/>
        <v/>
      </c>
      <c r="F42" s="50"/>
      <c r="G42" s="32" t="str">
        <f t="shared" si="0"/>
        <v/>
      </c>
      <c r="H42" s="50"/>
      <c r="I42" s="32" t="str">
        <f t="shared" si="1"/>
        <v/>
      </c>
      <c r="J42" s="50"/>
      <c r="K42" s="35" t="str">
        <f t="shared" si="16"/>
        <v/>
      </c>
      <c r="L42" s="50"/>
      <c r="M42" s="32" t="str">
        <f t="shared" si="17"/>
        <v/>
      </c>
      <c r="N42" s="50"/>
      <c r="O42" s="32" t="str">
        <f t="shared" si="4"/>
        <v/>
      </c>
      <c r="P42" s="50"/>
      <c r="Q42" s="32" t="str">
        <f t="shared" si="5"/>
        <v/>
      </c>
      <c r="R42" s="45"/>
      <c r="U42" t="str">
        <f t="shared" si="6"/>
        <v/>
      </c>
      <c r="V42" t="str">
        <f t="shared" si="7"/>
        <v/>
      </c>
      <c r="W42" t="str">
        <f t="shared" si="8"/>
        <v/>
      </c>
      <c r="X42" t="str">
        <f t="shared" si="9"/>
        <v/>
      </c>
      <c r="Y42" t="str">
        <f t="shared" si="10"/>
        <v/>
      </c>
      <c r="Z42" t="str">
        <f t="shared" si="11"/>
        <v/>
      </c>
      <c r="AA42" t="str">
        <f t="shared" si="12"/>
        <v/>
      </c>
      <c r="AB42" s="39" t="b">
        <f t="shared" si="13"/>
        <v>0</v>
      </c>
      <c r="AC42" s="27" t="str">
        <f t="shared" si="14"/>
        <v/>
      </c>
    </row>
    <row r="43" spans="1:29" x14ac:dyDescent="0.25">
      <c r="A43" s="13" t="str">
        <v/>
      </c>
      <c r="B43" s="15" t="str">
        <f>IFERROR(INDEX(Inscriptions!$B$1:$B$200,A43),"")</f>
        <v/>
      </c>
      <c r="C43" s="15" t="str">
        <f>IFERROR(INDEX(Inscriptions!$C$1:$C$200,A43),"")</f>
        <v/>
      </c>
      <c r="D43" s="45"/>
      <c r="E43" s="32" t="str">
        <f t="shared" si="15"/>
        <v/>
      </c>
      <c r="F43" s="50"/>
      <c r="G43" s="32" t="str">
        <f t="shared" si="0"/>
        <v/>
      </c>
      <c r="H43" s="50"/>
      <c r="I43" s="32" t="str">
        <f t="shared" si="1"/>
        <v/>
      </c>
      <c r="J43" s="50"/>
      <c r="K43" s="35" t="str">
        <f t="shared" si="16"/>
        <v/>
      </c>
      <c r="L43" s="50"/>
      <c r="M43" s="32" t="str">
        <f t="shared" si="17"/>
        <v/>
      </c>
      <c r="N43" s="50"/>
      <c r="O43" s="32" t="str">
        <f t="shared" si="4"/>
        <v/>
      </c>
      <c r="P43" s="50"/>
      <c r="Q43" s="32" t="str">
        <f t="shared" si="5"/>
        <v/>
      </c>
      <c r="R43" s="45"/>
      <c r="U43" t="str">
        <f t="shared" si="6"/>
        <v/>
      </c>
      <c r="V43" t="str">
        <f t="shared" si="7"/>
        <v/>
      </c>
      <c r="W43" t="str">
        <f t="shared" si="8"/>
        <v/>
      </c>
      <c r="X43" t="str">
        <f t="shared" si="9"/>
        <v/>
      </c>
      <c r="Y43" t="str">
        <f t="shared" si="10"/>
        <v/>
      </c>
      <c r="Z43" t="str">
        <f t="shared" si="11"/>
        <v/>
      </c>
      <c r="AA43" t="str">
        <f t="shared" si="12"/>
        <v/>
      </c>
      <c r="AB43" s="39" t="b">
        <f t="shared" si="13"/>
        <v>0</v>
      </c>
      <c r="AC43" s="27" t="str">
        <f t="shared" si="14"/>
        <v/>
      </c>
    </row>
    <row r="44" spans="1:29" x14ac:dyDescent="0.25">
      <c r="A44" s="13" t="str">
        <v/>
      </c>
      <c r="B44" s="15" t="str">
        <f>IFERROR(INDEX(Inscriptions!$B$1:$B$200,A44),"")</f>
        <v/>
      </c>
      <c r="C44" s="15" t="str">
        <f>IFERROR(INDEX(Inscriptions!$C$1:$C$200,A44),"")</f>
        <v/>
      </c>
      <c r="D44" s="45"/>
      <c r="E44" s="32" t="str">
        <f t="shared" si="15"/>
        <v/>
      </c>
      <c r="F44" s="50"/>
      <c r="G44" s="32" t="str">
        <f t="shared" si="0"/>
        <v/>
      </c>
      <c r="H44" s="50"/>
      <c r="I44" s="32" t="str">
        <f t="shared" si="1"/>
        <v/>
      </c>
      <c r="J44" s="50"/>
      <c r="K44" s="35" t="str">
        <f t="shared" si="16"/>
        <v/>
      </c>
      <c r="L44" s="50"/>
      <c r="M44" s="32" t="str">
        <f t="shared" si="17"/>
        <v/>
      </c>
      <c r="N44" s="50"/>
      <c r="O44" s="32" t="str">
        <f t="shared" si="4"/>
        <v/>
      </c>
      <c r="P44" s="50"/>
      <c r="Q44" s="32" t="str">
        <f t="shared" si="5"/>
        <v/>
      </c>
      <c r="R44" s="45"/>
      <c r="U44" t="str">
        <f t="shared" si="6"/>
        <v/>
      </c>
      <c r="V44" t="str">
        <f t="shared" si="7"/>
        <v/>
      </c>
      <c r="W44" t="str">
        <f t="shared" si="8"/>
        <v/>
      </c>
      <c r="X44" t="str">
        <f t="shared" si="9"/>
        <v/>
      </c>
      <c r="Y44" t="str">
        <f t="shared" si="10"/>
        <v/>
      </c>
      <c r="Z44" t="str">
        <f t="shared" si="11"/>
        <v/>
      </c>
      <c r="AA44" t="str">
        <f t="shared" si="12"/>
        <v/>
      </c>
      <c r="AB44" s="39" t="b">
        <f t="shared" si="13"/>
        <v>0</v>
      </c>
      <c r="AC44" s="27" t="str">
        <f t="shared" si="14"/>
        <v/>
      </c>
    </row>
    <row r="45" spans="1:29" x14ac:dyDescent="0.25">
      <c r="A45" s="13" t="str">
        <v/>
      </c>
      <c r="B45" s="15" t="str">
        <f>IFERROR(INDEX(Inscriptions!$B$1:$B$200,A45),"")</f>
        <v/>
      </c>
      <c r="C45" s="15" t="str">
        <f>IFERROR(INDEX(Inscriptions!$C$1:$C$200,A45),"")</f>
        <v/>
      </c>
      <c r="D45" s="45"/>
      <c r="E45" s="32" t="str">
        <f t="shared" si="15"/>
        <v/>
      </c>
      <c r="F45" s="50"/>
      <c r="G45" s="32" t="str">
        <f t="shared" si="0"/>
        <v/>
      </c>
      <c r="H45" s="50"/>
      <c r="I45" s="32" t="str">
        <f t="shared" si="1"/>
        <v/>
      </c>
      <c r="J45" s="50"/>
      <c r="K45" s="35" t="str">
        <f t="shared" si="16"/>
        <v/>
      </c>
      <c r="L45" s="50"/>
      <c r="M45" s="32" t="str">
        <f t="shared" si="17"/>
        <v/>
      </c>
      <c r="N45" s="50"/>
      <c r="O45" s="32" t="str">
        <f t="shared" si="4"/>
        <v/>
      </c>
      <c r="P45" s="50"/>
      <c r="Q45" s="32" t="str">
        <f t="shared" si="5"/>
        <v/>
      </c>
      <c r="R45" s="45"/>
      <c r="U45" t="str">
        <f t="shared" si="6"/>
        <v/>
      </c>
      <c r="V45" t="str">
        <f t="shared" si="7"/>
        <v/>
      </c>
      <c r="W45" t="str">
        <f t="shared" si="8"/>
        <v/>
      </c>
      <c r="X45" t="str">
        <f t="shared" si="9"/>
        <v/>
      </c>
      <c r="Y45" t="str">
        <f t="shared" si="10"/>
        <v/>
      </c>
      <c r="Z45" t="str">
        <f t="shared" si="11"/>
        <v/>
      </c>
      <c r="AA45" t="str">
        <f t="shared" si="12"/>
        <v/>
      </c>
      <c r="AB45" s="39" t="b">
        <f t="shared" si="13"/>
        <v>0</v>
      </c>
      <c r="AC45" s="27" t="str">
        <f t="shared" si="14"/>
        <v/>
      </c>
    </row>
    <row r="46" spans="1:29" x14ac:dyDescent="0.25">
      <c r="A46" s="13" t="str">
        <v/>
      </c>
      <c r="B46" s="15" t="str">
        <f>IFERROR(INDEX(Inscriptions!$B$1:$B$200,A46),"")</f>
        <v/>
      </c>
      <c r="C46" s="15" t="str">
        <f>IFERROR(INDEX(Inscriptions!$C$1:$C$200,A46),"")</f>
        <v/>
      </c>
      <c r="D46" s="45"/>
      <c r="E46" s="32" t="str">
        <f t="shared" si="15"/>
        <v/>
      </c>
      <c r="F46" s="50"/>
      <c r="G46" s="32" t="str">
        <f t="shared" si="0"/>
        <v/>
      </c>
      <c r="H46" s="50"/>
      <c r="I46" s="32" t="str">
        <f t="shared" si="1"/>
        <v/>
      </c>
      <c r="J46" s="50"/>
      <c r="K46" s="35" t="str">
        <f t="shared" si="16"/>
        <v/>
      </c>
      <c r="L46" s="50"/>
      <c r="M46" s="32" t="str">
        <f t="shared" si="17"/>
        <v/>
      </c>
      <c r="N46" s="50"/>
      <c r="O46" s="32" t="str">
        <f t="shared" si="4"/>
        <v/>
      </c>
      <c r="P46" s="50"/>
      <c r="Q46" s="32" t="str">
        <f t="shared" si="5"/>
        <v/>
      </c>
      <c r="R46" s="45"/>
      <c r="U46" t="str">
        <f t="shared" si="6"/>
        <v/>
      </c>
      <c r="V46" t="str">
        <f t="shared" si="7"/>
        <v/>
      </c>
      <c r="W46" t="str">
        <f t="shared" si="8"/>
        <v/>
      </c>
      <c r="X46" t="str">
        <f t="shared" si="9"/>
        <v/>
      </c>
      <c r="Y46" t="str">
        <f t="shared" si="10"/>
        <v/>
      </c>
      <c r="Z46" t="str">
        <f t="shared" si="11"/>
        <v/>
      </c>
      <c r="AA46" t="str">
        <f t="shared" si="12"/>
        <v/>
      </c>
      <c r="AB46" s="39" t="b">
        <f t="shared" si="13"/>
        <v>0</v>
      </c>
      <c r="AC46" s="27" t="str">
        <f t="shared" si="14"/>
        <v/>
      </c>
    </row>
    <row r="47" spans="1:29" x14ac:dyDescent="0.25">
      <c r="A47" s="13" t="str">
        <v/>
      </c>
      <c r="B47" s="15" t="str">
        <f>IFERROR(INDEX(Inscriptions!$B$1:$B$200,A47),"")</f>
        <v/>
      </c>
      <c r="C47" s="15" t="str">
        <f>IFERROR(INDEX(Inscriptions!$C$1:$C$200,A47),"")</f>
        <v/>
      </c>
      <c r="D47" s="45"/>
      <c r="E47" s="32" t="str">
        <f t="shared" si="15"/>
        <v/>
      </c>
      <c r="F47" s="50"/>
      <c r="G47" s="32" t="str">
        <f t="shared" si="0"/>
        <v/>
      </c>
      <c r="H47" s="50"/>
      <c r="I47" s="32" t="str">
        <f t="shared" si="1"/>
        <v/>
      </c>
      <c r="J47" s="50"/>
      <c r="K47" s="35" t="str">
        <f t="shared" si="16"/>
        <v/>
      </c>
      <c r="L47" s="50"/>
      <c r="M47" s="32" t="str">
        <f t="shared" si="17"/>
        <v/>
      </c>
      <c r="N47" s="50"/>
      <c r="O47" s="32" t="str">
        <f t="shared" si="4"/>
        <v/>
      </c>
      <c r="P47" s="49"/>
      <c r="Q47" s="32" t="str">
        <f t="shared" si="5"/>
        <v/>
      </c>
      <c r="R47" s="45"/>
      <c r="U47" t="str">
        <f t="shared" si="6"/>
        <v/>
      </c>
      <c r="V47" t="str">
        <f t="shared" si="7"/>
        <v/>
      </c>
      <c r="W47" t="str">
        <f t="shared" si="8"/>
        <v/>
      </c>
      <c r="X47" t="str">
        <f t="shared" si="9"/>
        <v/>
      </c>
      <c r="Y47" t="str">
        <f t="shared" si="10"/>
        <v/>
      </c>
      <c r="Z47" t="str">
        <f t="shared" si="11"/>
        <v/>
      </c>
      <c r="AA47" t="str">
        <f t="shared" si="12"/>
        <v/>
      </c>
      <c r="AB47" s="39" t="b">
        <f t="shared" si="13"/>
        <v>0</v>
      </c>
      <c r="AC47" s="27" t="str">
        <f t="shared" si="14"/>
        <v/>
      </c>
    </row>
    <row r="48" spans="1:29" x14ac:dyDescent="0.25">
      <c r="A48" s="13" t="str">
        <v/>
      </c>
      <c r="B48" s="15" t="str">
        <f>IFERROR(INDEX(Inscriptions!$B$1:$B$200,A48),"")</f>
        <v/>
      </c>
      <c r="C48" s="15" t="str">
        <f>IFERROR(INDEX(Inscriptions!$C$1:$C$200,A48),"")</f>
        <v/>
      </c>
      <c r="D48" s="45"/>
      <c r="E48" s="32" t="str">
        <f t="shared" si="15"/>
        <v/>
      </c>
      <c r="F48" s="50"/>
      <c r="G48" s="32" t="str">
        <f t="shared" si="0"/>
        <v/>
      </c>
      <c r="H48" s="50"/>
      <c r="I48" s="32" t="str">
        <f t="shared" si="1"/>
        <v/>
      </c>
      <c r="J48" s="50"/>
      <c r="K48" s="35" t="str">
        <f t="shared" si="16"/>
        <v/>
      </c>
      <c r="L48" s="50"/>
      <c r="M48" s="32" t="str">
        <f t="shared" si="17"/>
        <v/>
      </c>
      <c r="N48" s="50"/>
      <c r="O48" s="32" t="str">
        <f t="shared" si="4"/>
        <v/>
      </c>
      <c r="P48" s="49"/>
      <c r="Q48" s="32" t="str">
        <f t="shared" si="5"/>
        <v/>
      </c>
      <c r="R48" s="45"/>
      <c r="U48" t="str">
        <f t="shared" si="6"/>
        <v/>
      </c>
      <c r="V48" t="str">
        <f t="shared" si="7"/>
        <v/>
      </c>
      <c r="W48" t="str">
        <f t="shared" si="8"/>
        <v/>
      </c>
      <c r="X48" t="str">
        <f t="shared" si="9"/>
        <v/>
      </c>
      <c r="Y48" t="str">
        <f t="shared" si="10"/>
        <v/>
      </c>
      <c r="Z48" t="str">
        <f t="shared" si="11"/>
        <v/>
      </c>
      <c r="AA48" t="str">
        <f t="shared" si="12"/>
        <v/>
      </c>
      <c r="AB48" s="39" t="b">
        <f t="shared" si="13"/>
        <v>0</v>
      </c>
      <c r="AC48" s="27" t="str">
        <f t="shared" si="14"/>
        <v/>
      </c>
    </row>
    <row r="49" spans="1:29" x14ac:dyDescent="0.25">
      <c r="A49" s="13" t="str">
        <v/>
      </c>
      <c r="B49" s="15" t="str">
        <f>IFERROR(INDEX(Inscriptions!$B$1:$B$200,A49),"")</f>
        <v/>
      </c>
      <c r="C49" s="15" t="str">
        <f>IFERROR(INDEX(Inscriptions!$C$1:$C$200,A49),"")</f>
        <v/>
      </c>
      <c r="D49" s="43"/>
      <c r="E49" s="32" t="str">
        <f t="shared" si="15"/>
        <v/>
      </c>
      <c r="F49" s="50"/>
      <c r="G49" s="32" t="str">
        <f t="shared" si="0"/>
        <v/>
      </c>
      <c r="H49" s="50"/>
      <c r="I49" s="32" t="str">
        <f t="shared" si="1"/>
        <v/>
      </c>
      <c r="J49" s="50"/>
      <c r="K49" s="35" t="str">
        <f t="shared" si="16"/>
        <v/>
      </c>
      <c r="L49" s="50"/>
      <c r="M49" s="32" t="str">
        <f t="shared" si="17"/>
        <v/>
      </c>
      <c r="N49" s="50"/>
      <c r="O49" s="32" t="str">
        <f t="shared" si="4"/>
        <v/>
      </c>
      <c r="P49" s="49"/>
      <c r="Q49" s="32" t="str">
        <f t="shared" si="5"/>
        <v/>
      </c>
      <c r="R49" s="45"/>
      <c r="U49" t="str">
        <f t="shared" si="6"/>
        <v/>
      </c>
      <c r="V49" t="str">
        <f t="shared" si="7"/>
        <v/>
      </c>
      <c r="W49" t="str">
        <f t="shared" si="8"/>
        <v/>
      </c>
      <c r="X49" t="str">
        <f t="shared" si="9"/>
        <v/>
      </c>
      <c r="Y49" t="str">
        <f t="shared" si="10"/>
        <v/>
      </c>
      <c r="Z49" t="str">
        <f t="shared" si="11"/>
        <v/>
      </c>
      <c r="AA49" t="str">
        <f t="shared" si="12"/>
        <v/>
      </c>
      <c r="AB49" s="39" t="b">
        <f t="shared" si="13"/>
        <v>0</v>
      </c>
      <c r="AC49" s="27" t="str">
        <f t="shared" si="14"/>
        <v/>
      </c>
    </row>
    <row r="50" spans="1:29" x14ac:dyDescent="0.25">
      <c r="A50" s="13" t="str">
        <v/>
      </c>
      <c r="B50" s="15" t="str">
        <f>IFERROR(INDEX(Inscriptions!$B$1:$B$200,A50),"")</f>
        <v/>
      </c>
      <c r="C50" s="15" t="str">
        <f>IFERROR(INDEX(Inscriptions!$C$1:$C$200,A50),"")</f>
        <v/>
      </c>
      <c r="D50" s="55"/>
      <c r="E50" s="32" t="str">
        <f t="shared" si="15"/>
        <v/>
      </c>
      <c r="F50" s="46"/>
      <c r="G50" s="83" t="str">
        <f t="shared" si="0"/>
        <v/>
      </c>
      <c r="H50" s="46"/>
      <c r="I50" s="32" t="str">
        <f t="shared" si="1"/>
        <v/>
      </c>
      <c r="J50" s="46"/>
      <c r="K50" s="35" t="str">
        <f t="shared" si="16"/>
        <v/>
      </c>
      <c r="L50" s="46"/>
      <c r="M50" s="32" t="str">
        <f t="shared" si="17"/>
        <v/>
      </c>
      <c r="N50" s="55"/>
      <c r="O50" s="32" t="str">
        <f t="shared" si="4"/>
        <v/>
      </c>
      <c r="P50" s="55"/>
      <c r="Q50" s="32" t="str">
        <f t="shared" si="5"/>
        <v/>
      </c>
      <c r="R50" s="46"/>
      <c r="U50" t="str">
        <f t="shared" si="6"/>
        <v/>
      </c>
      <c r="V50" t="str">
        <f t="shared" si="7"/>
        <v/>
      </c>
      <c r="W50" t="str">
        <f t="shared" si="8"/>
        <v/>
      </c>
      <c r="X50" t="str">
        <f t="shared" si="9"/>
        <v/>
      </c>
      <c r="Y50" t="str">
        <f t="shared" si="10"/>
        <v/>
      </c>
      <c r="Z50" t="str">
        <f t="shared" si="11"/>
        <v/>
      </c>
      <c r="AA50" t="str">
        <f t="shared" si="12"/>
        <v/>
      </c>
      <c r="AB50" s="40" t="b">
        <f t="shared" si="13"/>
        <v>0</v>
      </c>
      <c r="AC50" s="28" t="str">
        <f t="shared" si="14"/>
        <v/>
      </c>
    </row>
    <row r="51" spans="1:29" x14ac:dyDescent="0.25">
      <c r="A51" s="13" t="str">
        <v/>
      </c>
      <c r="B51" s="15" t="str">
        <f>IFERROR(INDEX(Inscriptions!$B$1:$B$200,A51),"")</f>
        <v/>
      </c>
      <c r="C51" s="15" t="str">
        <f>IFERROR(INDEX(Inscriptions!$C$1:$C$200,A51),"")</f>
        <v/>
      </c>
      <c r="X51" t="str">
        <f t="shared" ref="X51:X54" si="18">IFERROR(RANK(J51,J$7:J$40,1),"")</f>
        <v/>
      </c>
    </row>
    <row r="52" spans="1:29" x14ac:dyDescent="0.25">
      <c r="A52" s="13" t="str">
        <v/>
      </c>
      <c r="B52" s="15" t="str">
        <f>IFERROR(INDEX(Inscriptions!$B$1:$B$200,A52),"")</f>
        <v/>
      </c>
      <c r="C52" s="15" t="str">
        <f>IFERROR(INDEX(Inscriptions!$C$1:$C$200,A52),"")</f>
        <v/>
      </c>
      <c r="X52" t="str">
        <f t="shared" si="18"/>
        <v/>
      </c>
    </row>
    <row r="53" spans="1:29" x14ac:dyDescent="0.25">
      <c r="A53" s="13" t="str">
        <v/>
      </c>
      <c r="B53" s="15" t="str">
        <f>IFERROR(INDEX(Inscriptions!$B$1:$B$200,A53),"")</f>
        <v/>
      </c>
      <c r="C53" s="15" t="str">
        <f>IFERROR(INDEX(Inscriptions!$C$1:$C$200,A53),"")</f>
        <v/>
      </c>
      <c r="X53" t="str">
        <f t="shared" si="18"/>
        <v/>
      </c>
    </row>
    <row r="54" spans="1:29" x14ac:dyDescent="0.25">
      <c r="A54" s="13" t="str">
        <v/>
      </c>
      <c r="B54" s="15" t="str">
        <f>IFERROR(INDEX(Inscriptions!$B$1:$B$200,A54),"")</f>
        <v/>
      </c>
      <c r="C54" s="15" t="str">
        <f>IFERROR(INDEX(Inscriptions!$C$1:$C$200,A54),"")</f>
        <v/>
      </c>
      <c r="X54" t="str">
        <f t="shared" si="18"/>
        <v/>
      </c>
    </row>
    <row r="55" spans="1:29" x14ac:dyDescent="0.25">
      <c r="A55" s="13" t="str">
        <v/>
      </c>
      <c r="B55" s="15" t="str">
        <f>IFERROR(INDEX(Inscriptions!$B$1:$B$200,A55),"")</f>
        <v/>
      </c>
      <c r="C55" s="15" t="str">
        <f>IFERROR(INDEX(Inscriptions!$C$1:$C$200,A55),"")</f>
        <v/>
      </c>
    </row>
    <row r="56" spans="1:29" x14ac:dyDescent="0.25">
      <c r="A56" s="13" t="str">
        <v/>
      </c>
      <c r="B56" s="15" t="str">
        <f>IFERROR(INDEX(Inscriptions!$B$1:$B$200,A56),"")</f>
        <v/>
      </c>
      <c r="C56" s="15" t="str">
        <f>IFERROR(INDEX(Inscriptions!$C$1:$C$200,A56),"")</f>
        <v/>
      </c>
    </row>
    <row r="57" spans="1:29" x14ac:dyDescent="0.25">
      <c r="A57" s="13" t="str">
        <v/>
      </c>
      <c r="B57" s="15" t="str">
        <f>IFERROR(INDEX(Inscriptions!$B$1:$B$200,A57),"")</f>
        <v/>
      </c>
      <c r="C57" s="15" t="str">
        <f>IFERROR(INDEX(Inscriptions!$C$1:$C$200,A57),"")</f>
        <v/>
      </c>
    </row>
    <row r="58" spans="1:29" x14ac:dyDescent="0.25">
      <c r="A58" s="13" t="str">
        <v/>
      </c>
      <c r="B58" s="15" t="str">
        <f>IFERROR(INDEX(Inscriptions!$B$1:$B$200,A58),"")</f>
        <v/>
      </c>
      <c r="C58" s="15" t="str">
        <f>IFERROR(INDEX(Inscriptions!$C$1:$C$200,A58),"")</f>
        <v/>
      </c>
    </row>
    <row r="59" spans="1:29" x14ac:dyDescent="0.25">
      <c r="A59" s="13" t="str">
        <v/>
      </c>
      <c r="B59" s="15" t="str">
        <f>IFERROR(INDEX(Inscriptions!$B$1:$B$200,A59),"")</f>
        <v/>
      </c>
      <c r="C59" s="15" t="str">
        <f>IFERROR(INDEX(Inscriptions!$C$1:$C$200,A59),"")</f>
        <v/>
      </c>
    </row>
    <row r="60" spans="1:29" x14ac:dyDescent="0.25">
      <c r="A60" s="13" t="str">
        <v/>
      </c>
      <c r="B60" s="15" t="str">
        <f>IFERROR(INDEX(Inscriptions!$B$1:$B$200,A60),"")</f>
        <v/>
      </c>
      <c r="C60" s="15" t="str">
        <f>IFERROR(INDEX(Inscriptions!$C$1:$C$200,A60),"")</f>
        <v/>
      </c>
    </row>
    <row r="61" spans="1:29" x14ac:dyDescent="0.25">
      <c r="A61" s="13" t="str">
        <v/>
      </c>
      <c r="B61" s="15" t="str">
        <f>IFERROR(INDEX(Inscriptions!$B$1:$B$200,A61),"")</f>
        <v/>
      </c>
      <c r="C61" s="15" t="str">
        <f>IFERROR(INDEX(Inscriptions!$C$1:$C$200,A61),"")</f>
        <v/>
      </c>
    </row>
    <row r="62" spans="1:29" x14ac:dyDescent="0.25">
      <c r="A62" s="13" t="str">
        <v/>
      </c>
      <c r="B62" s="15" t="str">
        <f>IFERROR(INDEX(Inscriptions!$B$1:$B$200,A62),"")</f>
        <v/>
      </c>
      <c r="C62" s="15" t="str">
        <f>IFERROR(INDEX(Inscriptions!$C$1:$C$200,A62),"")</f>
        <v/>
      </c>
    </row>
    <row r="63" spans="1:29" x14ac:dyDescent="0.25">
      <c r="A63" s="13" t="str">
        <v/>
      </c>
      <c r="B63" s="15" t="str">
        <f>IFERROR(INDEX(Inscriptions!$B$1:$B$200,A63),"")</f>
        <v/>
      </c>
      <c r="C63" s="15" t="str">
        <f>IFERROR(INDEX(Inscriptions!$C$1:$C$200,A63),"")</f>
        <v/>
      </c>
    </row>
    <row r="64" spans="1:29" x14ac:dyDescent="0.25">
      <c r="A64" s="13" t="str">
        <v/>
      </c>
      <c r="B64" s="15" t="str">
        <f>IFERROR(INDEX(Inscriptions!$B$1:$B$200,A64),"")</f>
        <v/>
      </c>
      <c r="C64" s="15" t="str">
        <f>IFERROR(INDEX(Inscriptions!$C$1:$C$200,A64),"")</f>
        <v/>
      </c>
    </row>
    <row r="65" spans="1:3" x14ac:dyDescent="0.25">
      <c r="A65" s="13" t="str">
        <v/>
      </c>
      <c r="B65" s="15" t="str">
        <f>IFERROR(INDEX(Inscriptions!$B$1:$B$200,A65),"")</f>
        <v/>
      </c>
      <c r="C65" s="15" t="str">
        <f>IFERROR(INDEX(Inscriptions!$C$1:$C$200,A65),"")</f>
        <v/>
      </c>
    </row>
    <row r="66" spans="1:3" x14ac:dyDescent="0.25">
      <c r="A66" s="13" t="str">
        <v/>
      </c>
      <c r="B66" s="15" t="str">
        <f>IFERROR(INDEX(Inscriptions!$B$1:$B$200,A66),"")</f>
        <v/>
      </c>
      <c r="C66" s="15" t="str">
        <f>IFERROR(INDEX(Inscriptions!$C$1:$C$200,A66),"")</f>
        <v/>
      </c>
    </row>
    <row r="67" spans="1:3" x14ac:dyDescent="0.25">
      <c r="A67" s="13" t="str">
        <v/>
      </c>
      <c r="B67" s="15" t="str">
        <f>IFERROR(INDEX(Inscriptions!$B$1:$B$200,A67),"")</f>
        <v/>
      </c>
      <c r="C67" s="15" t="str">
        <f>IFERROR(INDEX(Inscriptions!$C$1:$C$200,A67),"")</f>
        <v/>
      </c>
    </row>
    <row r="68" spans="1:3" x14ac:dyDescent="0.25">
      <c r="A68" s="13" t="str">
        <v/>
      </c>
      <c r="B68" s="15" t="str">
        <f>IFERROR(INDEX(Inscriptions!$B$1:$B$200,A68),"")</f>
        <v/>
      </c>
      <c r="C68" s="15" t="str">
        <f>IFERROR(INDEX(Inscriptions!$C$1:$C$200,A68),"")</f>
        <v/>
      </c>
    </row>
    <row r="69" spans="1:3" x14ac:dyDescent="0.25">
      <c r="A69" s="13" t="str">
        <v/>
      </c>
      <c r="B69" s="15" t="str">
        <f>IFERROR(INDEX(Inscriptions!$B$1:$B$200,A69),"")</f>
        <v/>
      </c>
      <c r="C69" s="15" t="str">
        <f>IFERROR(INDEX(Inscriptions!$C$1:$C$200,A69),"")</f>
        <v/>
      </c>
    </row>
    <row r="70" spans="1:3" x14ac:dyDescent="0.25">
      <c r="A70" s="13" t="str">
        <v/>
      </c>
      <c r="B70" s="15" t="str">
        <f>IFERROR(INDEX(Inscriptions!$B$1:$B$200,A70),"")</f>
        <v/>
      </c>
      <c r="C70" s="15" t="str">
        <f>IFERROR(INDEX(Inscriptions!$C$1:$C$200,A70),"")</f>
        <v/>
      </c>
    </row>
    <row r="71" spans="1:3" x14ac:dyDescent="0.25">
      <c r="A71" s="13" t="str">
        <v/>
      </c>
      <c r="B71" s="15" t="str">
        <f>IFERROR(INDEX(Inscriptions!$B$1:$B$200,A71),"")</f>
        <v/>
      </c>
      <c r="C71" s="15" t="str">
        <f>IFERROR(INDEX(Inscriptions!$C$1:$C$200,A71),"")</f>
        <v/>
      </c>
    </row>
    <row r="72" spans="1:3" x14ac:dyDescent="0.25">
      <c r="A72" s="13" t="str">
        <v/>
      </c>
      <c r="B72" s="15" t="str">
        <f>IFERROR(INDEX(Inscriptions!$B$1:$B$200,A72),"")</f>
        <v/>
      </c>
      <c r="C72" s="15" t="str">
        <f>IFERROR(INDEX(Inscriptions!$C$1:$C$200,A72),"")</f>
        <v/>
      </c>
    </row>
    <row r="73" spans="1:3" x14ac:dyDescent="0.25">
      <c r="A73" s="13" t="str">
        <v/>
      </c>
      <c r="B73" s="15" t="str">
        <f>IFERROR(INDEX(Inscriptions!$B$1:$B$200,A73),"")</f>
        <v/>
      </c>
      <c r="C73" s="15" t="str">
        <f>IFERROR(INDEX(Inscriptions!$C$1:$C$200,A73),"")</f>
        <v/>
      </c>
    </row>
    <row r="74" spans="1:3" x14ac:dyDescent="0.25">
      <c r="A74" s="13" t="str">
        <v/>
      </c>
      <c r="B74" s="15" t="str">
        <f>IFERROR(INDEX(Inscriptions!$B$1:$B$200,A74),"")</f>
        <v/>
      </c>
      <c r="C74" s="15" t="str">
        <f>IFERROR(INDEX(Inscriptions!$C$1:$C$200,A74),"")</f>
        <v/>
      </c>
    </row>
    <row r="75" spans="1:3" x14ac:dyDescent="0.25">
      <c r="A75" s="13" t="str">
        <v/>
      </c>
      <c r="B75" s="15" t="str">
        <f>IFERROR(INDEX(Inscriptions!$B$1:$B$200,A75),"")</f>
        <v/>
      </c>
      <c r="C75" s="15" t="str">
        <f>IFERROR(INDEX(Inscriptions!$C$1:$C$200,A75),"")</f>
        <v/>
      </c>
    </row>
    <row r="76" spans="1:3" x14ac:dyDescent="0.25">
      <c r="A76" s="13" t="str">
        <v/>
      </c>
      <c r="B76" s="15" t="str">
        <f>IFERROR(INDEX(Inscriptions!$B$1:$B$200,A76),"")</f>
        <v/>
      </c>
      <c r="C76" s="15" t="str">
        <f>IFERROR(INDEX(Inscriptions!$C$1:$C$200,A76),"")</f>
        <v/>
      </c>
    </row>
    <row r="77" spans="1:3" x14ac:dyDescent="0.25">
      <c r="A77" s="13" t="str">
        <v/>
      </c>
      <c r="B77" s="15" t="str">
        <f>IFERROR(INDEX(Inscriptions!$B$1:$B$200,A77),"")</f>
        <v/>
      </c>
      <c r="C77" s="15" t="str">
        <f>IFERROR(INDEX(Inscriptions!$C$1:$C$200,A77),"")</f>
        <v/>
      </c>
    </row>
    <row r="78" spans="1:3" x14ac:dyDescent="0.25">
      <c r="A78" s="13" t="str">
        <v/>
      </c>
      <c r="B78" s="15" t="str">
        <f>IFERROR(INDEX(Inscriptions!$B$1:$B$200,A78),"")</f>
        <v/>
      </c>
      <c r="C78" s="15" t="str">
        <f>IFERROR(INDEX(Inscriptions!$C$1:$C$200,A78),"")</f>
        <v/>
      </c>
    </row>
    <row r="79" spans="1:3" x14ac:dyDescent="0.25">
      <c r="A79" s="13" t="str">
        <v/>
      </c>
      <c r="B79" s="15" t="str">
        <f>IFERROR(INDEX(Inscriptions!$B$1:$B$200,A79),"")</f>
        <v/>
      </c>
      <c r="C79" s="15" t="str">
        <f>IFERROR(INDEX(Inscriptions!$C$1:$C$200,A79),"")</f>
        <v/>
      </c>
    </row>
    <row r="80" spans="1:3" x14ac:dyDescent="0.25">
      <c r="A80" s="13" t="str">
        <v/>
      </c>
      <c r="B80" s="15" t="str">
        <f>IFERROR(INDEX(Inscriptions!$B$1:$B$200,A80),"")</f>
        <v/>
      </c>
      <c r="C80" s="15" t="str">
        <f>IFERROR(INDEX(Inscriptions!$C$1:$C$200,A80),"")</f>
        <v/>
      </c>
    </row>
    <row r="81" spans="1:3" x14ac:dyDescent="0.25">
      <c r="A81" s="13" t="str">
        <v/>
      </c>
      <c r="B81" s="15" t="str">
        <f>IFERROR(INDEX(Inscriptions!$B$1:$B$200,A81),"")</f>
        <v/>
      </c>
      <c r="C81" s="15" t="str">
        <f>IFERROR(INDEX(Inscriptions!$C$1:$C$200,A81),"")</f>
        <v/>
      </c>
    </row>
    <row r="82" spans="1:3" x14ac:dyDescent="0.25">
      <c r="A82" s="13" t="str">
        <v/>
      </c>
      <c r="B82" s="15" t="str">
        <f>IFERROR(INDEX(Inscriptions!$B$1:$B$200,A82),"")</f>
        <v/>
      </c>
      <c r="C82" s="15" t="str">
        <f>IFERROR(INDEX(Inscriptions!$C$1:$C$200,A82),"")</f>
        <v/>
      </c>
    </row>
    <row r="83" spans="1:3" x14ac:dyDescent="0.25">
      <c r="A83" s="13" t="str">
        <v/>
      </c>
      <c r="B83" s="15" t="str">
        <f>IFERROR(INDEX(Inscriptions!$B$1:$B$200,A83),"")</f>
        <v/>
      </c>
      <c r="C83" s="15" t="str">
        <f>IFERROR(INDEX(Inscriptions!$C$1:$C$200,A83),"")</f>
        <v/>
      </c>
    </row>
    <row r="84" spans="1:3" x14ac:dyDescent="0.25">
      <c r="A84" s="13" t="str">
        <v/>
      </c>
      <c r="B84" s="15" t="str">
        <f>IFERROR(INDEX(Inscriptions!$B$1:$B$200,A84),"")</f>
        <v/>
      </c>
      <c r="C84" s="15" t="str">
        <f>IFERROR(INDEX(Inscriptions!$C$1:$C$200,A84),"")</f>
        <v/>
      </c>
    </row>
    <row r="85" spans="1:3" x14ac:dyDescent="0.25">
      <c r="A85" s="13" t="str">
        <v/>
      </c>
      <c r="B85" s="15" t="str">
        <f>IFERROR(INDEX(Inscriptions!$B$1:$B$200,A85),"")</f>
        <v/>
      </c>
      <c r="C85" s="15" t="str">
        <f>IFERROR(INDEX(Inscriptions!$C$1:$C$200,A85),"")</f>
        <v/>
      </c>
    </row>
    <row r="86" spans="1:3" x14ac:dyDescent="0.25">
      <c r="A86" s="13" t="str">
        <v/>
      </c>
      <c r="B86" s="15" t="str">
        <f>IFERROR(INDEX(Inscriptions!$B$1:$B$200,A86),"")</f>
        <v/>
      </c>
      <c r="C86" s="15" t="str">
        <f>IFERROR(INDEX(Inscriptions!$C$1:$C$200,A86),"")</f>
        <v/>
      </c>
    </row>
    <row r="87" spans="1:3" x14ac:dyDescent="0.25">
      <c r="A87" s="13" t="str">
        <v/>
      </c>
      <c r="B87" s="15" t="str">
        <f>IFERROR(INDEX(Inscriptions!$B$1:$B$200,A87),"")</f>
        <v/>
      </c>
      <c r="C87" s="15" t="str">
        <f>IFERROR(INDEX(Inscriptions!$C$1:$C$200,A87),"")</f>
        <v/>
      </c>
    </row>
    <row r="88" spans="1:3" x14ac:dyDescent="0.25">
      <c r="A88" s="13" t="str">
        <v/>
      </c>
      <c r="B88" s="15" t="str">
        <f>IFERROR(INDEX(Inscriptions!$B$1:$B$200,A88),"")</f>
        <v/>
      </c>
      <c r="C88" s="15" t="str">
        <f>IFERROR(INDEX(Inscriptions!$C$1:$C$200,A88),"")</f>
        <v/>
      </c>
    </row>
    <row r="89" spans="1:3" x14ac:dyDescent="0.25">
      <c r="A89" s="13" t="str">
        <v/>
      </c>
      <c r="B89" s="15" t="str">
        <f>IFERROR(INDEX(Inscriptions!$B$1:$B$200,A89),"")</f>
        <v/>
      </c>
      <c r="C89" s="15" t="str">
        <f>IFERROR(INDEX(Inscriptions!$C$1:$C$200,A89),"")</f>
        <v/>
      </c>
    </row>
    <row r="90" spans="1:3" x14ac:dyDescent="0.25">
      <c r="A90" s="13" t="str">
        <v/>
      </c>
      <c r="B90" s="15" t="str">
        <f>IFERROR(INDEX(Inscriptions!$B$1:$B$200,A90),"")</f>
        <v/>
      </c>
      <c r="C90" s="15" t="str">
        <f>IFERROR(INDEX(Inscriptions!$C$1:$C$200,A90),"")</f>
        <v/>
      </c>
    </row>
    <row r="91" spans="1:3" x14ac:dyDescent="0.25">
      <c r="A91" s="13" t="str">
        <v/>
      </c>
      <c r="B91" s="15" t="str">
        <f>IFERROR(INDEX(Inscriptions!$B$1:$B$200,A91),"")</f>
        <v/>
      </c>
      <c r="C91" s="15" t="str">
        <f>IFERROR(INDEX(Inscriptions!$C$1:$C$200,A91),"")</f>
        <v/>
      </c>
    </row>
    <row r="92" spans="1:3" x14ac:dyDescent="0.25">
      <c r="A92" s="13" t="str">
        <v/>
      </c>
      <c r="B92" s="15" t="str">
        <f>IFERROR(INDEX(Inscriptions!$B$1:$B$200,A92),"")</f>
        <v/>
      </c>
      <c r="C92" s="15" t="str">
        <f>IFERROR(INDEX(Inscriptions!$C$1:$C$200,A92),"")</f>
        <v/>
      </c>
    </row>
    <row r="93" spans="1:3" x14ac:dyDescent="0.25">
      <c r="A93" s="13" t="str">
        <v/>
      </c>
      <c r="B93" s="15" t="str">
        <f>IFERROR(INDEX(Inscriptions!$B$1:$B$200,A93),"")</f>
        <v/>
      </c>
      <c r="C93" s="15" t="str">
        <f>IFERROR(INDEX(Inscriptions!$C$1:$C$200,A93),"")</f>
        <v/>
      </c>
    </row>
    <row r="94" spans="1:3" x14ac:dyDescent="0.25">
      <c r="A94" s="13" t="str">
        <v/>
      </c>
      <c r="B94" s="15" t="str">
        <f>IFERROR(INDEX(Inscriptions!$B$1:$B$200,A94),"")</f>
        <v/>
      </c>
      <c r="C94" s="15" t="str">
        <f>IFERROR(INDEX(Inscriptions!$C$1:$C$200,A94),"")</f>
        <v/>
      </c>
    </row>
    <row r="95" spans="1:3" x14ac:dyDescent="0.25">
      <c r="A95" s="13" t="str">
        <v/>
      </c>
      <c r="B95" s="15" t="str">
        <f>IFERROR(INDEX(Inscriptions!$B$1:$B$200,A95),"")</f>
        <v/>
      </c>
      <c r="C95" s="15" t="str">
        <f>IFERROR(INDEX(Inscriptions!$C$1:$C$200,A95),"")</f>
        <v/>
      </c>
    </row>
    <row r="96" spans="1:3" x14ac:dyDescent="0.25">
      <c r="A96" s="13" t="str">
        <v/>
      </c>
      <c r="B96" s="15" t="str">
        <f>IFERROR(INDEX(Inscriptions!$B$1:$B$200,A96),"")</f>
        <v/>
      </c>
      <c r="C96" s="15" t="str">
        <f>IFERROR(INDEX(Inscriptions!$C$1:$C$200,A96),"")</f>
        <v/>
      </c>
    </row>
    <row r="97" spans="1:3" x14ac:dyDescent="0.25">
      <c r="A97" s="13" t="str">
        <v/>
      </c>
      <c r="B97" s="15" t="str">
        <f>IFERROR(INDEX(Inscriptions!$B$1:$B$200,A97),"")</f>
        <v/>
      </c>
      <c r="C97" s="15" t="str">
        <f>IFERROR(INDEX(Inscriptions!$C$1:$C$200,A97),"")</f>
        <v/>
      </c>
    </row>
    <row r="98" spans="1:3" x14ac:dyDescent="0.25">
      <c r="A98" s="13" t="str">
        <v/>
      </c>
      <c r="B98" s="15" t="str">
        <f>IFERROR(INDEX(Inscriptions!$B$1:$B$200,A98),"")</f>
        <v/>
      </c>
      <c r="C98" s="15" t="str">
        <f>IFERROR(INDEX(Inscriptions!$C$1:$C$200,A98),"")</f>
        <v/>
      </c>
    </row>
    <row r="99" spans="1:3" x14ac:dyDescent="0.25">
      <c r="A99" s="13" t="str">
        <v/>
      </c>
      <c r="B99" s="15" t="str">
        <f>IFERROR(INDEX(Inscriptions!$B$1:$B$200,A99),"")</f>
        <v/>
      </c>
      <c r="C99" s="15" t="str">
        <f>IFERROR(INDEX(Inscriptions!$C$1:$C$200,A99),"")</f>
        <v/>
      </c>
    </row>
    <row r="100" spans="1:3" x14ac:dyDescent="0.25">
      <c r="A100" s="13" t="str">
        <v/>
      </c>
      <c r="B100" s="15" t="str">
        <f>IFERROR(INDEX(Inscriptions!$B$1:$B$200,A100),"")</f>
        <v/>
      </c>
      <c r="C100" s="15" t="str">
        <f>IFERROR(INDEX(Inscriptions!$C$1:$C$200,A100),"")</f>
        <v/>
      </c>
    </row>
    <row r="101" spans="1:3" x14ac:dyDescent="0.25">
      <c r="A101" s="13" t="str">
        <v/>
      </c>
      <c r="B101" s="15" t="str">
        <f>IFERROR(INDEX(Inscriptions!$B$1:$B$200,A101),"")</f>
        <v/>
      </c>
      <c r="C101" s="15" t="str">
        <f>IFERROR(INDEX(Inscriptions!$C$1:$C$200,A101),"")</f>
        <v/>
      </c>
    </row>
    <row r="102" spans="1:3" x14ac:dyDescent="0.25">
      <c r="A102" s="13" t="str">
        <v/>
      </c>
      <c r="B102" s="15" t="str">
        <f>IFERROR(INDEX(Inscriptions!$B$1:$B$200,A102),"")</f>
        <v/>
      </c>
      <c r="C102" s="15" t="str">
        <f>IFERROR(INDEX(Inscriptions!$C$1:$C$200,A102),"")</f>
        <v/>
      </c>
    </row>
    <row r="103" spans="1:3" x14ac:dyDescent="0.25">
      <c r="A103" s="13" t="str">
        <v/>
      </c>
      <c r="B103" s="15" t="str">
        <f>IFERROR(INDEX(Inscriptions!$B$1:$B$200,A103),"")</f>
        <v/>
      </c>
      <c r="C103" s="15" t="str">
        <f>IFERROR(INDEX(Inscriptions!$C$1:$C$200,A103),"")</f>
        <v/>
      </c>
    </row>
    <row r="104" spans="1:3" x14ac:dyDescent="0.25">
      <c r="A104" s="13" t="str">
        <v/>
      </c>
      <c r="B104" s="15" t="str">
        <f>IFERROR(INDEX(Inscriptions!$B$1:$B$200,A104),"")</f>
        <v/>
      </c>
      <c r="C104" s="15" t="str">
        <f>IFERROR(INDEX(Inscriptions!$C$1:$C$200,A104),"")</f>
        <v/>
      </c>
    </row>
    <row r="105" spans="1:3" x14ac:dyDescent="0.25">
      <c r="A105" s="13" t="str">
        <v/>
      </c>
      <c r="B105" s="15" t="str">
        <f>IFERROR(INDEX(Inscriptions!$B$1:$B$200,A105),"")</f>
        <v/>
      </c>
      <c r="C105" s="15" t="str">
        <f>IFERROR(INDEX(Inscriptions!$C$1:$C$200,A105),"")</f>
        <v/>
      </c>
    </row>
    <row r="106" spans="1:3" x14ac:dyDescent="0.25">
      <c r="A106" s="13" t="str">
        <v/>
      </c>
      <c r="B106" s="15" t="str">
        <f>IFERROR(INDEX(Inscriptions!$B$1:$B$200,A106),"")</f>
        <v/>
      </c>
      <c r="C106" s="15" t="str">
        <f>IFERROR(INDEX(Inscriptions!$C$1:$C$200,A106),"")</f>
        <v/>
      </c>
    </row>
    <row r="107" spans="1:3" x14ac:dyDescent="0.25">
      <c r="A107" s="13" t="str">
        <v/>
      </c>
      <c r="B107" s="15" t="str">
        <f>IFERROR(INDEX(Inscriptions!$B$1:$B$200,A107),"")</f>
        <v/>
      </c>
      <c r="C107" s="15" t="str">
        <f>IFERROR(INDEX(Inscriptions!$C$1:$C$200,A107),"")</f>
        <v/>
      </c>
    </row>
    <row r="108" spans="1:3" x14ac:dyDescent="0.25">
      <c r="A108" s="13" t="str">
        <v/>
      </c>
      <c r="B108" s="15" t="str">
        <f>IFERROR(INDEX(Inscriptions!$B$1:$B$200,A108),"")</f>
        <v/>
      </c>
      <c r="C108" s="15" t="str">
        <f>IFERROR(INDEX(Inscriptions!$C$1:$C$200,A108),"")</f>
        <v/>
      </c>
    </row>
    <row r="109" spans="1:3" x14ac:dyDescent="0.25">
      <c r="A109" s="13" t="str">
        <v/>
      </c>
      <c r="B109" s="15" t="str">
        <f>IFERROR(INDEX(Inscriptions!$B$1:$B$200,A109),"")</f>
        <v/>
      </c>
      <c r="C109" s="15" t="str">
        <f>IFERROR(INDEX(Inscriptions!$C$1:$C$200,A109),"")</f>
        <v/>
      </c>
    </row>
    <row r="110" spans="1:3" x14ac:dyDescent="0.25">
      <c r="A110" s="13" t="str">
        <v/>
      </c>
      <c r="B110" s="15" t="str">
        <f>IFERROR(INDEX(Inscriptions!$B$1:$B$200,A110),"")</f>
        <v/>
      </c>
      <c r="C110" s="15" t="str">
        <f>IFERROR(INDEX(Inscriptions!$C$1:$C$200,A110),"")</f>
        <v/>
      </c>
    </row>
    <row r="111" spans="1:3" x14ac:dyDescent="0.25">
      <c r="A111" s="13" t="str">
        <v/>
      </c>
      <c r="B111" s="15" t="str">
        <f>IFERROR(INDEX(Inscriptions!$B$1:$B$200,A111),"")</f>
        <v/>
      </c>
      <c r="C111" s="15" t="str">
        <f>IFERROR(INDEX(Inscriptions!$C$1:$C$200,A111),"")</f>
        <v/>
      </c>
    </row>
    <row r="112" spans="1:3" x14ac:dyDescent="0.25">
      <c r="A112" s="13" t="str">
        <v/>
      </c>
      <c r="B112" s="15" t="str">
        <f>IFERROR(INDEX(Inscriptions!$B$1:$B$200,A112),"")</f>
        <v/>
      </c>
      <c r="C112" s="15" t="str">
        <f>IFERROR(INDEX(Inscriptions!$C$1:$C$200,A112),"")</f>
        <v/>
      </c>
    </row>
    <row r="113" spans="1:3" x14ac:dyDescent="0.25">
      <c r="A113" s="13" t="str">
        <v/>
      </c>
      <c r="B113" s="15" t="str">
        <f>IFERROR(INDEX(Inscriptions!$B$1:$B$200,A113),"")</f>
        <v/>
      </c>
      <c r="C113" s="15" t="str">
        <f>IFERROR(INDEX(Inscriptions!$C$1:$C$200,A113),"")</f>
        <v/>
      </c>
    </row>
    <row r="114" spans="1:3" x14ac:dyDescent="0.25">
      <c r="A114" s="13" t="str">
        <v/>
      </c>
      <c r="B114" s="15" t="str">
        <f>IFERROR(INDEX(Inscriptions!$B$1:$B$200,A114),"")</f>
        <v/>
      </c>
      <c r="C114" s="15" t="str">
        <f>IFERROR(INDEX(Inscriptions!$C$1:$C$200,A114),"")</f>
        <v/>
      </c>
    </row>
    <row r="115" spans="1:3" x14ac:dyDescent="0.25">
      <c r="A115" s="13" t="str">
        <v/>
      </c>
      <c r="B115" s="15" t="str">
        <f>IFERROR(INDEX(Inscriptions!$B$1:$B$200,A115),"")</f>
        <v/>
      </c>
      <c r="C115" s="15" t="str">
        <f>IFERROR(INDEX(Inscriptions!$C$1:$C$200,A115),"")</f>
        <v/>
      </c>
    </row>
    <row r="116" spans="1:3" x14ac:dyDescent="0.25">
      <c r="A116" s="13" t="str">
        <v/>
      </c>
      <c r="B116" s="15" t="str">
        <f>IFERROR(INDEX(Inscriptions!$B$1:$B$200,A116),"")</f>
        <v/>
      </c>
      <c r="C116" s="15" t="str">
        <f>IFERROR(INDEX(Inscriptions!$C$1:$C$200,A116),"")</f>
        <v/>
      </c>
    </row>
    <row r="117" spans="1:3" x14ac:dyDescent="0.25">
      <c r="A117" s="13" t="str">
        <v/>
      </c>
      <c r="B117" s="15" t="str">
        <f>IFERROR(INDEX(Inscriptions!$B$1:$B$200,A117),"")</f>
        <v/>
      </c>
      <c r="C117" s="15" t="str">
        <f>IFERROR(INDEX(Inscriptions!$C$1:$C$200,A117),"")</f>
        <v/>
      </c>
    </row>
    <row r="118" spans="1:3" x14ac:dyDescent="0.25">
      <c r="A118" s="13" t="str">
        <v/>
      </c>
      <c r="B118" s="15" t="str">
        <f>IFERROR(INDEX(Inscriptions!$B$1:$B$200,A118),"")</f>
        <v/>
      </c>
      <c r="C118" s="15" t="str">
        <f>IFERROR(INDEX(Inscriptions!$C$1:$C$200,A118),"")</f>
        <v/>
      </c>
    </row>
    <row r="119" spans="1:3" x14ac:dyDescent="0.25">
      <c r="A119" s="13" t="str">
        <v/>
      </c>
      <c r="B119" s="15" t="str">
        <f>IFERROR(INDEX(Inscriptions!$B$1:$B$200,A119),"")</f>
        <v/>
      </c>
      <c r="C119" s="15" t="str">
        <f>IFERROR(INDEX(Inscriptions!$C$1:$C$200,A119),"")</f>
        <v/>
      </c>
    </row>
    <row r="120" spans="1:3" x14ac:dyDescent="0.25">
      <c r="A120" s="13" t="str">
        <v/>
      </c>
      <c r="B120" s="15" t="str">
        <f>IFERROR(INDEX(Inscriptions!$B$1:$B$200,A120),"")</f>
        <v/>
      </c>
      <c r="C120" s="15" t="str">
        <f>IFERROR(INDEX(Inscriptions!$C$1:$C$200,A120),"")</f>
        <v/>
      </c>
    </row>
    <row r="121" spans="1:3" x14ac:dyDescent="0.25">
      <c r="A121" s="13" t="str">
        <v/>
      </c>
      <c r="B121" s="15" t="str">
        <f>IFERROR(INDEX(Inscriptions!$B$1:$B$200,A121),"")</f>
        <v/>
      </c>
      <c r="C121" s="15" t="str">
        <f>IFERROR(INDEX(Inscriptions!$C$1:$C$200,A121),"")</f>
        <v/>
      </c>
    </row>
    <row r="122" spans="1:3" x14ac:dyDescent="0.25">
      <c r="A122" s="13" t="str">
        <v/>
      </c>
      <c r="B122" s="15" t="str">
        <f>IFERROR(INDEX(Inscriptions!$B$1:$B$200,A122),"")</f>
        <v/>
      </c>
      <c r="C122" s="15" t="str">
        <f>IFERROR(INDEX(Inscriptions!$C$1:$C$200,A122),"")</f>
        <v/>
      </c>
    </row>
    <row r="123" spans="1:3" x14ac:dyDescent="0.25">
      <c r="A123" s="13" t="str">
        <v/>
      </c>
      <c r="B123" s="15" t="str">
        <f>IFERROR(INDEX(Inscriptions!$B$1:$B$200,A123),"")</f>
        <v/>
      </c>
      <c r="C123" s="15" t="str">
        <f>IFERROR(INDEX(Inscriptions!$C$1:$C$200,A123),"")</f>
        <v/>
      </c>
    </row>
    <row r="124" spans="1:3" x14ac:dyDescent="0.25">
      <c r="A124" s="13" t="str">
        <v/>
      </c>
      <c r="B124" s="15" t="str">
        <f>IFERROR(INDEX(Inscriptions!$B$1:$B$200,A124),"")</f>
        <v/>
      </c>
      <c r="C124" s="15" t="str">
        <f>IFERROR(INDEX(Inscriptions!$C$1:$C$200,A124),"")</f>
        <v/>
      </c>
    </row>
    <row r="125" spans="1:3" x14ac:dyDescent="0.25">
      <c r="A125" s="13" t="str">
        <v/>
      </c>
      <c r="B125" s="15" t="str">
        <f>IFERROR(INDEX(Inscriptions!$B$1:$B$200,A125),"")</f>
        <v/>
      </c>
      <c r="C125" s="15" t="str">
        <f>IFERROR(INDEX(Inscriptions!$C$1:$C$200,A125),"")</f>
        <v/>
      </c>
    </row>
    <row r="126" spans="1:3" x14ac:dyDescent="0.25">
      <c r="A126" s="13" t="str">
        <v/>
      </c>
      <c r="B126" s="15" t="str">
        <f>IFERROR(INDEX(Inscriptions!$B$1:$B$200,A126),"")</f>
        <v/>
      </c>
      <c r="C126" s="15" t="str">
        <f>IFERROR(INDEX(Inscriptions!$C$1:$C$200,A126),"")</f>
        <v/>
      </c>
    </row>
    <row r="127" spans="1:3" x14ac:dyDescent="0.25">
      <c r="A127" s="13" t="str">
        <v/>
      </c>
      <c r="B127" s="15" t="str">
        <f>IFERROR(INDEX(Inscriptions!$B$1:$B$200,A127),"")</f>
        <v/>
      </c>
      <c r="C127" s="15" t="str">
        <f>IFERROR(INDEX(Inscriptions!$C$1:$C$200,A127),"")</f>
        <v/>
      </c>
    </row>
    <row r="128" spans="1:3" x14ac:dyDescent="0.25">
      <c r="A128" s="13" t="str">
        <v/>
      </c>
      <c r="B128" s="15" t="str">
        <f>IFERROR(INDEX(Inscriptions!$B$1:$B$200,A128),"")</f>
        <v/>
      </c>
      <c r="C128" s="15" t="str">
        <f>IFERROR(INDEX(Inscriptions!$C$1:$C$200,A128),"")</f>
        <v/>
      </c>
    </row>
    <row r="129" spans="1:3" x14ac:dyDescent="0.25">
      <c r="A129" s="13" t="str">
        <v/>
      </c>
      <c r="B129" s="15" t="str">
        <f>IFERROR(INDEX(Inscriptions!$B$1:$B$200,A129),"")</f>
        <v/>
      </c>
      <c r="C129" s="15" t="str">
        <f>IFERROR(INDEX(Inscriptions!$C$1:$C$200,A129),"")</f>
        <v/>
      </c>
    </row>
    <row r="130" spans="1:3" x14ac:dyDescent="0.25">
      <c r="A130" s="13" t="str">
        <v/>
      </c>
      <c r="B130" s="15" t="str">
        <f>IFERROR(INDEX(Inscriptions!$B$1:$B$200,A130),"")</f>
        <v/>
      </c>
      <c r="C130" s="15" t="str">
        <f>IFERROR(INDEX(Inscriptions!$C$1:$C$200,A130),"")</f>
        <v/>
      </c>
    </row>
    <row r="131" spans="1:3" x14ac:dyDescent="0.25">
      <c r="A131" s="13" t="str">
        <v/>
      </c>
      <c r="B131" s="15" t="str">
        <f>IFERROR(INDEX(Inscriptions!$B$1:$B$200,A131),"")</f>
        <v/>
      </c>
      <c r="C131" s="15" t="str">
        <f>IFERROR(INDEX(Inscriptions!$C$1:$C$200,A131),"")</f>
        <v/>
      </c>
    </row>
    <row r="132" spans="1:3" x14ac:dyDescent="0.25">
      <c r="A132" s="13" t="str">
        <v/>
      </c>
      <c r="B132" s="15" t="str">
        <f>IFERROR(INDEX(Inscriptions!$B$1:$B$200,A132),"")</f>
        <v/>
      </c>
      <c r="C132" s="15" t="str">
        <f>IFERROR(INDEX(Inscriptions!$C$1:$C$200,A132),"")</f>
        <v/>
      </c>
    </row>
    <row r="133" spans="1:3" x14ac:dyDescent="0.25">
      <c r="A133" s="13" t="str">
        <v/>
      </c>
      <c r="B133" s="15" t="str">
        <f>IFERROR(INDEX(Inscriptions!$B$1:$B$200,A133),"")</f>
        <v/>
      </c>
      <c r="C133" s="15" t="str">
        <f>IFERROR(INDEX(Inscriptions!$C$1:$C$200,A133),"")</f>
        <v/>
      </c>
    </row>
    <row r="134" spans="1:3" x14ac:dyDescent="0.25">
      <c r="A134" s="13" t="str">
        <v/>
      </c>
      <c r="B134" s="15" t="str">
        <f>IFERROR(INDEX(Inscriptions!$B$1:$B$200,A134),"")</f>
        <v/>
      </c>
      <c r="C134" s="15" t="str">
        <f>IFERROR(INDEX(Inscriptions!$C$1:$C$200,A134),"")</f>
        <v/>
      </c>
    </row>
    <row r="135" spans="1:3" x14ac:dyDescent="0.25">
      <c r="A135" s="13" t="str">
        <v/>
      </c>
      <c r="B135" s="15" t="str">
        <f>IFERROR(INDEX(Inscriptions!$B$1:$B$200,A135),"")</f>
        <v/>
      </c>
      <c r="C135" s="15" t="str">
        <f>IFERROR(INDEX(Inscriptions!$C$1:$C$200,A135),"")</f>
        <v/>
      </c>
    </row>
    <row r="136" spans="1:3" x14ac:dyDescent="0.25">
      <c r="A136" s="13" t="str">
        <v/>
      </c>
      <c r="B136" s="15" t="str">
        <f>IFERROR(INDEX(Inscriptions!$B$1:$B$200,A136),"")</f>
        <v/>
      </c>
      <c r="C136" s="15" t="str">
        <f>IFERROR(INDEX(Inscriptions!$C$1:$C$200,A136),"")</f>
        <v/>
      </c>
    </row>
    <row r="137" spans="1:3" x14ac:dyDescent="0.25">
      <c r="A137" s="13" t="str">
        <v/>
      </c>
      <c r="B137" s="15" t="str">
        <f>IFERROR(INDEX(Inscriptions!$B$1:$B$200,A137),"")</f>
        <v/>
      </c>
      <c r="C137" s="15" t="str">
        <f>IFERROR(INDEX(Inscriptions!$C$1:$C$200,A137),"")</f>
        <v/>
      </c>
    </row>
    <row r="138" spans="1:3" x14ac:dyDescent="0.25">
      <c r="A138" s="13" t="str">
        <v/>
      </c>
      <c r="B138" s="15" t="str">
        <f>IFERROR(INDEX(Inscriptions!$B$1:$B$200,A138),"")</f>
        <v/>
      </c>
      <c r="C138" s="15" t="str">
        <f>IFERROR(INDEX(Inscriptions!$C$1:$C$200,A138),"")</f>
        <v/>
      </c>
    </row>
    <row r="139" spans="1:3" x14ac:dyDescent="0.25">
      <c r="A139" s="13" t="str">
        <v/>
      </c>
      <c r="B139" s="15" t="str">
        <f>IFERROR(INDEX(Inscriptions!$B$1:$B$200,A139),"")</f>
        <v/>
      </c>
      <c r="C139" s="15" t="str">
        <f>IFERROR(INDEX(Inscriptions!$C$1:$C$200,A139),"")</f>
        <v/>
      </c>
    </row>
    <row r="140" spans="1:3" x14ac:dyDescent="0.25">
      <c r="A140" s="13" t="str">
        <v/>
      </c>
      <c r="B140" s="15" t="str">
        <f>IFERROR(INDEX(Inscriptions!$B$1:$B$200,A140),"")</f>
        <v/>
      </c>
      <c r="C140" s="15" t="str">
        <f>IFERROR(INDEX(Inscriptions!$C$1:$C$200,A140),"")</f>
        <v/>
      </c>
    </row>
    <row r="141" spans="1:3" x14ac:dyDescent="0.25">
      <c r="A141" s="13" t="str">
        <v/>
      </c>
      <c r="B141" s="15" t="str">
        <f>IFERROR(INDEX(Inscriptions!$B$1:$B$200,A141),"")</f>
        <v/>
      </c>
      <c r="C141" s="15" t="str">
        <f>IFERROR(INDEX(Inscriptions!$C$1:$C$200,A141),"")</f>
        <v/>
      </c>
    </row>
    <row r="142" spans="1:3" x14ac:dyDescent="0.25">
      <c r="A142" s="13" t="str">
        <v/>
      </c>
      <c r="B142" s="15" t="str">
        <f>IFERROR(INDEX(Inscriptions!$B$1:$B$200,A142),"")</f>
        <v/>
      </c>
      <c r="C142" s="15" t="str">
        <f>IFERROR(INDEX(Inscriptions!$C$1:$C$200,A142),"")</f>
        <v/>
      </c>
    </row>
    <row r="143" spans="1:3" x14ac:dyDescent="0.25">
      <c r="A143" s="13" t="str">
        <v/>
      </c>
      <c r="B143" s="15" t="str">
        <f>IFERROR(INDEX(Inscriptions!$B$1:$B$200,A143),"")</f>
        <v/>
      </c>
      <c r="C143" s="15" t="str">
        <f>IFERROR(INDEX(Inscriptions!$C$1:$C$200,A143),"")</f>
        <v/>
      </c>
    </row>
    <row r="144" spans="1:3" x14ac:dyDescent="0.25">
      <c r="A144" s="13" t="str">
        <v/>
      </c>
      <c r="B144" s="15" t="str">
        <f>IFERROR(INDEX(Inscriptions!$B$1:$B$200,A144),"")</f>
        <v/>
      </c>
      <c r="C144" s="15" t="str">
        <f>IFERROR(INDEX(Inscriptions!$C$1:$C$200,A144),"")</f>
        <v/>
      </c>
    </row>
    <row r="145" spans="1:3" x14ac:dyDescent="0.25">
      <c r="A145" s="13" t="str">
        <v/>
      </c>
      <c r="B145" s="15" t="str">
        <f>IFERROR(INDEX(Inscriptions!$B$1:$B$200,A145),"")</f>
        <v/>
      </c>
      <c r="C145" s="15" t="str">
        <f>IFERROR(INDEX(Inscriptions!$C$1:$C$200,A145),"")</f>
        <v/>
      </c>
    </row>
    <row r="146" spans="1:3" x14ac:dyDescent="0.25">
      <c r="A146" s="13" t="str">
        <v/>
      </c>
      <c r="B146" s="15" t="str">
        <f>IFERROR(INDEX(Inscriptions!$B$1:$B$200,A146),"")</f>
        <v/>
      </c>
      <c r="C146" s="15" t="str">
        <f>IFERROR(INDEX(Inscriptions!$C$1:$C$200,A146),"")</f>
        <v/>
      </c>
    </row>
    <row r="147" spans="1:3" x14ac:dyDescent="0.25">
      <c r="A147" s="13" t="str">
        <v/>
      </c>
      <c r="B147" s="15" t="str">
        <f>IFERROR(INDEX(Inscriptions!$B$1:$B$200,A147),"")</f>
        <v/>
      </c>
      <c r="C147" s="15" t="str">
        <f>IFERROR(INDEX(Inscriptions!$C$1:$C$200,A147),"")</f>
        <v/>
      </c>
    </row>
    <row r="148" spans="1:3" x14ac:dyDescent="0.25">
      <c r="A148" s="13" t="str">
        <v/>
      </c>
      <c r="B148" s="15" t="str">
        <f>IFERROR(INDEX(Inscriptions!$B$1:$B$200,A148),"")</f>
        <v/>
      </c>
      <c r="C148" s="15" t="str">
        <f>IFERROR(INDEX(Inscriptions!$C$1:$C$200,A148),"")</f>
        <v/>
      </c>
    </row>
    <row r="149" spans="1:3" x14ac:dyDescent="0.25">
      <c r="A149" s="13" t="str">
        <v/>
      </c>
      <c r="B149" s="15" t="str">
        <f>IFERROR(INDEX(Inscriptions!$B$1:$B$200,A149),"")</f>
        <v/>
      </c>
      <c r="C149" s="15" t="str">
        <f>IFERROR(INDEX(Inscriptions!$C$1:$C$200,A149),"")</f>
        <v/>
      </c>
    </row>
    <row r="150" spans="1:3" x14ac:dyDescent="0.25">
      <c r="A150" s="13" t="str">
        <v/>
      </c>
      <c r="B150" s="15" t="str">
        <f>IFERROR(INDEX(Inscriptions!$B$1:$B$200,A150),"")</f>
        <v/>
      </c>
      <c r="C150" s="15" t="str">
        <f>IFERROR(INDEX(Inscriptions!$C$1:$C$200,A150),"")</f>
        <v/>
      </c>
    </row>
    <row r="151" spans="1:3" x14ac:dyDescent="0.25">
      <c r="A151" s="13" t="str">
        <v/>
      </c>
      <c r="B151" s="15" t="str">
        <f>IFERROR(INDEX(Inscriptions!$B$1:$B$200,A151),"")</f>
        <v/>
      </c>
      <c r="C151" s="15" t="str">
        <f>IFERROR(INDEX(Inscriptions!$C$1:$C$200,A151),"")</f>
        <v/>
      </c>
    </row>
    <row r="152" spans="1:3" x14ac:dyDescent="0.25">
      <c r="A152" s="13" t="str">
        <v/>
      </c>
      <c r="B152" s="15" t="str">
        <f>IFERROR(INDEX(Inscriptions!$B$1:$B$200,A152),"")</f>
        <v/>
      </c>
      <c r="C152" s="15" t="str">
        <f>IFERROR(INDEX(Inscriptions!$C$1:$C$200,A152),"")</f>
        <v/>
      </c>
    </row>
    <row r="153" spans="1:3" x14ac:dyDescent="0.25">
      <c r="A153" s="13" t="str">
        <v/>
      </c>
      <c r="B153" s="15" t="str">
        <f>IFERROR(INDEX(Inscriptions!$B$1:$B$200,A153),"")</f>
        <v/>
      </c>
      <c r="C153" s="15" t="str">
        <f>IFERROR(INDEX(Inscriptions!$C$1:$C$200,A153),"")</f>
        <v/>
      </c>
    </row>
    <row r="154" spans="1:3" x14ac:dyDescent="0.25">
      <c r="A154" s="13" t="str">
        <v/>
      </c>
      <c r="B154" s="15" t="str">
        <f>IFERROR(INDEX(Inscriptions!$B$1:$B$200,A154),"")</f>
        <v/>
      </c>
      <c r="C154" s="15" t="str">
        <f>IFERROR(INDEX(Inscriptions!$C$1:$C$200,A154),"")</f>
        <v/>
      </c>
    </row>
    <row r="155" spans="1:3" x14ac:dyDescent="0.25">
      <c r="A155" s="13" t="str">
        <v/>
      </c>
      <c r="B155" s="15" t="str">
        <f>IFERROR(INDEX(Inscriptions!$B$1:$B$200,A155),"")</f>
        <v/>
      </c>
      <c r="C155" s="15" t="str">
        <f>IFERROR(INDEX(Inscriptions!$C$1:$C$200,A155),"")</f>
        <v/>
      </c>
    </row>
    <row r="156" spans="1:3" x14ac:dyDescent="0.25">
      <c r="A156" s="13" t="str">
        <v/>
      </c>
      <c r="B156" s="15" t="str">
        <f>IFERROR(INDEX(Inscriptions!$B$1:$B$200,A156),"")</f>
        <v/>
      </c>
      <c r="C156" s="15" t="str">
        <f>IFERROR(INDEX(Inscriptions!$C$1:$C$200,A156),"")</f>
        <v/>
      </c>
    </row>
    <row r="157" spans="1:3" x14ac:dyDescent="0.25">
      <c r="A157" s="13" t="str">
        <v/>
      </c>
      <c r="B157" s="15" t="str">
        <f>IFERROR(INDEX(Inscriptions!$B$1:$B$200,A157),"")</f>
        <v/>
      </c>
      <c r="C157" s="15" t="str">
        <f>IFERROR(INDEX(Inscriptions!$C$1:$C$200,A157),"")</f>
        <v/>
      </c>
    </row>
    <row r="158" spans="1:3" x14ac:dyDescent="0.25">
      <c r="A158" s="13" t="str">
        <v/>
      </c>
      <c r="B158" s="15" t="str">
        <f>IFERROR(INDEX(Inscriptions!$B$1:$B$200,A158),"")</f>
        <v/>
      </c>
      <c r="C158" s="15" t="str">
        <f>IFERROR(INDEX(Inscriptions!$C$1:$C$200,A158),"")</f>
        <v/>
      </c>
    </row>
    <row r="159" spans="1:3" x14ac:dyDescent="0.25">
      <c r="A159" s="13" t="str">
        <v/>
      </c>
      <c r="B159" s="15" t="str">
        <f>IFERROR(INDEX(Inscriptions!$B$1:$B$200,A159),"")</f>
        <v/>
      </c>
      <c r="C159" s="15" t="str">
        <f>IFERROR(INDEX(Inscriptions!$C$1:$C$200,A159),"")</f>
        <v/>
      </c>
    </row>
    <row r="160" spans="1:3" x14ac:dyDescent="0.25">
      <c r="A160" s="13" t="str">
        <v/>
      </c>
      <c r="B160" s="15" t="str">
        <f>IFERROR(INDEX(Inscriptions!$B$1:$B$200,A160),"")</f>
        <v/>
      </c>
      <c r="C160" s="15" t="str">
        <f>IFERROR(INDEX(Inscriptions!$C$1:$C$200,A160),"")</f>
        <v/>
      </c>
    </row>
    <row r="161" spans="1:3" x14ac:dyDescent="0.25">
      <c r="A161" s="13" t="str">
        <v/>
      </c>
      <c r="B161" s="15" t="str">
        <f>IFERROR(INDEX(Inscriptions!$B$1:$B$200,A161),"")</f>
        <v/>
      </c>
      <c r="C161" s="15" t="str">
        <f>IFERROR(INDEX(Inscriptions!$C$1:$C$200,A161),"")</f>
        <v/>
      </c>
    </row>
    <row r="162" spans="1:3" x14ac:dyDescent="0.25">
      <c r="A162" s="13" t="str">
        <v/>
      </c>
      <c r="B162" s="15" t="str">
        <f>IFERROR(INDEX(Inscriptions!$B$1:$B$200,A162),"")</f>
        <v/>
      </c>
      <c r="C162" s="15" t="str">
        <f>IFERROR(INDEX(Inscriptions!$C$1:$C$200,A162),"")</f>
        <v/>
      </c>
    </row>
    <row r="163" spans="1:3" x14ac:dyDescent="0.25">
      <c r="A163" s="13" t="str">
        <v/>
      </c>
      <c r="B163" s="15" t="str">
        <f>IFERROR(INDEX(Inscriptions!$B$1:$B$200,A163),"")</f>
        <v/>
      </c>
      <c r="C163" s="15" t="str">
        <f>IFERROR(INDEX(Inscriptions!$C$1:$C$200,A163),"")</f>
        <v/>
      </c>
    </row>
    <row r="164" spans="1:3" x14ac:dyDescent="0.25">
      <c r="A164" s="13" t="str">
        <v/>
      </c>
      <c r="B164" s="15" t="str">
        <f>IFERROR(INDEX(Inscriptions!$B$1:$B$200,A164),"")</f>
        <v/>
      </c>
      <c r="C164" s="15" t="str">
        <f>IFERROR(INDEX(Inscriptions!$C$1:$C$200,A164),"")</f>
        <v/>
      </c>
    </row>
    <row r="165" spans="1:3" x14ac:dyDescent="0.25">
      <c r="A165" s="13" t="str">
        <v/>
      </c>
      <c r="B165" s="15" t="str">
        <f>IFERROR(INDEX(Inscriptions!$B$1:$B$200,A165),"")</f>
        <v/>
      </c>
      <c r="C165" s="15" t="str">
        <f>IFERROR(INDEX(Inscriptions!$C$1:$C$200,A165),"")</f>
        <v/>
      </c>
    </row>
    <row r="166" spans="1:3" x14ac:dyDescent="0.25">
      <c r="A166" s="13" t="str">
        <v/>
      </c>
      <c r="B166" s="15" t="str">
        <f>IFERROR(INDEX(Inscriptions!$B$1:$B$200,A166),"")</f>
        <v/>
      </c>
      <c r="C166" s="15" t="str">
        <f>IFERROR(INDEX(Inscriptions!$C$1:$C$200,A166),"")</f>
        <v/>
      </c>
    </row>
    <row r="167" spans="1:3" x14ac:dyDescent="0.25">
      <c r="A167" s="13" t="str">
        <v/>
      </c>
      <c r="B167" s="15" t="str">
        <f>IFERROR(INDEX(Inscriptions!$B$1:$B$200,A167),"")</f>
        <v/>
      </c>
      <c r="C167" s="15" t="str">
        <f>IFERROR(INDEX(Inscriptions!$C$1:$C$200,A167),"")</f>
        <v/>
      </c>
    </row>
    <row r="168" spans="1:3" x14ac:dyDescent="0.25">
      <c r="A168" s="13" t="str">
        <v/>
      </c>
      <c r="B168" s="15" t="str">
        <f>IFERROR(INDEX(Inscriptions!$B$1:$B$200,A168),"")</f>
        <v/>
      </c>
      <c r="C168" s="15" t="str">
        <f>IFERROR(INDEX(Inscriptions!$C$1:$C$200,A168),"")</f>
        <v/>
      </c>
    </row>
    <row r="169" spans="1:3" x14ac:dyDescent="0.25">
      <c r="A169" s="13" t="str">
        <v/>
      </c>
      <c r="B169" s="15" t="str">
        <f>IFERROR(INDEX(Inscriptions!$B$1:$B$200,A169),"")</f>
        <v/>
      </c>
      <c r="C169" s="15" t="str">
        <f>IFERROR(INDEX(Inscriptions!$C$1:$C$200,A169),"")</f>
        <v/>
      </c>
    </row>
    <row r="170" spans="1:3" x14ac:dyDescent="0.25">
      <c r="A170" s="13" t="str">
        <v/>
      </c>
      <c r="B170" s="15" t="str">
        <f>IFERROR(INDEX(Inscriptions!$B$1:$B$200,A170),"")</f>
        <v/>
      </c>
      <c r="C170" s="15" t="str">
        <f>IFERROR(INDEX(Inscriptions!$C$1:$C$200,A170),"")</f>
        <v/>
      </c>
    </row>
    <row r="171" spans="1:3" x14ac:dyDescent="0.25">
      <c r="A171" s="13" t="str">
        <v/>
      </c>
      <c r="B171" s="15" t="str">
        <f>IFERROR(INDEX(Inscriptions!$B$1:$B$200,A171),"")</f>
        <v/>
      </c>
      <c r="C171" s="15" t="str">
        <f>IFERROR(INDEX(Inscriptions!$C$1:$C$200,A171),"")</f>
        <v/>
      </c>
    </row>
    <row r="172" spans="1:3" x14ac:dyDescent="0.25">
      <c r="A172" s="13" t="str">
        <v/>
      </c>
      <c r="B172" s="15" t="str">
        <f>IFERROR(INDEX(Inscriptions!$B$1:$B$200,A172),"")</f>
        <v/>
      </c>
      <c r="C172" s="15" t="str">
        <f>IFERROR(INDEX(Inscriptions!$C$1:$C$200,A172),"")</f>
        <v/>
      </c>
    </row>
    <row r="173" spans="1:3" x14ac:dyDescent="0.25">
      <c r="A173" s="13" t="str">
        <v/>
      </c>
      <c r="B173" s="15" t="str">
        <f>IFERROR(INDEX(Inscriptions!$B$1:$B$200,A173),"")</f>
        <v/>
      </c>
      <c r="C173" s="15" t="str">
        <f>IFERROR(INDEX(Inscriptions!$C$1:$C$200,A173),"")</f>
        <v/>
      </c>
    </row>
    <row r="174" spans="1:3" x14ac:dyDescent="0.25">
      <c r="A174" s="13" t="str">
        <v/>
      </c>
      <c r="B174" s="15" t="str">
        <f>IFERROR(INDEX(Inscriptions!$B$1:$B$200,A174),"")</f>
        <v/>
      </c>
      <c r="C174" s="15" t="str">
        <f>IFERROR(INDEX(Inscriptions!$C$1:$C$200,A174),"")</f>
        <v/>
      </c>
    </row>
    <row r="175" spans="1:3" x14ac:dyDescent="0.25">
      <c r="A175" s="13" t="str">
        <v/>
      </c>
      <c r="B175" s="15" t="str">
        <f>IFERROR(INDEX(Inscriptions!$B$1:$B$200,A175),"")</f>
        <v/>
      </c>
      <c r="C175" s="15" t="str">
        <f>IFERROR(INDEX(Inscriptions!$C$1:$C$200,A175),"")</f>
        <v/>
      </c>
    </row>
    <row r="176" spans="1:3" x14ac:dyDescent="0.25">
      <c r="A176" s="13" t="str">
        <v/>
      </c>
      <c r="B176" s="15" t="str">
        <f>IFERROR(INDEX(Inscriptions!$B$1:$B$200,A176),"")</f>
        <v/>
      </c>
      <c r="C176" s="15" t="str">
        <f>IFERROR(INDEX(Inscriptions!$C$1:$C$200,A176),"")</f>
        <v/>
      </c>
    </row>
    <row r="177" spans="1:3" x14ac:dyDescent="0.25">
      <c r="A177" s="13" t="str">
        <v/>
      </c>
      <c r="B177" s="15" t="str">
        <f>IFERROR(INDEX(Inscriptions!$B$1:$B$200,A177),"")</f>
        <v/>
      </c>
      <c r="C177" s="15" t="str">
        <f>IFERROR(INDEX(Inscriptions!$C$1:$C$200,A177),"")</f>
        <v/>
      </c>
    </row>
    <row r="178" spans="1:3" x14ac:dyDescent="0.25">
      <c r="A178" s="13" t="str">
        <v/>
      </c>
      <c r="B178" s="15" t="str">
        <f>IFERROR(INDEX(Inscriptions!$B$1:$B$200,A178),"")</f>
        <v/>
      </c>
      <c r="C178" s="15" t="str">
        <f>IFERROR(INDEX(Inscriptions!$C$1:$C$200,A178),"")</f>
        <v/>
      </c>
    </row>
    <row r="179" spans="1:3" x14ac:dyDescent="0.25">
      <c r="A179" s="13" t="str">
        <v/>
      </c>
      <c r="B179" s="15" t="str">
        <f>IFERROR(INDEX(Inscriptions!$B$1:$B$200,A179),"")</f>
        <v/>
      </c>
      <c r="C179" s="15" t="str">
        <f>IFERROR(INDEX(Inscriptions!$C$1:$C$200,A179),"")</f>
        <v/>
      </c>
    </row>
    <row r="180" spans="1:3" x14ac:dyDescent="0.25">
      <c r="A180" s="13" t="str">
        <v/>
      </c>
      <c r="B180" s="15" t="str">
        <f>IFERROR(INDEX(Inscriptions!$B$1:$B$200,A180),"")</f>
        <v/>
      </c>
      <c r="C180" s="15" t="str">
        <f>IFERROR(INDEX(Inscriptions!$C$1:$C$200,A180),"")</f>
        <v/>
      </c>
    </row>
    <row r="181" spans="1:3" x14ac:dyDescent="0.25">
      <c r="A181" s="13" t="str">
        <v/>
      </c>
      <c r="B181" s="15" t="str">
        <f>IFERROR(INDEX(Inscriptions!$B$1:$B$200,A181),"")</f>
        <v/>
      </c>
      <c r="C181" s="15" t="str">
        <f>IFERROR(INDEX(Inscriptions!$C$1:$C$200,A181),"")</f>
        <v/>
      </c>
    </row>
    <row r="182" spans="1:3" x14ac:dyDescent="0.25">
      <c r="A182" s="13" t="str">
        <v/>
      </c>
      <c r="B182" s="15" t="str">
        <f>IFERROR(INDEX(Inscriptions!$B$1:$B$200,A182),"")</f>
        <v/>
      </c>
      <c r="C182" s="15" t="str">
        <f>IFERROR(INDEX(Inscriptions!$C$1:$C$200,A182),"")</f>
        <v/>
      </c>
    </row>
    <row r="183" spans="1:3" x14ac:dyDescent="0.25">
      <c r="A183" s="13" t="str">
        <v/>
      </c>
      <c r="B183" s="15" t="str">
        <f>IFERROR(INDEX(Inscriptions!$B$1:$B$200,A183),"")</f>
        <v/>
      </c>
      <c r="C183" s="15" t="str">
        <f>IFERROR(INDEX(Inscriptions!$C$1:$C$200,A183),"")</f>
        <v/>
      </c>
    </row>
    <row r="184" spans="1:3" x14ac:dyDescent="0.25">
      <c r="A184" s="13" t="str">
        <v/>
      </c>
      <c r="B184" s="15" t="str">
        <f>IFERROR(INDEX(Inscriptions!$B$1:$B$200,A184),"")</f>
        <v/>
      </c>
      <c r="C184" s="15" t="str">
        <f>IFERROR(INDEX(Inscriptions!$C$1:$C$200,A184),"")</f>
        <v/>
      </c>
    </row>
    <row r="185" spans="1:3" x14ac:dyDescent="0.25">
      <c r="A185" s="13" t="str">
        <v/>
      </c>
      <c r="B185" s="15" t="str">
        <f>IFERROR(INDEX(Inscriptions!$B$1:$B$200,A185),"")</f>
        <v/>
      </c>
      <c r="C185" s="15" t="str">
        <f>IFERROR(INDEX(Inscriptions!$C$1:$C$200,A185),"")</f>
        <v/>
      </c>
    </row>
    <row r="186" spans="1:3" x14ac:dyDescent="0.25">
      <c r="A186" s="13" t="str">
        <v/>
      </c>
      <c r="B186" s="15" t="str">
        <f>IFERROR(INDEX(Inscriptions!$B$1:$B$200,A186),"")</f>
        <v/>
      </c>
      <c r="C186" s="15" t="str">
        <f>IFERROR(INDEX(Inscriptions!$C$1:$C$200,A186),"")</f>
        <v/>
      </c>
    </row>
    <row r="187" spans="1:3" x14ac:dyDescent="0.25">
      <c r="A187" s="13" t="str">
        <v/>
      </c>
      <c r="B187" s="15" t="str">
        <f>IFERROR(INDEX(Inscriptions!$B$1:$B$200,A187),"")</f>
        <v/>
      </c>
      <c r="C187" s="15" t="str">
        <f>IFERROR(INDEX(Inscriptions!$C$1:$C$200,A187),"")</f>
        <v/>
      </c>
    </row>
    <row r="188" spans="1:3" x14ac:dyDescent="0.25">
      <c r="A188" s="13" t="str">
        <v/>
      </c>
      <c r="B188" s="15" t="str">
        <f>IFERROR(INDEX(Inscriptions!$B$1:$B$200,A188),"")</f>
        <v/>
      </c>
      <c r="C188" s="15" t="str">
        <f>IFERROR(INDEX(Inscriptions!$C$1:$C$200,A188),"")</f>
        <v/>
      </c>
    </row>
    <row r="189" spans="1:3" x14ac:dyDescent="0.25">
      <c r="A189" s="13" t="str">
        <v/>
      </c>
      <c r="B189" s="15" t="str">
        <f>IFERROR(INDEX(Inscriptions!$B$1:$B$200,A189),"")</f>
        <v/>
      </c>
      <c r="C189" s="15" t="str">
        <f>IFERROR(INDEX(Inscriptions!$C$1:$C$200,A189),"")</f>
        <v/>
      </c>
    </row>
    <row r="190" spans="1:3" x14ac:dyDescent="0.25">
      <c r="A190" s="13" t="str">
        <v/>
      </c>
      <c r="B190" s="15" t="str">
        <f>IFERROR(INDEX(Inscriptions!$B$1:$B$200,A190),"")</f>
        <v/>
      </c>
      <c r="C190" s="15" t="str">
        <f>IFERROR(INDEX(Inscriptions!$C$1:$C$200,A190),"")</f>
        <v/>
      </c>
    </row>
    <row r="191" spans="1:3" x14ac:dyDescent="0.25">
      <c r="A191" s="13" t="str">
        <v/>
      </c>
      <c r="B191" s="15" t="str">
        <f>IFERROR(INDEX(Inscriptions!$B$1:$B$200,A191),"")</f>
        <v/>
      </c>
      <c r="C191" s="15" t="str">
        <f>IFERROR(INDEX(Inscriptions!$C$1:$C$200,A191),"")</f>
        <v/>
      </c>
    </row>
    <row r="192" spans="1:3" x14ac:dyDescent="0.25">
      <c r="A192" s="13" t="str">
        <v/>
      </c>
      <c r="B192" s="15" t="str">
        <f>IFERROR(INDEX(Inscriptions!$B$1:$B$200,A192),"")</f>
        <v/>
      </c>
      <c r="C192" s="15" t="str">
        <f>IFERROR(INDEX(Inscriptions!$C$1:$C$200,A192),"")</f>
        <v/>
      </c>
    </row>
    <row r="193" spans="1:3" x14ac:dyDescent="0.25">
      <c r="A193" s="13" t="str">
        <v/>
      </c>
      <c r="B193" s="15" t="str">
        <f>IFERROR(INDEX(Inscriptions!$B$1:$B$200,A193),"")</f>
        <v/>
      </c>
      <c r="C193" s="15" t="str">
        <f>IFERROR(INDEX(Inscriptions!$C$1:$C$200,A193),"")</f>
        <v/>
      </c>
    </row>
    <row r="194" spans="1:3" x14ac:dyDescent="0.25">
      <c r="A194" s="13" t="str">
        <v/>
      </c>
      <c r="B194" s="15" t="str">
        <f>IFERROR(INDEX(Inscriptions!$B$1:$B$200,A194),"")</f>
        <v/>
      </c>
      <c r="C194" s="15" t="str">
        <f>IFERROR(INDEX(Inscriptions!$C$1:$C$200,A194),"")</f>
        <v/>
      </c>
    </row>
    <row r="195" spans="1:3" x14ac:dyDescent="0.25">
      <c r="A195" s="13" t="str">
        <v/>
      </c>
      <c r="B195" s="15" t="str">
        <f>IFERROR(INDEX(Inscriptions!$B$1:$B$200,A195),"")</f>
        <v/>
      </c>
      <c r="C195" s="15" t="str">
        <f>IFERROR(INDEX(Inscriptions!$C$1:$C$200,A195),"")</f>
        <v/>
      </c>
    </row>
    <row r="196" spans="1:3" x14ac:dyDescent="0.25">
      <c r="A196" s="13" t="str">
        <v/>
      </c>
      <c r="B196" s="15" t="str">
        <f>IFERROR(INDEX(Inscriptions!$B$1:$B$200,A196),"")</f>
        <v/>
      </c>
      <c r="C196" s="15" t="str">
        <f>IFERROR(INDEX(Inscriptions!$C$1:$C$200,A196),"")</f>
        <v/>
      </c>
    </row>
    <row r="197" spans="1:3" x14ac:dyDescent="0.25">
      <c r="A197" s="13" t="str">
        <v/>
      </c>
      <c r="B197" s="15" t="str">
        <f>IFERROR(INDEX(Inscriptions!$B$1:$B$200,A197),"")</f>
        <v/>
      </c>
      <c r="C197" s="15" t="str">
        <f>IFERROR(INDEX(Inscriptions!$C$1:$C$200,A197),"")</f>
        <v/>
      </c>
    </row>
    <row r="198" spans="1:3" x14ac:dyDescent="0.25">
      <c r="A198" s="13" t="str">
        <v/>
      </c>
      <c r="B198" s="15" t="str">
        <f>IFERROR(INDEX(Inscriptions!$B$1:$B$200,A198),"")</f>
        <v/>
      </c>
      <c r="C198" s="15" t="str">
        <f>IFERROR(INDEX(Inscriptions!$C$1:$C$200,A198),"")</f>
        <v/>
      </c>
    </row>
    <row r="199" spans="1:3" x14ac:dyDescent="0.25">
      <c r="A199" s="13" t="str">
        <v/>
      </c>
      <c r="B199" s="15" t="str">
        <f>IFERROR(INDEX(Inscriptions!$B$1:$B$200,A199),"")</f>
        <v/>
      </c>
      <c r="C199" s="15" t="str">
        <f>IFERROR(INDEX(Inscriptions!$C$1:$C$200,A199),"")</f>
        <v/>
      </c>
    </row>
    <row r="200" spans="1:3" x14ac:dyDescent="0.25">
      <c r="A200" s="13" t="str">
        <v/>
      </c>
      <c r="B200" s="15" t="str">
        <f>IFERROR(INDEX(Inscriptions!$B$1:$B$200,A200),"")</f>
        <v/>
      </c>
      <c r="C200" s="15" t="str">
        <f>IFERROR(INDEX(Inscriptions!$C$1:$C$200,A200),"")</f>
        <v/>
      </c>
    </row>
  </sheetData>
  <mergeCells count="3">
    <mergeCell ref="D2:R2"/>
    <mergeCell ref="D4:R4"/>
    <mergeCell ref="AF7:AG7"/>
  </mergeCells>
  <conditionalFormatting sqref="AC7:AC54">
    <cfRule type="colorScale" priority="2">
      <colorScale>
        <cfvo type="num" val="1"/>
        <cfvo type="num" val="2"/>
        <color rgb="FFFF7128"/>
        <color rgb="FFFFEF9C"/>
      </colorScale>
    </cfRule>
    <cfRule type="top10" dxfId="0" priority="3" bottom="1" rank="3"/>
  </conditionalFormatting>
  <conditionalFormatting sqref="AC7:AC50">
    <cfRule type="cellIs" priority="1" operator="between">
      <formula>2</formula>
      <formula>2</formula>
    </cfRule>
  </conditionalFormatting>
  <dataValidations count="1">
    <dataValidation errorStyle="warning" allowBlank="1" showInputMessage="1" showErrorMessage="1" promptTitle="ATTENTION" prompt="Si 0 points, inscrire 1 dans la cellule" sqref="J7:J50"/>
  </dataValidations>
  <pageMargins left="0.75" right="0.75" top="1" bottom="1" header="0.5" footer="0.5"/>
  <pageSetup paperSize="9" orientation="portrait" horizontalDpi="4294967292" verticalDpi="4294967292"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3"/>
  <sheetViews>
    <sheetView showGridLines="0" showZeros="0" view="pageBreakPreview" zoomScaleSheetLayoutView="100" workbookViewId="0">
      <selection activeCell="T7" sqref="T7"/>
    </sheetView>
  </sheetViews>
  <sheetFormatPr baseColWidth="10" defaultRowHeight="15.75" x14ac:dyDescent="0.25"/>
  <cols>
    <col min="1" max="1" width="6.375" customWidth="1"/>
    <col min="2" max="2" width="4.375" customWidth="1"/>
    <col min="3" max="3" width="16.625" customWidth="1"/>
    <col min="4" max="4" width="18.125" bestFit="1" customWidth="1"/>
    <col min="6" max="6" width="6" bestFit="1" customWidth="1"/>
    <col min="7" max="7" width="3.875" bestFit="1" customWidth="1"/>
    <col min="8" max="8" width="8.625" bestFit="1" customWidth="1"/>
    <col min="9" max="9" width="4" customWidth="1"/>
    <col min="10" max="10" width="14.625" customWidth="1"/>
    <col min="11" max="11" width="9.625" customWidth="1"/>
    <col min="12" max="12" width="9.125" hidden="1" customWidth="1"/>
    <col min="13" max="13" width="15.375" customWidth="1"/>
    <col min="14" max="14" width="2.875" customWidth="1"/>
    <col min="15" max="15" width="9.625" customWidth="1"/>
  </cols>
  <sheetData>
    <row r="1" spans="2:19" ht="15.75" customHeight="1" x14ac:dyDescent="0.25">
      <c r="C1" s="96" t="s">
        <v>260</v>
      </c>
      <c r="D1" s="97"/>
      <c r="E1" s="97"/>
      <c r="F1" s="97"/>
      <c r="G1" s="97"/>
      <c r="H1" s="97"/>
      <c r="I1" s="97"/>
      <c r="J1" s="97"/>
      <c r="K1" s="97"/>
      <c r="L1" s="97"/>
      <c r="M1" s="98"/>
    </row>
    <row r="2" spans="2:19" ht="16.5" customHeight="1" thickBot="1" x14ac:dyDescent="0.3">
      <c r="C2" s="99"/>
      <c r="D2" s="100"/>
      <c r="E2" s="100"/>
      <c r="F2" s="100"/>
      <c r="G2" s="100"/>
      <c r="H2" s="100"/>
      <c r="I2" s="100"/>
      <c r="J2" s="100"/>
      <c r="K2" s="100"/>
      <c r="L2" s="100"/>
      <c r="M2" s="101"/>
    </row>
    <row r="3" spans="2:19" x14ac:dyDescent="0.25">
      <c r="M3" s="23"/>
      <c r="N3" s="23"/>
      <c r="O3" s="23"/>
      <c r="P3" s="23"/>
      <c r="S3" t="s">
        <v>261</v>
      </c>
    </row>
    <row r="4" spans="2:19" ht="18" customHeight="1" x14ac:dyDescent="0.25">
      <c r="B4" s="16"/>
      <c r="C4" s="60"/>
      <c r="D4" s="61"/>
      <c r="E4" s="60"/>
      <c r="F4" s="60"/>
      <c r="G4" s="57"/>
      <c r="H4" s="57"/>
      <c r="I4" s="59"/>
      <c r="J4" s="60"/>
      <c r="K4" s="61"/>
      <c r="L4" s="60"/>
      <c r="M4" s="58"/>
      <c r="N4" s="57"/>
      <c r="O4" s="57"/>
      <c r="P4" s="23"/>
    </row>
    <row r="5" spans="2:19" ht="20.25" customHeight="1" x14ac:dyDescent="0.25">
      <c r="B5" s="17"/>
      <c r="C5" s="94" t="s">
        <v>43</v>
      </c>
      <c r="D5" s="94"/>
      <c r="E5" s="94"/>
      <c r="F5" s="60"/>
      <c r="G5" s="57"/>
      <c r="H5" s="57"/>
      <c r="I5" s="94" t="s">
        <v>44</v>
      </c>
      <c r="J5" s="94"/>
      <c r="K5" s="94"/>
      <c r="L5" s="60"/>
      <c r="M5" s="58"/>
      <c r="N5" s="57"/>
      <c r="O5" s="57"/>
      <c r="P5" s="23"/>
    </row>
    <row r="6" spans="2:19" ht="21" customHeight="1" x14ac:dyDescent="0.25">
      <c r="B6" s="64">
        <v>1</v>
      </c>
      <c r="C6" s="75" t="str">
        <f>POUSSIN!AF11</f>
        <v>{=INDEX($C$7:$C:$50;GRANDE.VALEUR(SI(RG=AB7;LIGNE(RG));NB.SI($AB$7:$AB;AB)))}</v>
      </c>
      <c r="D6" s="95">
        <f>POUSSIN!AG11</f>
        <v>0</v>
      </c>
      <c r="E6" s="95"/>
      <c r="F6" s="60"/>
      <c r="G6" s="57"/>
      <c r="H6" s="57"/>
      <c r="I6" s="64">
        <v>1</v>
      </c>
      <c r="J6" s="75">
        <f>POUSSINE!AF9</f>
        <v>0</v>
      </c>
      <c r="K6" s="95">
        <f>POUSSINE!AG9</f>
        <v>0</v>
      </c>
      <c r="L6" s="95"/>
      <c r="M6" s="95"/>
      <c r="N6" s="57"/>
      <c r="O6" s="57"/>
      <c r="P6" s="23"/>
    </row>
    <row r="7" spans="2:19" ht="21" customHeight="1" x14ac:dyDescent="0.25">
      <c r="B7" s="65">
        <v>2</v>
      </c>
      <c r="C7" s="76" t="str">
        <f>POUSSIN!AF12</f>
        <v>{=INDEX($C$7:$C:$50;GRANDE.VALEUR(SI(RG=AB7;LIGNE(RG));NB.SI($AB$7:$AB;AB)))}</v>
      </c>
      <c r="D7" s="92">
        <f>POUSSIN!AG12</f>
        <v>0</v>
      </c>
      <c r="E7" s="92"/>
      <c r="F7" s="59"/>
      <c r="G7" s="57"/>
      <c r="H7" s="57"/>
      <c r="I7" s="65">
        <v>2</v>
      </c>
      <c r="J7" s="76">
        <f>POUSSINE!AF10</f>
        <v>0</v>
      </c>
      <c r="K7" s="92">
        <f>POUSSINE!AG10</f>
        <v>0</v>
      </c>
      <c r="L7" s="92"/>
      <c r="M7" s="92"/>
      <c r="N7" s="57"/>
      <c r="O7" s="57"/>
      <c r="P7" s="23"/>
    </row>
    <row r="8" spans="2:19" ht="21" customHeight="1" x14ac:dyDescent="0.25">
      <c r="B8" s="65">
        <v>3</v>
      </c>
      <c r="C8" s="77" t="str">
        <f>POUSSIN!AF13</f>
        <v>{=INDEX($C$7:$C:$50;GRANDE.VALEUR(SI(RG=AB7;LIGNE(RG));NB.SI($AB$7:$AB;AB)))}</v>
      </c>
      <c r="D8" s="93">
        <f>POUSSIN!AG13</f>
        <v>0</v>
      </c>
      <c r="E8" s="93"/>
      <c r="F8" s="59"/>
      <c r="G8" s="57"/>
      <c r="H8" s="57"/>
      <c r="I8" s="65">
        <v>3</v>
      </c>
      <c r="J8" s="77">
        <f>POUSSINE!AF11</f>
        <v>0</v>
      </c>
      <c r="K8" s="93">
        <f>POUSSINE!AG11</f>
        <v>0</v>
      </c>
      <c r="L8" s="93"/>
      <c r="M8" s="93"/>
      <c r="N8" s="57"/>
      <c r="O8" s="57"/>
      <c r="P8" s="23"/>
    </row>
    <row r="9" spans="2:19" ht="15.75" customHeight="1" x14ac:dyDescent="0.25">
      <c r="B9" s="16"/>
      <c r="C9" s="60"/>
      <c r="D9" s="61"/>
      <c r="E9" s="60"/>
      <c r="F9" s="60"/>
      <c r="G9" s="57"/>
      <c r="H9" s="57"/>
      <c r="I9" s="59"/>
      <c r="J9" s="60"/>
      <c r="K9" s="61"/>
      <c r="L9" s="60"/>
      <c r="M9" s="58"/>
      <c r="N9" s="57"/>
      <c r="O9" s="57"/>
      <c r="P9" s="23"/>
    </row>
    <row r="10" spans="2:19" ht="20.25" customHeight="1" x14ac:dyDescent="0.25">
      <c r="B10" s="17"/>
      <c r="C10" s="94" t="s">
        <v>46</v>
      </c>
      <c r="D10" s="94"/>
      <c r="E10" s="94"/>
      <c r="F10" s="60"/>
      <c r="G10" s="57"/>
      <c r="H10" s="57"/>
      <c r="I10" s="94" t="s">
        <v>45</v>
      </c>
      <c r="J10" s="94"/>
      <c r="K10" s="94"/>
      <c r="L10" s="60"/>
      <c r="M10" s="58"/>
      <c r="N10" s="57"/>
      <c r="O10" s="57"/>
      <c r="P10" s="23"/>
    </row>
    <row r="11" spans="2:19" ht="21" customHeight="1" x14ac:dyDescent="0.25">
      <c r="B11" s="64">
        <v>1</v>
      </c>
      <c r="C11" s="75">
        <f>'PUPILLE G'!AF9</f>
        <v>0</v>
      </c>
      <c r="D11" s="95">
        <f>'PUPILLE G'!AG9</f>
        <v>0</v>
      </c>
      <c r="E11" s="95"/>
      <c r="F11" s="60"/>
      <c r="G11" s="57"/>
      <c r="H11" s="57"/>
      <c r="I11" s="64">
        <v>1</v>
      </c>
      <c r="J11" s="75">
        <f>'PUPILLE F'!AF9</f>
        <v>0</v>
      </c>
      <c r="K11" s="95">
        <f>'PUPILLE F'!AG9</f>
        <v>0</v>
      </c>
      <c r="L11" s="95"/>
      <c r="M11" s="95"/>
      <c r="N11" s="57"/>
      <c r="O11" s="57"/>
      <c r="P11" s="23"/>
    </row>
    <row r="12" spans="2:19" ht="21" customHeight="1" x14ac:dyDescent="0.25">
      <c r="B12" s="65">
        <v>2</v>
      </c>
      <c r="C12" s="76">
        <f>'PUPILLE G'!AF10</f>
        <v>0</v>
      </c>
      <c r="D12" s="92">
        <f>'PUPILLE G'!AG10</f>
        <v>0</v>
      </c>
      <c r="E12" s="92"/>
      <c r="F12" s="59"/>
      <c r="G12" s="57"/>
      <c r="H12" s="57"/>
      <c r="I12" s="65">
        <v>2</v>
      </c>
      <c r="J12" s="76">
        <f>'PUPILLE F'!AF10</f>
        <v>0</v>
      </c>
      <c r="K12" s="92">
        <f>'PUPILLE F'!AG10</f>
        <v>0</v>
      </c>
      <c r="L12" s="92"/>
      <c r="M12" s="92"/>
      <c r="N12" s="57"/>
      <c r="O12" s="57"/>
      <c r="P12" s="23"/>
    </row>
    <row r="13" spans="2:19" ht="21" customHeight="1" x14ac:dyDescent="0.25">
      <c r="B13" s="65">
        <v>3</v>
      </c>
      <c r="C13" s="77">
        <f>'PUPILLE G'!AF11</f>
        <v>0</v>
      </c>
      <c r="D13" s="93">
        <f>'PUPILLE G'!AG11</f>
        <v>0</v>
      </c>
      <c r="E13" s="93"/>
      <c r="F13" s="59"/>
      <c r="G13" s="57"/>
      <c r="H13" s="57"/>
      <c r="I13" s="65">
        <v>3</v>
      </c>
      <c r="J13" s="77">
        <f>'PUPILLE F'!AF11</f>
        <v>0</v>
      </c>
      <c r="K13" s="93">
        <f>'PUPILLE F'!AG11</f>
        <v>0</v>
      </c>
      <c r="L13" s="93"/>
      <c r="M13" s="93"/>
      <c r="N13" s="57"/>
      <c r="O13" s="57"/>
      <c r="P13" s="23"/>
    </row>
    <row r="14" spans="2:19" x14ac:dyDescent="0.25">
      <c r="C14" s="63"/>
      <c r="D14" s="63"/>
      <c r="E14" s="63"/>
      <c r="F14" s="23"/>
      <c r="G14" s="57"/>
      <c r="H14" s="57"/>
      <c r="I14" s="23"/>
      <c r="J14" s="63"/>
      <c r="K14" s="63"/>
      <c r="L14" s="63"/>
      <c r="M14" s="23"/>
      <c r="N14" s="57"/>
      <c r="O14" s="57"/>
      <c r="P14" s="23"/>
    </row>
    <row r="15" spans="2:19" ht="20.25" customHeight="1" x14ac:dyDescent="0.25">
      <c r="B15" s="17"/>
      <c r="C15" s="94" t="s">
        <v>208</v>
      </c>
      <c r="D15" s="94"/>
      <c r="E15" s="94"/>
      <c r="F15" s="60"/>
      <c r="G15" s="57"/>
      <c r="H15" s="57"/>
      <c r="I15" s="94" t="s">
        <v>209</v>
      </c>
      <c r="J15" s="94"/>
      <c r="K15" s="94"/>
      <c r="L15" s="60"/>
      <c r="M15" s="58"/>
      <c r="N15" s="57"/>
      <c r="O15" s="57"/>
      <c r="P15" s="23"/>
    </row>
    <row r="16" spans="2:19" ht="21" customHeight="1" x14ac:dyDescent="0.25">
      <c r="B16" s="64">
        <v>1</v>
      </c>
      <c r="C16" s="75">
        <f>BENJAMIN!AF9</f>
        <v>0</v>
      </c>
      <c r="D16" s="95">
        <f>BENJAMIN!AG9</f>
        <v>0</v>
      </c>
      <c r="E16" s="95"/>
      <c r="F16" s="60"/>
      <c r="G16" s="57"/>
      <c r="H16" s="57"/>
      <c r="I16" s="64">
        <v>1</v>
      </c>
      <c r="J16" s="75">
        <f>BENJAMINE!AF9</f>
        <v>0</v>
      </c>
      <c r="K16" s="95">
        <f>BENJAMINE!AG9</f>
        <v>0</v>
      </c>
      <c r="L16" s="95"/>
      <c r="M16" s="95"/>
      <c r="N16" s="57"/>
      <c r="O16" s="57"/>
      <c r="P16" s="23"/>
    </row>
    <row r="17" spans="2:16" ht="21" customHeight="1" x14ac:dyDescent="0.25">
      <c r="B17" s="65">
        <v>2</v>
      </c>
      <c r="C17" s="76">
        <f>BENJAMIN!AF10</f>
        <v>0</v>
      </c>
      <c r="D17" s="92">
        <f>BENJAMIN!AG10</f>
        <v>0</v>
      </c>
      <c r="E17" s="92"/>
      <c r="F17" s="59"/>
      <c r="G17" s="57"/>
      <c r="H17" s="57"/>
      <c r="I17" s="65">
        <v>2</v>
      </c>
      <c r="J17" s="76">
        <f>BENJAMINE!AF10</f>
        <v>0</v>
      </c>
      <c r="K17" s="92">
        <f>BENJAMINE!AG10</f>
        <v>0</v>
      </c>
      <c r="L17" s="92"/>
      <c r="M17" s="92"/>
      <c r="N17" s="57"/>
      <c r="O17" s="57"/>
      <c r="P17" s="23"/>
    </row>
    <row r="18" spans="2:16" ht="21" customHeight="1" x14ac:dyDescent="0.25">
      <c r="B18" s="65">
        <v>3</v>
      </c>
      <c r="C18" s="77">
        <f>BENJAMIN!AF11</f>
        <v>0</v>
      </c>
      <c r="D18" s="93">
        <f>BENJAMIN!AG11</f>
        <v>0</v>
      </c>
      <c r="E18" s="93"/>
      <c r="F18" s="59"/>
      <c r="G18" s="57"/>
      <c r="H18" s="57"/>
      <c r="I18" s="65">
        <v>3</v>
      </c>
      <c r="J18" s="77">
        <f>BENJAMINE!AF11</f>
        <v>0</v>
      </c>
      <c r="K18" s="93">
        <f>BENJAMINE!AG11</f>
        <v>0</v>
      </c>
      <c r="L18" s="93"/>
      <c r="M18" s="93"/>
      <c r="N18" s="57"/>
      <c r="O18" s="57"/>
      <c r="P18" s="23"/>
    </row>
    <row r="19" spans="2:16" x14ac:dyDescent="0.25">
      <c r="C19" s="62"/>
      <c r="D19" s="63"/>
      <c r="E19" s="63"/>
      <c r="F19" s="23"/>
      <c r="G19" s="57"/>
      <c r="H19" s="57"/>
      <c r="I19" s="23"/>
      <c r="J19" s="62"/>
      <c r="K19" s="63"/>
      <c r="L19" s="63"/>
      <c r="M19" s="23"/>
      <c r="N19" s="57"/>
      <c r="O19" s="57"/>
      <c r="P19" s="23"/>
    </row>
    <row r="20" spans="2:16" ht="20.25" customHeight="1" x14ac:dyDescent="0.25">
      <c r="B20" s="17"/>
      <c r="C20" s="94" t="s">
        <v>210</v>
      </c>
      <c r="D20" s="94"/>
      <c r="E20" s="94"/>
      <c r="F20" s="60"/>
      <c r="G20" s="57"/>
      <c r="H20" s="57"/>
      <c r="I20" s="94" t="s">
        <v>211</v>
      </c>
      <c r="J20" s="94"/>
      <c r="K20" s="94"/>
      <c r="L20" s="60"/>
      <c r="M20" s="23"/>
      <c r="N20" s="57"/>
      <c r="O20" s="57"/>
      <c r="P20" s="23"/>
    </row>
    <row r="21" spans="2:16" ht="21" customHeight="1" x14ac:dyDescent="0.25">
      <c r="B21" s="64">
        <v>1</v>
      </c>
      <c r="C21" s="75">
        <f>'MINIME G'!AF9</f>
        <v>0</v>
      </c>
      <c r="D21" s="95">
        <f>'MINIME G'!AG9</f>
        <v>0</v>
      </c>
      <c r="E21" s="95"/>
      <c r="F21" s="60"/>
      <c r="G21" s="57"/>
      <c r="H21" s="57"/>
      <c r="I21" s="64">
        <v>1</v>
      </c>
      <c r="J21" s="75">
        <f>'MINIME F'!AF9</f>
        <v>0</v>
      </c>
      <c r="K21" s="95">
        <f>'MINIME F'!AG9</f>
        <v>0</v>
      </c>
      <c r="L21" s="95"/>
      <c r="M21" s="95"/>
      <c r="N21" s="57"/>
      <c r="O21" s="57"/>
      <c r="P21" s="23"/>
    </row>
    <row r="22" spans="2:16" ht="21" customHeight="1" x14ac:dyDescent="0.25">
      <c r="B22" s="65">
        <v>2</v>
      </c>
      <c r="C22" s="76">
        <f>'MINIME G'!AF10</f>
        <v>0</v>
      </c>
      <c r="D22" s="92">
        <f>'MINIME G'!AG10</f>
        <v>0</v>
      </c>
      <c r="E22" s="92"/>
      <c r="F22" s="59"/>
      <c r="G22" s="57"/>
      <c r="H22" s="57"/>
      <c r="I22" s="65">
        <v>2</v>
      </c>
      <c r="J22" s="76">
        <f>'MINIME F'!AF10</f>
        <v>0</v>
      </c>
      <c r="K22" s="92">
        <f>'MINIME F'!AG10</f>
        <v>0</v>
      </c>
      <c r="L22" s="92"/>
      <c r="M22" s="92"/>
      <c r="N22" s="57"/>
      <c r="O22" s="57"/>
      <c r="P22" s="23"/>
    </row>
    <row r="23" spans="2:16" ht="21" customHeight="1" x14ac:dyDescent="0.25">
      <c r="B23" s="65">
        <v>3</v>
      </c>
      <c r="C23" s="77">
        <f>'MINIME G'!AF11</f>
        <v>0</v>
      </c>
      <c r="D23" s="93">
        <f>'MINIME G'!AG11</f>
        <v>0</v>
      </c>
      <c r="E23" s="93"/>
      <c r="F23" s="59"/>
      <c r="G23" s="57"/>
      <c r="H23" s="57"/>
      <c r="I23" s="65">
        <v>3</v>
      </c>
      <c r="J23" s="77">
        <f>'MINIME F'!AF11</f>
        <v>0</v>
      </c>
      <c r="K23" s="93">
        <f>'MINIME F'!AG11</f>
        <v>0</v>
      </c>
      <c r="L23" s="93"/>
      <c r="M23" s="93"/>
      <c r="N23" s="57"/>
      <c r="O23" s="57"/>
      <c r="P23" s="23"/>
    </row>
    <row r="24" spans="2:16" x14ac:dyDescent="0.25">
      <c r="F24" s="23"/>
      <c r="G24" s="23"/>
      <c r="H24" s="23"/>
      <c r="I24" s="23"/>
      <c r="M24" s="23"/>
      <c r="N24" s="23"/>
      <c r="O24" s="23"/>
      <c r="P24" s="23"/>
    </row>
    <row r="25" spans="2:16" ht="20.25" customHeight="1" x14ac:dyDescent="0.25">
      <c r="B25" s="17"/>
      <c r="C25" s="94" t="s">
        <v>212</v>
      </c>
      <c r="D25" s="94"/>
      <c r="E25" s="94"/>
      <c r="F25" s="60"/>
      <c r="G25" s="57"/>
      <c r="H25" s="57"/>
      <c r="I25" s="94" t="s">
        <v>213</v>
      </c>
      <c r="J25" s="94"/>
      <c r="K25" s="94"/>
      <c r="L25" s="60"/>
    </row>
    <row r="26" spans="2:16" ht="21" customHeight="1" x14ac:dyDescent="0.25">
      <c r="B26" s="64">
        <v>1</v>
      </c>
      <c r="C26" s="75">
        <f>CADET!AF9</f>
        <v>0</v>
      </c>
      <c r="D26" s="95">
        <f>CADET!AG9</f>
        <v>0</v>
      </c>
      <c r="E26" s="95"/>
      <c r="F26" s="60"/>
      <c r="G26" s="57"/>
      <c r="H26" s="57"/>
      <c r="I26" s="64">
        <v>1</v>
      </c>
      <c r="J26" s="75">
        <f>CADETTE!AF9</f>
        <v>0</v>
      </c>
      <c r="K26" s="95">
        <f>CADETTE!AG9</f>
        <v>0</v>
      </c>
      <c r="L26" s="95"/>
      <c r="M26" s="95"/>
    </row>
    <row r="27" spans="2:16" ht="21" customHeight="1" x14ac:dyDescent="0.25">
      <c r="B27" s="65">
        <v>2</v>
      </c>
      <c r="C27" s="76">
        <f>CADET!AF10</f>
        <v>0</v>
      </c>
      <c r="D27" s="92">
        <f>CADET!AG10</f>
        <v>0</v>
      </c>
      <c r="E27" s="92"/>
      <c r="F27" s="59"/>
      <c r="G27" s="57"/>
      <c r="H27" s="57"/>
      <c r="I27" s="65">
        <v>2</v>
      </c>
      <c r="J27" s="76">
        <f>CADETTE!AF10</f>
        <v>0</v>
      </c>
      <c r="K27" s="92">
        <f>CADETTE!AG10</f>
        <v>0</v>
      </c>
      <c r="L27" s="92"/>
      <c r="M27" s="92"/>
    </row>
    <row r="28" spans="2:16" ht="21" customHeight="1" x14ac:dyDescent="0.25">
      <c r="B28" s="65">
        <v>3</v>
      </c>
      <c r="C28" s="77">
        <f>CADET!AF11</f>
        <v>0</v>
      </c>
      <c r="D28" s="93">
        <f>CADET!AG11</f>
        <v>0</v>
      </c>
      <c r="E28" s="93"/>
      <c r="F28" s="59"/>
      <c r="G28" s="57"/>
      <c r="H28" s="57"/>
      <c r="I28" s="65">
        <v>3</v>
      </c>
      <c r="J28" s="77">
        <f>CADETTE!AF11</f>
        <v>0</v>
      </c>
      <c r="K28" s="93">
        <f>CADETTE!AG11</f>
        <v>0</v>
      </c>
      <c r="L28" s="93"/>
      <c r="M28" s="93"/>
    </row>
    <row r="30" spans="2:16" ht="20.25" customHeight="1" x14ac:dyDescent="0.25">
      <c r="B30" s="17"/>
      <c r="C30" s="94" t="s">
        <v>206</v>
      </c>
      <c r="D30" s="94"/>
      <c r="E30" s="94"/>
    </row>
    <row r="31" spans="2:16" ht="21" customHeight="1" x14ac:dyDescent="0.25">
      <c r="B31" s="64">
        <v>1</v>
      </c>
      <c r="C31" s="75">
        <f>ESPOIR!AF9</f>
        <v>0</v>
      </c>
      <c r="D31" s="95">
        <f>ESPOIR!AG9</f>
        <v>0</v>
      </c>
      <c r="E31" s="95"/>
    </row>
    <row r="32" spans="2:16" ht="21" customHeight="1" x14ac:dyDescent="0.25">
      <c r="B32" s="65">
        <v>2</v>
      </c>
      <c r="C32" s="76">
        <f>ESPOIR!AF10</f>
        <v>0</v>
      </c>
      <c r="D32" s="92">
        <f>ESPOIR!AG10</f>
        <v>0</v>
      </c>
      <c r="E32" s="92"/>
    </row>
    <row r="33" spans="2:5" ht="21" customHeight="1" x14ac:dyDescent="0.25">
      <c r="B33" s="65">
        <v>3</v>
      </c>
      <c r="C33" s="77">
        <f>ESPOIR!AF11</f>
        <v>0</v>
      </c>
      <c r="D33" s="93">
        <f>ESPOIR!AG11</f>
        <v>0</v>
      </c>
      <c r="E33" s="93"/>
    </row>
  </sheetData>
  <sheetProtection password="B635" sheet="1" objects="1" scenarios="1"/>
  <mergeCells count="45">
    <mergeCell ref="K27:M27"/>
    <mergeCell ref="K28:M28"/>
    <mergeCell ref="D31:E31"/>
    <mergeCell ref="D32:E32"/>
    <mergeCell ref="D33:E33"/>
    <mergeCell ref="D27:E27"/>
    <mergeCell ref="D28:E28"/>
    <mergeCell ref="C30:E30"/>
    <mergeCell ref="D23:E23"/>
    <mergeCell ref="C25:E25"/>
    <mergeCell ref="I25:K25"/>
    <mergeCell ref="D26:E26"/>
    <mergeCell ref="K23:M23"/>
    <mergeCell ref="K26:M26"/>
    <mergeCell ref="C20:E20"/>
    <mergeCell ref="I20:K20"/>
    <mergeCell ref="D21:E21"/>
    <mergeCell ref="D22:E22"/>
    <mergeCell ref="K21:M21"/>
    <mergeCell ref="K22:M22"/>
    <mergeCell ref="D17:E17"/>
    <mergeCell ref="D18:E18"/>
    <mergeCell ref="D16:E16"/>
    <mergeCell ref="K16:M16"/>
    <mergeCell ref="K17:M17"/>
    <mergeCell ref="K18:M18"/>
    <mergeCell ref="C1:M2"/>
    <mergeCell ref="C5:E5"/>
    <mergeCell ref="I5:K5"/>
    <mergeCell ref="D6:E6"/>
    <mergeCell ref="D7:E7"/>
    <mergeCell ref="D8:E8"/>
    <mergeCell ref="C10:E10"/>
    <mergeCell ref="I10:K10"/>
    <mergeCell ref="D11:E11"/>
    <mergeCell ref="K6:M6"/>
    <mergeCell ref="K8:M8"/>
    <mergeCell ref="K7:M7"/>
    <mergeCell ref="K11:M11"/>
    <mergeCell ref="D12:E12"/>
    <mergeCell ref="D13:E13"/>
    <mergeCell ref="C15:E15"/>
    <mergeCell ref="I15:K15"/>
    <mergeCell ref="K12:M12"/>
    <mergeCell ref="K13:M13"/>
  </mergeCells>
  <pageMargins left="0.53" right="0.43" top="0.98425196850393704" bottom="0.98425196850393704" header="0.51181102362204722" footer="0.51181102362204722"/>
  <pageSetup paperSize="9" scale="65"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Inscriptions</vt:lpstr>
      <vt:lpstr>POUSSIN</vt:lpstr>
      <vt:lpstr>POUSSINE</vt:lpstr>
      <vt:lpstr>PUPILLE G</vt:lpstr>
      <vt:lpstr>PUPILLE F</vt:lpstr>
      <vt:lpstr>BENJAMIN</vt:lpstr>
      <vt:lpstr>BENJAMINE</vt:lpstr>
      <vt:lpstr>MINIME G</vt:lpstr>
      <vt:lpstr>MINIME F</vt:lpstr>
      <vt:lpstr>CADET</vt:lpstr>
      <vt:lpstr>CADETTE</vt:lpstr>
      <vt:lpstr>ESPOIR</vt:lpstr>
      <vt:lpstr>Podium</vt:lpstr>
      <vt:lpstr>BENJAMIN!EQUATION</vt:lpstr>
      <vt:lpstr>BENJAMINE!EQUATION</vt:lpstr>
      <vt:lpstr>CADET!EQUATION</vt:lpstr>
      <vt:lpstr>CADETTE!EQUATION</vt:lpstr>
      <vt:lpstr>ESPOIR!EQUATION</vt:lpstr>
      <vt:lpstr>'MINIME F'!EQUATION</vt:lpstr>
      <vt:lpstr>'MINIME G'!EQUATION</vt:lpstr>
      <vt:lpstr>POUSSIN!EQUATION</vt:lpstr>
      <vt:lpstr>POUSSINE!EQUATION</vt:lpstr>
      <vt:lpstr>'PUPILLE F'!EQUATION</vt:lpstr>
      <vt:lpstr>'PUPILLE G'!EQUATION</vt:lpstr>
      <vt:lpstr>RG</vt:lpstr>
      <vt:lpstr>Podium!Zone_d_impression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Daydé</dc:creator>
  <cp:lastModifiedBy>Denis Michon</cp:lastModifiedBy>
  <cp:lastPrinted>2015-04-17T16:10:40Z</cp:lastPrinted>
  <dcterms:created xsi:type="dcterms:W3CDTF">2015-03-23T17:16:24Z</dcterms:created>
  <dcterms:modified xsi:type="dcterms:W3CDTF">2016-02-22T10:46:20Z</dcterms:modified>
</cp:coreProperties>
</file>