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Solution1" sheetId="1" r:id="rId1"/>
    <sheet name="Solution2" sheetId="2" r:id="rId2"/>
  </sheets>
  <definedNames>
    <definedName name="matr" localSheetId="1">'Solution2'!$B$2:$N$44</definedName>
    <definedName name="matr">'Solution1'!$B$2:$N$44</definedName>
    <definedName name="var" localSheetId="1">'Solution2'!$B$2:$N$2</definedName>
    <definedName name="var">'Solution1'!$B$2:$N$2</definedName>
  </definedNames>
  <calcPr fullCalcOnLoad="1"/>
</workbook>
</file>

<file path=xl/sharedStrings.xml><?xml version="1.0" encoding="utf-8"?>
<sst xmlns="http://schemas.openxmlformats.org/spreadsheetml/2006/main" count="40" uniqueCount="23">
  <si>
    <t>individus</t>
  </si>
  <si>
    <t>csp1</t>
  </si>
  <si>
    <t>csp2</t>
  </si>
  <si>
    <t>csp3</t>
  </si>
  <si>
    <t>csp4</t>
  </si>
  <si>
    <t>csp5</t>
  </si>
  <si>
    <t>csp6</t>
  </si>
  <si>
    <t>a</t>
  </si>
  <si>
    <t>b</t>
  </si>
  <si>
    <t>c</t>
  </si>
  <si>
    <t>d</t>
  </si>
  <si>
    <t>e</t>
  </si>
  <si>
    <t>f</t>
  </si>
  <si>
    <t>g</t>
  </si>
  <si>
    <t>nb de répétitions de cette ligne</t>
  </si>
  <si>
    <r>
      <rPr>
        <b/>
        <sz val="9"/>
        <color indexed="8"/>
        <rFont val="Calibri"/>
        <family val="2"/>
      </rPr>
      <t>variable D</t>
    </r>
    <r>
      <rPr>
        <sz val="9"/>
        <color indexed="8"/>
        <rFont val="Calibri"/>
        <family val="2"/>
      </rPr>
      <t xml:space="preserve">
 (diplôme)</t>
    </r>
  </si>
  <si>
    <r>
      <rPr>
        <b/>
        <sz val="9"/>
        <color indexed="8"/>
        <rFont val="Calibri"/>
        <family val="2"/>
      </rPr>
      <t>variable C</t>
    </r>
    <r>
      <rPr>
        <sz val="9"/>
        <color indexed="8"/>
        <rFont val="Calibri"/>
        <family val="2"/>
      </rPr>
      <t xml:space="preserve"> (catégorie socio-professionnelle de père)</t>
    </r>
  </si>
  <si>
    <t>i</t>
  </si>
  <si>
    <t>C</t>
  </si>
  <si>
    <t>D</t>
  </si>
  <si>
    <t>individu =</t>
  </si>
  <si>
    <t>variable C</t>
  </si>
  <si>
    <t>variable 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</si>
</sst>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gency FB"/>
      <family val="2"/>
    </font>
    <font>
      <sz val="10"/>
      <color indexed="8"/>
      <name val="Calibri"/>
      <family val="2"/>
    </font>
    <font>
      <b/>
      <sz val="11"/>
      <color indexed="10"/>
      <name val="Agency FB"/>
      <family val="2"/>
    </font>
    <font>
      <sz val="8"/>
      <name val="Tahoma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Agency FB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Agency FB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7" fillId="0" borderId="11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42" fillId="3" borderId="0" xfId="0" applyFont="1" applyFill="1" applyAlignment="1">
      <alignment horizontal="center"/>
    </xf>
    <xf numFmtId="3" fontId="48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vertical="center"/>
    </xf>
    <xf numFmtId="0" fontId="42" fillId="0" borderId="22" xfId="0" applyFont="1" applyFill="1" applyBorder="1" applyAlignment="1">
      <alignment horizontal="center"/>
    </xf>
    <xf numFmtId="3" fontId="47" fillId="0" borderId="12" xfId="0" applyNumberFormat="1" applyFont="1" applyFill="1" applyBorder="1" applyAlignment="1">
      <alignment/>
    </xf>
    <xf numFmtId="0" fontId="49" fillId="33" borderId="26" xfId="0" applyFont="1" applyFill="1" applyBorder="1" applyAlignment="1" quotePrefix="1">
      <alignment horizontal="center"/>
    </xf>
    <xf numFmtId="0" fontId="49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50" fillId="33" borderId="27" xfId="0" applyFont="1" applyFill="1" applyBorder="1" applyAlignment="1">
      <alignment horizontal="right"/>
    </xf>
    <xf numFmtId="0" fontId="51" fillId="0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57150</xdr:rowOff>
    </xdr:from>
    <xdr:to>
      <xdr:col>17</xdr:col>
      <xdr:colOff>457200</xdr:colOff>
      <xdr:row>0</xdr:row>
      <xdr:rowOff>342900</xdr:rowOff>
    </xdr:to>
    <xdr:sp>
      <xdr:nvSpPr>
        <xdr:cNvPr id="1" name="Flèche vers le bas 1"/>
        <xdr:cNvSpPr>
          <a:spLocks/>
        </xdr:cNvSpPr>
      </xdr:nvSpPr>
      <xdr:spPr>
        <a:xfrm>
          <a:off x="6800850" y="57150"/>
          <a:ext cx="304800" cy="285750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R10" sqref="R10"/>
    </sheetView>
  </sheetViews>
  <sheetFormatPr defaultColWidth="11.421875" defaultRowHeight="15"/>
  <cols>
    <col min="1" max="1" width="7.00390625" style="0" customWidth="1"/>
    <col min="2" max="14" width="5.00390625" style="0" customWidth="1"/>
    <col min="15" max="15" width="10.00390625" style="0" customWidth="1"/>
    <col min="16" max="16" width="5.8515625" style="0" customWidth="1"/>
    <col min="17" max="17" width="4.140625" style="0" customWidth="1"/>
    <col min="18" max="18" width="5.421875" style="29" customWidth="1"/>
    <col min="19" max="19" width="3.8515625" style="29" customWidth="1"/>
    <col min="20" max="20" width="5.8515625" style="0" customWidth="1"/>
    <col min="21" max="21" width="3.140625" style="0" customWidth="1"/>
    <col min="22" max="22" width="9.421875" style="0" customWidth="1"/>
  </cols>
  <sheetData>
    <row r="1" spans="1:20" ht="29.25" customHeight="1">
      <c r="A1" s="1"/>
      <c r="B1" s="5" t="s">
        <v>16</v>
      </c>
      <c r="C1" s="5"/>
      <c r="D1" s="5"/>
      <c r="E1" s="5"/>
      <c r="F1" s="5"/>
      <c r="G1" s="5"/>
      <c r="H1" s="5" t="s">
        <v>15</v>
      </c>
      <c r="I1" s="5"/>
      <c r="J1" s="5"/>
      <c r="K1" s="5"/>
      <c r="L1" s="5"/>
      <c r="M1" s="5"/>
      <c r="N1" s="5"/>
      <c r="O1" s="1"/>
      <c r="P1" s="37"/>
      <c r="Q1" s="37"/>
      <c r="R1" s="39"/>
      <c r="S1" s="39"/>
      <c r="T1" s="37"/>
    </row>
    <row r="2" spans="1:20" s="3" customFormat="1" ht="24">
      <c r="A2" s="2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0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4" t="s">
        <v>14</v>
      </c>
      <c r="P2" s="38"/>
      <c r="Q2" s="34" t="s">
        <v>17</v>
      </c>
      <c r="R2" s="35" t="s">
        <v>18</v>
      </c>
      <c r="S2" s="36" t="s">
        <v>19</v>
      </c>
      <c r="T2" s="38"/>
    </row>
    <row r="3" spans="1:20" ht="15">
      <c r="A3" s="6">
        <v>1</v>
      </c>
      <c r="B3" s="16">
        <v>1</v>
      </c>
      <c r="C3" s="17">
        <v>0</v>
      </c>
      <c r="D3" s="17">
        <v>0</v>
      </c>
      <c r="E3" s="17">
        <v>0</v>
      </c>
      <c r="F3" s="17">
        <v>0</v>
      </c>
      <c r="G3" s="18">
        <v>0</v>
      </c>
      <c r="H3" s="16">
        <v>1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v>0</v>
      </c>
      <c r="O3" s="13">
        <v>21392</v>
      </c>
      <c r="P3" s="37"/>
      <c r="Q3" s="30">
        <v>1</v>
      </c>
      <c r="R3" s="17" t="str">
        <f>IF(B3=1,INDEX(var,1,1),"")&amp;IF(C3=1,INDEX(var,1,2),"")&amp;IF(D3=1,INDEX(var,1,3),"")&amp;IF(E3=1,INDEX(var,1,4),"")&amp;IF(F3=1,INDEX(var,1,5),"")&amp;IF(G3=1,INDEX(var,1,6),"")</f>
        <v>csp1</v>
      </c>
      <c r="S3" s="18" t="str">
        <f>IF(H3=1,INDEX(var,1,7),"")&amp;IF(I3=1,INDEX(var,1,8),"")&amp;IF(J3=1,INDEX(var,1,9),"")&amp;IF(K3=1,INDEX(var,1,10),"")&amp;IF(L3=1,INDEX(var,1,11),"")&amp;IF(M3=1,INDEX(var,1,12),"")&amp;IF(N3=1,INDEX(var,1,13),"")</f>
        <v>a</v>
      </c>
      <c r="T3" s="37"/>
    </row>
    <row r="4" spans="1:20" ht="15">
      <c r="A4" s="7">
        <v>2</v>
      </c>
      <c r="B4" s="19">
        <v>1</v>
      </c>
      <c r="C4" s="20">
        <v>0</v>
      </c>
      <c r="D4" s="20">
        <v>0</v>
      </c>
      <c r="E4" s="20">
        <v>0</v>
      </c>
      <c r="F4" s="20">
        <v>0</v>
      </c>
      <c r="G4" s="21">
        <v>0</v>
      </c>
      <c r="H4" s="19">
        <v>0</v>
      </c>
      <c r="I4" s="20">
        <v>1</v>
      </c>
      <c r="J4" s="20">
        <v>0</v>
      </c>
      <c r="K4" s="20">
        <v>0</v>
      </c>
      <c r="L4" s="20">
        <v>0</v>
      </c>
      <c r="M4" s="20">
        <v>0</v>
      </c>
      <c r="N4" s="21">
        <v>0</v>
      </c>
      <c r="O4" s="14">
        <v>14688</v>
      </c>
      <c r="P4" s="37"/>
      <c r="Q4" s="31">
        <v>2</v>
      </c>
      <c r="R4" s="20" t="str">
        <f>IF(B4=1,INDEX(var,1,1),"")&amp;IF(C4=1,INDEX(var,1,2),"")&amp;IF(D4=1,INDEX(var,1,3),"")&amp;IF(E4=1,INDEX(var,1,4),"")&amp;IF(F4=1,INDEX(var,1,5),"")&amp;IF(G4=1,INDEX(var,1,6),"")</f>
        <v>csp1</v>
      </c>
      <c r="S4" s="21" t="str">
        <f>IF(H4=1,INDEX(var,1,7),"")&amp;IF(I4=1,INDEX(var,1,8),"")&amp;IF(J4=1,INDEX(var,1,9),"")&amp;IF(K4=1,INDEX(var,1,10),"")&amp;IF(L4=1,INDEX(var,1,11),"")&amp;IF(M4=1,INDEX(var,1,12),"")&amp;IF(N4=1,INDEX(var,1,13),"")</f>
        <v>b</v>
      </c>
      <c r="T4" s="37"/>
    </row>
    <row r="5" spans="1:20" ht="15">
      <c r="A5" s="7">
        <v>3</v>
      </c>
      <c r="B5" s="19">
        <v>1</v>
      </c>
      <c r="C5" s="20">
        <v>0</v>
      </c>
      <c r="D5" s="20">
        <v>0</v>
      </c>
      <c r="E5" s="20">
        <v>0</v>
      </c>
      <c r="F5" s="20">
        <v>0</v>
      </c>
      <c r="G5" s="21">
        <v>0</v>
      </c>
      <c r="H5" s="19">
        <v>0</v>
      </c>
      <c r="I5" s="20">
        <v>0</v>
      </c>
      <c r="J5" s="20">
        <v>1</v>
      </c>
      <c r="K5" s="20">
        <v>0</v>
      </c>
      <c r="L5" s="20">
        <v>0</v>
      </c>
      <c r="M5" s="20">
        <v>0</v>
      </c>
      <c r="N5" s="21">
        <v>0</v>
      </c>
      <c r="O5" s="14">
        <v>19968</v>
      </c>
      <c r="P5" s="37"/>
      <c r="Q5" s="32">
        <v>3</v>
      </c>
      <c r="R5" s="20" t="str">
        <f>IF(B5=1,INDEX(var,1,1),"")&amp;IF(C5=1,INDEX(var,1,2),"")&amp;IF(D5=1,INDEX(var,1,3),"")&amp;IF(E5=1,INDEX(var,1,4),"")&amp;IF(F5=1,INDEX(var,1,5),"")&amp;IF(G5=1,INDEX(var,1,6),"")</f>
        <v>csp1</v>
      </c>
      <c r="S5" s="21" t="str">
        <f>IF(H5=1,INDEX(var,1,7),"")&amp;IF(I5=1,INDEX(var,1,8),"")&amp;IF(J5=1,INDEX(var,1,9),"")&amp;IF(K5=1,INDEX(var,1,10),"")&amp;IF(L5=1,INDEX(var,1,11),"")&amp;IF(M5=1,INDEX(var,1,12),"")&amp;IF(N5=1,INDEX(var,1,13),"")</f>
        <v>c</v>
      </c>
      <c r="T5" s="37"/>
    </row>
    <row r="6" spans="1:20" ht="15">
      <c r="A6" s="7">
        <v>4</v>
      </c>
      <c r="B6" s="19">
        <v>1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19">
        <v>0</v>
      </c>
      <c r="I6" s="20">
        <v>0</v>
      </c>
      <c r="J6" s="20">
        <v>0</v>
      </c>
      <c r="K6" s="20">
        <v>1</v>
      </c>
      <c r="L6" s="20">
        <v>0</v>
      </c>
      <c r="M6" s="20">
        <v>0</v>
      </c>
      <c r="N6" s="21">
        <v>0</v>
      </c>
      <c r="O6" s="14">
        <v>23392</v>
      </c>
      <c r="P6" s="37"/>
      <c r="Q6" s="31">
        <v>4</v>
      </c>
      <c r="R6" s="20" t="str">
        <f>IF(B6=1,INDEX(var,1,1),"")&amp;IF(C6=1,INDEX(var,1,2),"")&amp;IF(D6=1,INDEX(var,1,3),"")&amp;IF(E6=1,INDEX(var,1,4),"")&amp;IF(F6=1,INDEX(var,1,5),"")&amp;IF(G6=1,INDEX(var,1,6),"")</f>
        <v>csp1</v>
      </c>
      <c r="S6" s="21" t="str">
        <f>IF(H6=1,INDEX(var,1,7),"")&amp;IF(I6=1,INDEX(var,1,8),"")&amp;IF(J6=1,INDEX(var,1,9),"")&amp;IF(K6=1,INDEX(var,1,10),"")&amp;IF(L6=1,INDEX(var,1,11),"")&amp;IF(M6=1,INDEX(var,1,12),"")&amp;IF(N6=1,INDEX(var,1,13),"")</f>
        <v>d</v>
      </c>
      <c r="T6" s="37"/>
    </row>
    <row r="7" spans="1:20" ht="15">
      <c r="A7" s="7">
        <v>5</v>
      </c>
      <c r="B7" s="19">
        <v>1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19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1">
        <v>0</v>
      </c>
      <c r="O7" s="14">
        <v>153952</v>
      </c>
      <c r="P7" s="37"/>
      <c r="Q7" s="32">
        <v>5</v>
      </c>
      <c r="R7" s="20" t="str">
        <f>IF(B7=1,INDEX(var,1,1),"")&amp;IF(C7=1,INDEX(var,1,2),"")&amp;IF(D7=1,INDEX(var,1,3),"")&amp;IF(E7=1,INDEX(var,1,4),"")&amp;IF(F7=1,INDEX(var,1,5),"")&amp;IF(G7=1,INDEX(var,1,6),"")</f>
        <v>csp1</v>
      </c>
      <c r="S7" s="21" t="str">
        <f>IF(H7=1,INDEX(var,1,7),"")&amp;IF(I7=1,INDEX(var,1,8),"")&amp;IF(J7=1,INDEX(var,1,9),"")&amp;IF(K7=1,INDEX(var,1,10),"")&amp;IF(L7=1,INDEX(var,1,11),"")&amp;IF(M7=1,INDEX(var,1,12),"")&amp;IF(N7=1,INDEX(var,1,13),"")</f>
        <v>e</v>
      </c>
      <c r="T7" s="37"/>
    </row>
    <row r="8" spans="1:20" ht="15">
      <c r="A8" s="7">
        <v>6</v>
      </c>
      <c r="B8" s="19">
        <v>1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19">
        <v>0</v>
      </c>
      <c r="I8" s="20">
        <v>0</v>
      </c>
      <c r="J8" s="20">
        <v>0</v>
      </c>
      <c r="K8" s="20">
        <v>0</v>
      </c>
      <c r="L8" s="20">
        <v>0</v>
      </c>
      <c r="M8" s="20">
        <v>1</v>
      </c>
      <c r="N8" s="21">
        <v>0</v>
      </c>
      <c r="O8" s="14">
        <v>50272</v>
      </c>
      <c r="P8" s="37"/>
      <c r="Q8" s="31">
        <v>6</v>
      </c>
      <c r="R8" s="20" t="str">
        <f>IF(B8=1,INDEX(var,1,1),"")&amp;IF(C8=1,INDEX(var,1,2),"")&amp;IF(D8=1,INDEX(var,1,3),"")&amp;IF(E8=1,INDEX(var,1,4),"")&amp;IF(F8=1,INDEX(var,1,5),"")&amp;IF(G8=1,INDEX(var,1,6),"")</f>
        <v>csp1</v>
      </c>
      <c r="S8" s="21" t="str">
        <f>IF(H8=1,INDEX(var,1,7),"")&amp;IF(I8=1,INDEX(var,1,8),"")&amp;IF(J8=1,INDEX(var,1,9),"")&amp;IF(K8=1,INDEX(var,1,10),"")&amp;IF(L8=1,INDEX(var,1,11),"")&amp;IF(M8=1,INDEX(var,1,12),"")&amp;IF(N8=1,INDEX(var,1,13),"")</f>
        <v>f</v>
      </c>
      <c r="T8" s="37"/>
    </row>
    <row r="9" spans="1:20" ht="15">
      <c r="A9" s="7">
        <v>7</v>
      </c>
      <c r="B9" s="19">
        <v>1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19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</v>
      </c>
      <c r="O9" s="14">
        <v>9232</v>
      </c>
      <c r="P9" s="37"/>
      <c r="Q9" s="32">
        <v>7</v>
      </c>
      <c r="R9" s="20" t="str">
        <f>IF(B9=1,INDEX(var,1,1),"")&amp;IF(C9=1,INDEX(var,1,2),"")&amp;IF(D9=1,INDEX(var,1,3),"")&amp;IF(E9=1,INDEX(var,1,4),"")&amp;IF(F9=1,INDEX(var,1,5),"")&amp;IF(G9=1,INDEX(var,1,6),"")</f>
        <v>csp1</v>
      </c>
      <c r="S9" s="21" t="str">
        <f>IF(H9=1,INDEX(var,1,7),"")&amp;IF(I9=1,INDEX(var,1,8),"")&amp;IF(J9=1,INDEX(var,1,9),"")&amp;IF(K9=1,INDEX(var,1,10),"")&amp;IF(L9=1,INDEX(var,1,11),"")&amp;IF(M9=1,INDEX(var,1,12),"")&amp;IF(N9=1,INDEX(var,1,13),"")</f>
        <v>g</v>
      </c>
      <c r="T9" s="37"/>
    </row>
    <row r="10" spans="1:20" ht="15">
      <c r="A10" s="7">
        <v>8</v>
      </c>
      <c r="B10" s="19">
        <v>0</v>
      </c>
      <c r="C10" s="20">
        <v>1</v>
      </c>
      <c r="D10" s="20">
        <v>0</v>
      </c>
      <c r="E10" s="20">
        <v>0</v>
      </c>
      <c r="F10" s="20">
        <v>0</v>
      </c>
      <c r="G10" s="21">
        <v>0</v>
      </c>
      <c r="H10" s="19">
        <v>1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  <c r="O10" s="14">
        <v>49680</v>
      </c>
      <c r="P10" s="37"/>
      <c r="Q10" s="31">
        <v>8</v>
      </c>
      <c r="R10" s="20" t="str">
        <f>IF(B10=1,INDEX(var,1,1),"")&amp;IF(C10=1,INDEX(var,1,2),"")&amp;IF(D10=1,INDEX(var,1,3),"")&amp;IF(E10=1,INDEX(var,1,4),"")&amp;IF(F10=1,INDEX(var,1,5),"")&amp;IF(G10=1,INDEX(var,1,6),"")</f>
        <v>csp2</v>
      </c>
      <c r="S10" s="21" t="str">
        <f>IF(H10=1,INDEX(var,1,7),"")&amp;IF(I10=1,INDEX(var,1,8),"")&amp;IF(J10=1,INDEX(var,1,9),"")&amp;IF(K10=1,INDEX(var,1,10),"")&amp;IF(L10=1,INDEX(var,1,11),"")&amp;IF(M10=1,INDEX(var,1,12),"")&amp;IF(N10=1,INDEX(var,1,13),"")</f>
        <v>a</v>
      </c>
      <c r="T10" s="37"/>
    </row>
    <row r="11" spans="1:20" ht="15">
      <c r="A11" s="7">
        <v>9</v>
      </c>
      <c r="B11" s="19">
        <v>0</v>
      </c>
      <c r="C11" s="20">
        <v>1</v>
      </c>
      <c r="D11" s="20">
        <v>0</v>
      </c>
      <c r="E11" s="20">
        <v>0</v>
      </c>
      <c r="F11" s="20">
        <v>0</v>
      </c>
      <c r="G11" s="21">
        <v>0</v>
      </c>
      <c r="H11" s="19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14">
        <v>57280</v>
      </c>
      <c r="P11" s="37"/>
      <c r="Q11" s="32">
        <v>9</v>
      </c>
      <c r="R11" s="20" t="str">
        <f>IF(B11=1,INDEX(var,1,1),"")&amp;IF(C11=1,INDEX(var,1,2),"")&amp;IF(D11=1,INDEX(var,1,3),"")&amp;IF(E11=1,INDEX(var,1,4),"")&amp;IF(F11=1,INDEX(var,1,5),"")&amp;IF(G11=1,INDEX(var,1,6),"")</f>
        <v>csp2</v>
      </c>
      <c r="S11" s="21" t="str">
        <f>IF(H11=1,INDEX(var,1,7),"")&amp;IF(I11=1,INDEX(var,1,8),"")&amp;IF(J11=1,INDEX(var,1,9),"")&amp;IF(K11=1,INDEX(var,1,10),"")&amp;IF(L11=1,INDEX(var,1,11),"")&amp;IF(M11=1,INDEX(var,1,12),"")&amp;IF(N11=1,INDEX(var,1,13),"")</f>
        <v>b</v>
      </c>
      <c r="T11" s="37"/>
    </row>
    <row r="12" spans="1:20" ht="15">
      <c r="A12" s="7">
        <v>10</v>
      </c>
      <c r="B12" s="19">
        <v>0</v>
      </c>
      <c r="C12" s="20">
        <v>1</v>
      </c>
      <c r="D12" s="20">
        <v>0</v>
      </c>
      <c r="E12" s="20">
        <v>0</v>
      </c>
      <c r="F12" s="20">
        <v>0</v>
      </c>
      <c r="G12" s="21">
        <v>0</v>
      </c>
      <c r="H12" s="19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1">
        <v>0</v>
      </c>
      <c r="O12" s="14">
        <v>98880</v>
      </c>
      <c r="P12" s="37"/>
      <c r="Q12" s="31">
        <v>10</v>
      </c>
      <c r="R12" s="20" t="str">
        <f>IF(B12=1,INDEX(var,1,1),"")&amp;IF(C12=1,INDEX(var,1,2),"")&amp;IF(D12=1,INDEX(var,1,3),"")&amp;IF(E12=1,INDEX(var,1,4),"")&amp;IF(F12=1,INDEX(var,1,5),"")&amp;IF(G12=1,INDEX(var,1,6),"")</f>
        <v>csp2</v>
      </c>
      <c r="S12" s="21" t="str">
        <f>IF(H12=1,INDEX(var,1,7),"")&amp;IF(I12=1,INDEX(var,1,8),"")&amp;IF(J12=1,INDEX(var,1,9),"")&amp;IF(K12=1,INDEX(var,1,10),"")&amp;IF(L12=1,INDEX(var,1,11),"")&amp;IF(M12=1,INDEX(var,1,12),"")&amp;IF(N12=1,INDEX(var,1,13),"")</f>
        <v>c</v>
      </c>
      <c r="T12" s="37"/>
    </row>
    <row r="13" spans="1:20" ht="15">
      <c r="A13" s="7">
        <v>11</v>
      </c>
      <c r="B13" s="22">
        <v>0</v>
      </c>
      <c r="C13" s="20">
        <v>1</v>
      </c>
      <c r="D13" s="20">
        <v>0</v>
      </c>
      <c r="E13" s="20">
        <v>0</v>
      </c>
      <c r="F13" s="20">
        <v>0</v>
      </c>
      <c r="G13" s="21">
        <v>0</v>
      </c>
      <c r="H13" s="19">
        <v>0</v>
      </c>
      <c r="I13" s="20">
        <v>0</v>
      </c>
      <c r="J13" s="20">
        <v>0</v>
      </c>
      <c r="K13" s="20">
        <v>1</v>
      </c>
      <c r="L13" s="20">
        <v>0</v>
      </c>
      <c r="M13" s="20">
        <v>0</v>
      </c>
      <c r="N13" s="21">
        <v>0</v>
      </c>
      <c r="O13" s="14">
        <v>57712</v>
      </c>
      <c r="P13" s="37"/>
      <c r="Q13" s="32">
        <v>11</v>
      </c>
      <c r="R13" s="20" t="str">
        <f>IF(B13=1,INDEX(var,1,1),"")&amp;IF(C13=1,INDEX(var,1,2),"")&amp;IF(D13=1,INDEX(var,1,3),"")&amp;IF(E13=1,INDEX(var,1,4),"")&amp;IF(F13=1,INDEX(var,1,5),"")&amp;IF(G13=1,INDEX(var,1,6),"")</f>
        <v>csp2</v>
      </c>
      <c r="S13" s="21" t="str">
        <f>IF(H13=1,INDEX(var,1,7),"")&amp;IF(I13=1,INDEX(var,1,8),"")&amp;IF(J13=1,INDEX(var,1,9),"")&amp;IF(K13=1,INDEX(var,1,10),"")&amp;IF(L13=1,INDEX(var,1,11),"")&amp;IF(M13=1,INDEX(var,1,12),"")&amp;IF(N13=1,INDEX(var,1,13),"")</f>
        <v>d</v>
      </c>
      <c r="T13" s="37"/>
    </row>
    <row r="14" spans="1:20" ht="15">
      <c r="A14" s="7">
        <v>12</v>
      </c>
      <c r="B14" s="22">
        <v>0</v>
      </c>
      <c r="C14" s="20">
        <v>1</v>
      </c>
      <c r="D14" s="20">
        <v>0</v>
      </c>
      <c r="E14" s="20">
        <v>0</v>
      </c>
      <c r="F14" s="20">
        <v>0</v>
      </c>
      <c r="G14" s="21">
        <v>0</v>
      </c>
      <c r="H14" s="19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1">
        <v>0</v>
      </c>
      <c r="O14" s="14">
        <v>205344</v>
      </c>
      <c r="P14" s="37"/>
      <c r="Q14" s="31">
        <v>12</v>
      </c>
      <c r="R14" s="20" t="str">
        <f>IF(B14=1,INDEX(var,1,1),"")&amp;IF(C14=1,INDEX(var,1,2),"")&amp;IF(D14=1,INDEX(var,1,3),"")&amp;IF(E14=1,INDEX(var,1,4),"")&amp;IF(F14=1,INDEX(var,1,5),"")&amp;IF(G14=1,INDEX(var,1,6),"")</f>
        <v>csp2</v>
      </c>
      <c r="S14" s="21" t="str">
        <f>IF(H14=1,INDEX(var,1,7),"")&amp;IF(I14=1,INDEX(var,1,8),"")&amp;IF(J14=1,INDEX(var,1,9),"")&amp;IF(K14=1,INDEX(var,1,10),"")&amp;IF(L14=1,INDEX(var,1,11),"")&amp;IF(M14=1,INDEX(var,1,12),"")&amp;IF(N14=1,INDEX(var,1,13),"")</f>
        <v>e</v>
      </c>
      <c r="T14" s="37"/>
    </row>
    <row r="15" spans="1:20" ht="15">
      <c r="A15" s="7">
        <v>13</v>
      </c>
      <c r="B15" s="22">
        <v>0</v>
      </c>
      <c r="C15" s="20">
        <v>1</v>
      </c>
      <c r="D15" s="20">
        <v>0</v>
      </c>
      <c r="E15" s="20">
        <v>0</v>
      </c>
      <c r="F15" s="20">
        <v>0</v>
      </c>
      <c r="G15" s="21">
        <v>0</v>
      </c>
      <c r="H15" s="19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1">
        <v>0</v>
      </c>
      <c r="O15" s="14">
        <v>162176</v>
      </c>
      <c r="P15" s="37"/>
      <c r="Q15" s="32">
        <v>13</v>
      </c>
      <c r="R15" s="20" t="str">
        <f>IF(B15=1,INDEX(var,1,1),"")&amp;IF(C15=1,INDEX(var,1,2),"")&amp;IF(D15=1,INDEX(var,1,3),"")&amp;IF(E15=1,INDEX(var,1,4),"")&amp;IF(F15=1,INDEX(var,1,5),"")&amp;IF(G15=1,INDEX(var,1,6),"")</f>
        <v>csp2</v>
      </c>
      <c r="S15" s="21" t="str">
        <f>IF(H15=1,INDEX(var,1,7),"")&amp;IF(I15=1,INDEX(var,1,8),"")&amp;IF(J15=1,INDEX(var,1,9),"")&amp;IF(K15=1,INDEX(var,1,10),"")&amp;IF(L15=1,INDEX(var,1,11),"")&amp;IF(M15=1,INDEX(var,1,12),"")&amp;IF(N15=1,INDEX(var,1,13),"")</f>
        <v>f</v>
      </c>
      <c r="T15" s="37"/>
    </row>
    <row r="16" spans="1:20" ht="15">
      <c r="A16" s="7">
        <v>14</v>
      </c>
      <c r="B16" s="22">
        <v>0</v>
      </c>
      <c r="C16" s="20">
        <v>1</v>
      </c>
      <c r="D16" s="20">
        <v>0</v>
      </c>
      <c r="E16" s="20">
        <v>0</v>
      </c>
      <c r="F16" s="20">
        <v>0</v>
      </c>
      <c r="G16" s="21">
        <v>0</v>
      </c>
      <c r="H16" s="19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</v>
      </c>
      <c r="O16" s="14">
        <v>55808</v>
      </c>
      <c r="P16" s="37"/>
      <c r="Q16" s="31">
        <v>14</v>
      </c>
      <c r="R16" s="20" t="str">
        <f>IF(B16=1,INDEX(var,1,1),"")&amp;IF(C16=1,INDEX(var,1,2),"")&amp;IF(D16=1,INDEX(var,1,3),"")&amp;IF(E16=1,INDEX(var,1,4),"")&amp;IF(F16=1,INDEX(var,1,5),"")&amp;IF(G16=1,INDEX(var,1,6),"")</f>
        <v>csp2</v>
      </c>
      <c r="S16" s="21" t="str">
        <f>IF(H16=1,INDEX(var,1,7),"")&amp;IF(I16=1,INDEX(var,1,8),"")&amp;IF(J16=1,INDEX(var,1,9),"")&amp;IF(K16=1,INDEX(var,1,10),"")&amp;IF(L16=1,INDEX(var,1,11),"")&amp;IF(M16=1,INDEX(var,1,12),"")&amp;IF(N16=1,INDEX(var,1,13),"")</f>
        <v>g</v>
      </c>
      <c r="T16" s="37"/>
    </row>
    <row r="17" spans="1:20" ht="15">
      <c r="A17" s="7">
        <v>15</v>
      </c>
      <c r="B17" s="22">
        <v>0</v>
      </c>
      <c r="C17" s="23">
        <v>0</v>
      </c>
      <c r="D17" s="20">
        <v>1</v>
      </c>
      <c r="E17" s="20">
        <v>0</v>
      </c>
      <c r="F17" s="20">
        <v>0</v>
      </c>
      <c r="G17" s="21">
        <v>0</v>
      </c>
      <c r="H17" s="19">
        <v>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14">
        <v>3432224</v>
      </c>
      <c r="P17" s="37"/>
      <c r="Q17" s="32">
        <v>15</v>
      </c>
      <c r="R17" s="20" t="str">
        <f>IF(B17=1,INDEX(var,1,1),"")&amp;IF(C17=1,INDEX(var,1,2),"")&amp;IF(D17=1,INDEX(var,1,3),"")&amp;IF(E17=1,INDEX(var,1,4),"")&amp;IF(F17=1,INDEX(var,1,5),"")&amp;IF(G17=1,INDEX(var,1,6),"")</f>
        <v>csp3</v>
      </c>
      <c r="S17" s="21" t="str">
        <f>IF(H17=1,INDEX(var,1,7),"")&amp;IF(I17=1,INDEX(var,1,8),"")&amp;IF(J17=1,INDEX(var,1,9),"")&amp;IF(K17=1,INDEX(var,1,10),"")&amp;IF(L17=1,INDEX(var,1,11),"")&amp;IF(M17=1,INDEX(var,1,12),"")&amp;IF(N17=1,INDEX(var,1,13),"")</f>
        <v>a</v>
      </c>
      <c r="T17" s="37"/>
    </row>
    <row r="18" spans="1:20" ht="15">
      <c r="A18" s="7">
        <v>16</v>
      </c>
      <c r="B18" s="22">
        <v>0</v>
      </c>
      <c r="C18" s="23">
        <v>0</v>
      </c>
      <c r="D18" s="20">
        <v>1</v>
      </c>
      <c r="E18" s="20">
        <v>0</v>
      </c>
      <c r="F18" s="20">
        <v>0</v>
      </c>
      <c r="G18" s="21">
        <v>0</v>
      </c>
      <c r="H18" s="19">
        <v>0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14">
        <v>1947504</v>
      </c>
      <c r="P18" s="37"/>
      <c r="Q18" s="31">
        <v>16</v>
      </c>
      <c r="R18" s="20" t="str">
        <f>IF(B18=1,INDEX(var,1,1),"")&amp;IF(C18=1,INDEX(var,1,2),"")&amp;IF(D18=1,INDEX(var,1,3),"")&amp;IF(E18=1,INDEX(var,1,4),"")&amp;IF(F18=1,INDEX(var,1,5),"")&amp;IF(G18=1,INDEX(var,1,6),"")</f>
        <v>csp3</v>
      </c>
      <c r="S18" s="21" t="str">
        <f>IF(H18=1,INDEX(var,1,7),"")&amp;IF(I18=1,INDEX(var,1,8),"")&amp;IF(J18=1,INDEX(var,1,9),"")&amp;IF(K18=1,INDEX(var,1,10),"")&amp;IF(L18=1,INDEX(var,1,11),"")&amp;IF(M18=1,INDEX(var,1,12),"")&amp;IF(N18=1,INDEX(var,1,13),"")</f>
        <v>b</v>
      </c>
      <c r="T18" s="37"/>
    </row>
    <row r="19" spans="1:20" ht="15">
      <c r="A19" s="7">
        <v>17</v>
      </c>
      <c r="B19" s="22">
        <v>0</v>
      </c>
      <c r="C19" s="23">
        <v>0</v>
      </c>
      <c r="D19" s="20">
        <v>1</v>
      </c>
      <c r="E19" s="20">
        <v>0</v>
      </c>
      <c r="F19" s="20">
        <v>0</v>
      </c>
      <c r="G19" s="21">
        <v>0</v>
      </c>
      <c r="H19" s="19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1">
        <v>0</v>
      </c>
      <c r="O19" s="14">
        <v>1053712</v>
      </c>
      <c r="P19" s="37"/>
      <c r="Q19" s="32">
        <v>17</v>
      </c>
      <c r="R19" s="20" t="str">
        <f>IF(B19=1,INDEX(var,1,1),"")&amp;IF(C19=1,INDEX(var,1,2),"")&amp;IF(D19=1,INDEX(var,1,3),"")&amp;IF(E19=1,INDEX(var,1,4),"")&amp;IF(F19=1,INDEX(var,1,5),"")&amp;IF(G19=1,INDEX(var,1,6),"")</f>
        <v>csp3</v>
      </c>
      <c r="S19" s="21" t="str">
        <f>IF(H19=1,INDEX(var,1,7),"")&amp;IF(I19=1,INDEX(var,1,8),"")&amp;IF(J19=1,INDEX(var,1,9),"")&amp;IF(K19=1,INDEX(var,1,10),"")&amp;IF(L19=1,INDEX(var,1,11),"")&amp;IF(M19=1,INDEX(var,1,12),"")&amp;IF(N19=1,INDEX(var,1,13),"")</f>
        <v>c</v>
      </c>
      <c r="T19" s="37"/>
    </row>
    <row r="20" spans="1:20" ht="15">
      <c r="A20" s="7">
        <v>18</v>
      </c>
      <c r="B20" s="22">
        <v>0</v>
      </c>
      <c r="C20" s="23">
        <v>0</v>
      </c>
      <c r="D20" s="20">
        <v>1</v>
      </c>
      <c r="E20" s="20">
        <v>0</v>
      </c>
      <c r="F20" s="20">
        <v>0</v>
      </c>
      <c r="G20" s="21">
        <v>0</v>
      </c>
      <c r="H20" s="19">
        <v>0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1">
        <v>0</v>
      </c>
      <c r="O20" s="14">
        <v>442016</v>
      </c>
      <c r="P20" s="37"/>
      <c r="Q20" s="31">
        <v>18</v>
      </c>
      <c r="R20" s="20" t="str">
        <f>IF(B20=1,INDEX(var,1,1),"")&amp;IF(C20=1,INDEX(var,1,2),"")&amp;IF(D20=1,INDEX(var,1,3),"")&amp;IF(E20=1,INDEX(var,1,4),"")&amp;IF(F20=1,INDEX(var,1,5),"")&amp;IF(G20=1,INDEX(var,1,6),"")</f>
        <v>csp3</v>
      </c>
      <c r="S20" s="21" t="str">
        <f>IF(H20=1,INDEX(var,1,7),"")&amp;IF(I20=1,INDEX(var,1,8),"")&amp;IF(J20=1,INDEX(var,1,9),"")&amp;IF(K20=1,INDEX(var,1,10),"")&amp;IF(L20=1,INDEX(var,1,11),"")&amp;IF(M20=1,INDEX(var,1,12),"")&amp;IF(N20=1,INDEX(var,1,13),"")</f>
        <v>d</v>
      </c>
      <c r="T20" s="37"/>
    </row>
    <row r="21" spans="1:20" ht="15">
      <c r="A21" s="7">
        <v>19</v>
      </c>
      <c r="B21" s="22">
        <v>0</v>
      </c>
      <c r="C21" s="23">
        <v>0</v>
      </c>
      <c r="D21" s="20">
        <v>1</v>
      </c>
      <c r="E21" s="20">
        <v>0</v>
      </c>
      <c r="F21" s="20">
        <v>0</v>
      </c>
      <c r="G21" s="21">
        <v>0</v>
      </c>
      <c r="H21" s="19">
        <v>0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1">
        <v>0</v>
      </c>
      <c r="O21" s="14">
        <v>668624</v>
      </c>
      <c r="P21" s="37"/>
      <c r="Q21" s="32">
        <v>19</v>
      </c>
      <c r="R21" s="20" t="str">
        <f>IF(B21=1,INDEX(var,1,1),"")&amp;IF(C21=1,INDEX(var,1,2),"")&amp;IF(D21=1,INDEX(var,1,3),"")&amp;IF(E21=1,INDEX(var,1,4),"")&amp;IF(F21=1,INDEX(var,1,5),"")&amp;IF(G21=1,INDEX(var,1,6),"")</f>
        <v>csp3</v>
      </c>
      <c r="S21" s="21" t="str">
        <f>IF(H21=1,INDEX(var,1,7),"")&amp;IF(I21=1,INDEX(var,1,8),"")&amp;IF(J21=1,INDEX(var,1,9),"")&amp;IF(K21=1,INDEX(var,1,10),"")&amp;IF(L21=1,INDEX(var,1,11),"")&amp;IF(M21=1,INDEX(var,1,12),"")&amp;IF(N21=1,INDEX(var,1,13),"")</f>
        <v>e</v>
      </c>
      <c r="T21" s="37"/>
    </row>
    <row r="22" spans="1:20" ht="15">
      <c r="A22" s="7">
        <v>20</v>
      </c>
      <c r="B22" s="22">
        <v>0</v>
      </c>
      <c r="C22" s="23">
        <v>0</v>
      </c>
      <c r="D22" s="20">
        <v>1</v>
      </c>
      <c r="E22" s="20">
        <v>0</v>
      </c>
      <c r="F22" s="20">
        <v>0</v>
      </c>
      <c r="G22" s="21">
        <v>0</v>
      </c>
      <c r="H22" s="19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1">
        <v>0</v>
      </c>
      <c r="O22" s="14">
        <v>590688</v>
      </c>
      <c r="P22" s="37"/>
      <c r="Q22" s="31">
        <v>20</v>
      </c>
      <c r="R22" s="20" t="str">
        <f>IF(B22=1,INDEX(var,1,1),"")&amp;IF(C22=1,INDEX(var,1,2),"")&amp;IF(D22=1,INDEX(var,1,3),"")&amp;IF(E22=1,INDEX(var,1,4),"")&amp;IF(F22=1,INDEX(var,1,5),"")&amp;IF(G22=1,INDEX(var,1,6),"")</f>
        <v>csp3</v>
      </c>
      <c r="S22" s="21" t="str">
        <f>IF(H22=1,INDEX(var,1,7),"")&amp;IF(I22=1,INDEX(var,1,8),"")&amp;IF(J22=1,INDEX(var,1,9),"")&amp;IF(K22=1,INDEX(var,1,10),"")&amp;IF(L22=1,INDEX(var,1,11),"")&amp;IF(M22=1,INDEX(var,1,12),"")&amp;IF(N22=1,INDEX(var,1,13),"")</f>
        <v>f</v>
      </c>
      <c r="T22" s="37"/>
    </row>
    <row r="23" spans="1:20" ht="15">
      <c r="A23" s="7">
        <v>21</v>
      </c>
      <c r="B23" s="22">
        <v>0</v>
      </c>
      <c r="C23" s="23">
        <v>0</v>
      </c>
      <c r="D23" s="20">
        <v>1</v>
      </c>
      <c r="E23" s="20">
        <v>0</v>
      </c>
      <c r="F23" s="20">
        <v>0</v>
      </c>
      <c r="G23" s="21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</v>
      </c>
      <c r="O23" s="14">
        <v>635760</v>
      </c>
      <c r="P23" s="37"/>
      <c r="Q23" s="32">
        <v>21</v>
      </c>
      <c r="R23" s="20" t="str">
        <f>IF(B23=1,INDEX(var,1,1),"")&amp;IF(C23=1,INDEX(var,1,2),"")&amp;IF(D23=1,INDEX(var,1,3),"")&amp;IF(E23=1,INDEX(var,1,4),"")&amp;IF(F23=1,INDEX(var,1,5),"")&amp;IF(G23=1,INDEX(var,1,6),"")</f>
        <v>csp3</v>
      </c>
      <c r="S23" s="21" t="str">
        <f>IF(H23=1,INDEX(var,1,7),"")&amp;IF(I23=1,INDEX(var,1,8),"")&amp;IF(J23=1,INDEX(var,1,9),"")&amp;IF(K23=1,INDEX(var,1,10),"")&amp;IF(L23=1,INDEX(var,1,11),"")&amp;IF(M23=1,INDEX(var,1,12),"")&amp;IF(N23=1,INDEX(var,1,13),"")</f>
        <v>g</v>
      </c>
      <c r="T23" s="37"/>
    </row>
    <row r="24" spans="1:20" ht="15">
      <c r="A24" s="7">
        <v>22</v>
      </c>
      <c r="B24" s="22">
        <v>0</v>
      </c>
      <c r="C24" s="23">
        <v>0</v>
      </c>
      <c r="D24" s="23">
        <v>0</v>
      </c>
      <c r="E24" s="20">
        <v>1</v>
      </c>
      <c r="F24" s="20">
        <v>0</v>
      </c>
      <c r="G24" s="21">
        <v>0</v>
      </c>
      <c r="H24" s="19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14">
        <v>4043216</v>
      </c>
      <c r="P24" s="37"/>
      <c r="Q24" s="31">
        <v>22</v>
      </c>
      <c r="R24" s="20" t="str">
        <f>IF(B24=1,INDEX(var,1,1),"")&amp;IF(C24=1,INDEX(var,1,2),"")&amp;IF(D24=1,INDEX(var,1,3),"")&amp;IF(E24=1,INDEX(var,1,4),"")&amp;IF(F24=1,INDEX(var,1,5),"")&amp;IF(G24=1,INDEX(var,1,6),"")</f>
        <v>csp4</v>
      </c>
      <c r="S24" s="21" t="str">
        <f>IF(H24=1,INDEX(var,1,7),"")&amp;IF(I24=1,INDEX(var,1,8),"")&amp;IF(J24=1,INDEX(var,1,9),"")&amp;IF(K24=1,INDEX(var,1,10),"")&amp;IF(L24=1,INDEX(var,1,11),"")&amp;IF(M24=1,INDEX(var,1,12),"")&amp;IF(N24=1,INDEX(var,1,13),"")</f>
        <v>a</v>
      </c>
      <c r="T24" s="37"/>
    </row>
    <row r="25" spans="1:20" ht="15">
      <c r="A25" s="7">
        <v>23</v>
      </c>
      <c r="B25" s="22">
        <v>0</v>
      </c>
      <c r="C25" s="23">
        <v>0</v>
      </c>
      <c r="D25" s="23">
        <v>0</v>
      </c>
      <c r="E25" s="20">
        <v>1</v>
      </c>
      <c r="F25" s="20">
        <v>0</v>
      </c>
      <c r="G25" s="21">
        <v>0</v>
      </c>
      <c r="H25" s="19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14">
        <v>1848080</v>
      </c>
      <c r="P25" s="37"/>
      <c r="Q25" s="32">
        <v>23</v>
      </c>
      <c r="R25" s="20" t="str">
        <f>IF(B25=1,INDEX(var,1,1),"")&amp;IF(C25=1,INDEX(var,1,2),"")&amp;IF(D25=1,INDEX(var,1,3),"")&amp;IF(E25=1,INDEX(var,1,4),"")&amp;IF(F25=1,INDEX(var,1,5),"")&amp;IF(G25=1,INDEX(var,1,6),"")</f>
        <v>csp4</v>
      </c>
      <c r="S25" s="21" t="str">
        <f>IF(H25=1,INDEX(var,1,7),"")&amp;IF(I25=1,INDEX(var,1,8),"")&amp;IF(J25=1,INDEX(var,1,9),"")&amp;IF(K25=1,INDEX(var,1,10),"")&amp;IF(L25=1,INDEX(var,1,11),"")&amp;IF(M25=1,INDEX(var,1,12),"")&amp;IF(N25=1,INDEX(var,1,13),"")</f>
        <v>b</v>
      </c>
      <c r="T25" s="37"/>
    </row>
    <row r="26" spans="1:20" ht="15">
      <c r="A26" s="7">
        <v>24</v>
      </c>
      <c r="B26" s="22">
        <v>0</v>
      </c>
      <c r="C26" s="23">
        <v>0</v>
      </c>
      <c r="D26" s="23">
        <v>0</v>
      </c>
      <c r="E26" s="20">
        <v>1</v>
      </c>
      <c r="F26" s="20">
        <v>0</v>
      </c>
      <c r="G26" s="21">
        <v>0</v>
      </c>
      <c r="H26" s="19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1">
        <v>0</v>
      </c>
      <c r="O26" s="14">
        <v>907408</v>
      </c>
      <c r="P26" s="37"/>
      <c r="Q26" s="31">
        <v>24</v>
      </c>
      <c r="R26" s="20" t="str">
        <f>IF(B26=1,INDEX(var,1,1),"")&amp;IF(C26=1,INDEX(var,1,2),"")&amp;IF(D26=1,INDEX(var,1,3),"")&amp;IF(E26=1,INDEX(var,1,4),"")&amp;IF(F26=1,INDEX(var,1,5),"")&amp;IF(G26=1,INDEX(var,1,6),"")</f>
        <v>csp4</v>
      </c>
      <c r="S26" s="21" t="str">
        <f>IF(H26=1,INDEX(var,1,7),"")&amp;IF(I26=1,INDEX(var,1,8),"")&amp;IF(J26=1,INDEX(var,1,9),"")&amp;IF(K26=1,INDEX(var,1,10),"")&amp;IF(L26=1,INDEX(var,1,11),"")&amp;IF(M26=1,INDEX(var,1,12),"")&amp;IF(N26=1,INDEX(var,1,13),"")</f>
        <v>c</v>
      </c>
      <c r="T26" s="37"/>
    </row>
    <row r="27" spans="1:20" ht="15">
      <c r="A27" s="7">
        <v>25</v>
      </c>
      <c r="B27" s="22">
        <v>0</v>
      </c>
      <c r="C27" s="23">
        <v>0</v>
      </c>
      <c r="D27" s="23">
        <v>0</v>
      </c>
      <c r="E27" s="20">
        <v>1</v>
      </c>
      <c r="F27" s="20">
        <v>0</v>
      </c>
      <c r="G27" s="21">
        <v>0</v>
      </c>
      <c r="H27" s="19">
        <v>0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  <c r="N27" s="21">
        <v>0</v>
      </c>
      <c r="O27" s="14">
        <v>295488</v>
      </c>
      <c r="P27" s="37"/>
      <c r="Q27" s="32">
        <v>25</v>
      </c>
      <c r="R27" s="20" t="str">
        <f>IF(B27=1,INDEX(var,1,1),"")&amp;IF(C27=1,INDEX(var,1,2),"")&amp;IF(D27=1,INDEX(var,1,3),"")&amp;IF(E27=1,INDEX(var,1,4),"")&amp;IF(F27=1,INDEX(var,1,5),"")&amp;IF(G27=1,INDEX(var,1,6),"")</f>
        <v>csp4</v>
      </c>
      <c r="S27" s="21" t="str">
        <f>IF(H27=1,INDEX(var,1,7),"")&amp;IF(I27=1,INDEX(var,1,8),"")&amp;IF(J27=1,INDEX(var,1,9),"")&amp;IF(K27=1,INDEX(var,1,10),"")&amp;IF(L27=1,INDEX(var,1,11),"")&amp;IF(M27=1,INDEX(var,1,12),"")&amp;IF(N27=1,INDEX(var,1,13),"")</f>
        <v>d</v>
      </c>
      <c r="T27" s="37"/>
    </row>
    <row r="28" spans="1:20" ht="15">
      <c r="A28" s="7">
        <v>26</v>
      </c>
      <c r="B28" s="22">
        <v>0</v>
      </c>
      <c r="C28" s="23">
        <v>0</v>
      </c>
      <c r="D28" s="23">
        <v>0</v>
      </c>
      <c r="E28" s="20">
        <v>1</v>
      </c>
      <c r="F28" s="20">
        <v>0</v>
      </c>
      <c r="G28" s="21">
        <v>0</v>
      </c>
      <c r="H28" s="19">
        <v>0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1">
        <v>0</v>
      </c>
      <c r="O28" s="14">
        <v>363008</v>
      </c>
      <c r="P28" s="37"/>
      <c r="Q28" s="31">
        <v>26</v>
      </c>
      <c r="R28" s="20" t="str">
        <f>IF(B28=1,INDEX(var,1,1),"")&amp;IF(C28=1,INDEX(var,1,2),"")&amp;IF(D28=1,INDEX(var,1,3),"")&amp;IF(E28=1,INDEX(var,1,4),"")&amp;IF(F28=1,INDEX(var,1,5),"")&amp;IF(G28=1,INDEX(var,1,6),"")</f>
        <v>csp4</v>
      </c>
      <c r="S28" s="21" t="str">
        <f>IF(H28=1,INDEX(var,1,7),"")&amp;IF(I28=1,INDEX(var,1,8),"")&amp;IF(J28=1,INDEX(var,1,9),"")&amp;IF(K28=1,INDEX(var,1,10),"")&amp;IF(L28=1,INDEX(var,1,11),"")&amp;IF(M28=1,INDEX(var,1,12),"")&amp;IF(N28=1,INDEX(var,1,13),"")</f>
        <v>e</v>
      </c>
      <c r="T28" s="37"/>
    </row>
    <row r="29" spans="1:20" ht="15">
      <c r="A29" s="7">
        <v>27</v>
      </c>
      <c r="B29" s="22">
        <v>0</v>
      </c>
      <c r="C29" s="23">
        <v>0</v>
      </c>
      <c r="D29" s="23">
        <v>0</v>
      </c>
      <c r="E29" s="20">
        <v>1</v>
      </c>
      <c r="F29" s="20">
        <v>0</v>
      </c>
      <c r="G29" s="21">
        <v>0</v>
      </c>
      <c r="H29" s="19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1">
        <v>0</v>
      </c>
      <c r="O29" s="14">
        <v>319904</v>
      </c>
      <c r="P29" s="37"/>
      <c r="Q29" s="32">
        <v>27</v>
      </c>
      <c r="R29" s="20" t="str">
        <f>IF(B29=1,INDEX(var,1,1),"")&amp;IF(C29=1,INDEX(var,1,2),"")&amp;IF(D29=1,INDEX(var,1,3),"")&amp;IF(E29=1,INDEX(var,1,4),"")&amp;IF(F29=1,INDEX(var,1,5),"")&amp;IF(G29=1,INDEX(var,1,6),"")</f>
        <v>csp4</v>
      </c>
      <c r="S29" s="21" t="str">
        <f>IF(H29=1,INDEX(var,1,7),"")&amp;IF(I29=1,INDEX(var,1,8),"")&amp;IF(J29=1,INDEX(var,1,9),"")&amp;IF(K29=1,INDEX(var,1,10),"")&amp;IF(L29=1,INDEX(var,1,11),"")&amp;IF(M29=1,INDEX(var,1,12),"")&amp;IF(N29=1,INDEX(var,1,13),"")</f>
        <v>f</v>
      </c>
      <c r="T29" s="37"/>
    </row>
    <row r="30" spans="1:20" ht="15">
      <c r="A30" s="7">
        <v>28</v>
      </c>
      <c r="B30" s="22">
        <v>0</v>
      </c>
      <c r="C30" s="23">
        <v>0</v>
      </c>
      <c r="D30" s="23">
        <v>0</v>
      </c>
      <c r="E30" s="20">
        <v>1</v>
      </c>
      <c r="F30" s="20">
        <v>0</v>
      </c>
      <c r="G30" s="21">
        <v>0</v>
      </c>
      <c r="H30" s="19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</v>
      </c>
      <c r="O30" s="14">
        <v>289856</v>
      </c>
      <c r="P30" s="37"/>
      <c r="Q30" s="31">
        <v>28</v>
      </c>
      <c r="R30" s="20" t="str">
        <f>IF(B30=1,INDEX(var,1,1),"")&amp;IF(C30=1,INDEX(var,1,2),"")&amp;IF(D30=1,INDEX(var,1,3),"")&amp;IF(E30=1,INDEX(var,1,4),"")&amp;IF(F30=1,INDEX(var,1,5),"")&amp;IF(G30=1,INDEX(var,1,6),"")</f>
        <v>csp4</v>
      </c>
      <c r="S30" s="21" t="str">
        <f>IF(H30=1,INDEX(var,1,7),"")&amp;IF(I30=1,INDEX(var,1,8),"")&amp;IF(J30=1,INDEX(var,1,9),"")&amp;IF(K30=1,INDEX(var,1,10),"")&amp;IF(L30=1,INDEX(var,1,11),"")&amp;IF(M30=1,INDEX(var,1,12),"")&amp;IF(N30=1,INDEX(var,1,13),"")</f>
        <v>g</v>
      </c>
      <c r="T30" s="37"/>
    </row>
    <row r="31" spans="1:20" ht="15">
      <c r="A31" s="7">
        <v>29</v>
      </c>
      <c r="B31" s="22">
        <v>0</v>
      </c>
      <c r="C31" s="23">
        <v>0</v>
      </c>
      <c r="D31" s="23">
        <v>0</v>
      </c>
      <c r="E31" s="20">
        <v>0</v>
      </c>
      <c r="F31" s="20">
        <v>1</v>
      </c>
      <c r="G31" s="21">
        <v>0</v>
      </c>
      <c r="H31" s="19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14">
        <v>14367712</v>
      </c>
      <c r="P31" s="37"/>
      <c r="Q31" s="32">
        <v>29</v>
      </c>
      <c r="R31" s="20" t="str">
        <f>IF(B31=1,INDEX(var,1,1),"")&amp;IF(C31=1,INDEX(var,1,2),"")&amp;IF(D31=1,INDEX(var,1,3),"")&amp;IF(E31=1,INDEX(var,1,4),"")&amp;IF(F31=1,INDEX(var,1,5),"")&amp;IF(G31=1,INDEX(var,1,6),"")</f>
        <v>csp5</v>
      </c>
      <c r="S31" s="21" t="str">
        <f>IF(H31=1,INDEX(var,1,7),"")&amp;IF(I31=1,INDEX(var,1,8),"")&amp;IF(J31=1,INDEX(var,1,9),"")&amp;IF(K31=1,INDEX(var,1,10),"")&amp;IF(L31=1,INDEX(var,1,11),"")&amp;IF(M31=1,INDEX(var,1,12),"")&amp;IF(N31=1,INDEX(var,1,13),"")</f>
        <v>a</v>
      </c>
      <c r="T31" s="37"/>
    </row>
    <row r="32" spans="1:20" ht="15">
      <c r="A32" s="7">
        <v>30</v>
      </c>
      <c r="B32" s="22">
        <v>0</v>
      </c>
      <c r="C32" s="23">
        <v>0</v>
      </c>
      <c r="D32" s="23">
        <v>0</v>
      </c>
      <c r="E32" s="20">
        <v>0</v>
      </c>
      <c r="F32" s="20">
        <v>1</v>
      </c>
      <c r="G32" s="21">
        <v>0</v>
      </c>
      <c r="H32" s="19">
        <v>0</v>
      </c>
      <c r="I32" s="20">
        <v>1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14">
        <v>1729792</v>
      </c>
      <c r="P32" s="37"/>
      <c r="Q32" s="31">
        <v>30</v>
      </c>
      <c r="R32" s="20" t="str">
        <f>IF(B32=1,INDEX(var,1,1),"")&amp;IF(C32=1,INDEX(var,1,2),"")&amp;IF(D32=1,INDEX(var,1,3),"")&amp;IF(E32=1,INDEX(var,1,4),"")&amp;IF(F32=1,INDEX(var,1,5),"")&amp;IF(G32=1,INDEX(var,1,6),"")</f>
        <v>csp5</v>
      </c>
      <c r="S32" s="21" t="str">
        <f>IF(H32=1,INDEX(var,1,7),"")&amp;IF(I32=1,INDEX(var,1,8),"")&amp;IF(J32=1,INDEX(var,1,9),"")&amp;IF(K32=1,INDEX(var,1,10),"")&amp;IF(L32=1,INDEX(var,1,11),"")&amp;IF(M32=1,INDEX(var,1,12),"")&amp;IF(N32=1,INDEX(var,1,13),"")</f>
        <v>b</v>
      </c>
      <c r="T32" s="37"/>
    </row>
    <row r="33" spans="1:20" ht="15">
      <c r="A33" s="7">
        <v>31</v>
      </c>
      <c r="B33" s="22">
        <v>0</v>
      </c>
      <c r="C33" s="23">
        <v>0</v>
      </c>
      <c r="D33" s="23">
        <v>0</v>
      </c>
      <c r="E33" s="20">
        <v>0</v>
      </c>
      <c r="F33" s="20">
        <v>1</v>
      </c>
      <c r="G33" s="21">
        <v>0</v>
      </c>
      <c r="H33" s="19">
        <v>0</v>
      </c>
      <c r="I33" s="20">
        <v>0</v>
      </c>
      <c r="J33" s="20">
        <v>1</v>
      </c>
      <c r="K33" s="20">
        <v>0</v>
      </c>
      <c r="L33" s="20">
        <v>0</v>
      </c>
      <c r="M33" s="20">
        <v>0</v>
      </c>
      <c r="N33" s="21">
        <v>0</v>
      </c>
      <c r="O33" s="14">
        <v>640656</v>
      </c>
      <c r="P33" s="37"/>
      <c r="Q33" s="32">
        <v>31</v>
      </c>
      <c r="R33" s="20" t="str">
        <f>IF(B33=1,INDEX(var,1,1),"")&amp;IF(C33=1,INDEX(var,1,2),"")&amp;IF(D33=1,INDEX(var,1,3),"")&amp;IF(E33=1,INDEX(var,1,4),"")&amp;IF(F33=1,INDEX(var,1,5),"")&amp;IF(G33=1,INDEX(var,1,6),"")</f>
        <v>csp5</v>
      </c>
      <c r="S33" s="21" t="str">
        <f>IF(H33=1,INDEX(var,1,7),"")&amp;IF(I33=1,INDEX(var,1,8),"")&amp;IF(J33=1,INDEX(var,1,9),"")&amp;IF(K33=1,INDEX(var,1,10),"")&amp;IF(L33=1,INDEX(var,1,11),"")&amp;IF(M33=1,INDEX(var,1,12),"")&amp;IF(N33=1,INDEX(var,1,13),"")</f>
        <v>c</v>
      </c>
      <c r="T33" s="37"/>
    </row>
    <row r="34" spans="1:20" ht="15">
      <c r="A34" s="7">
        <v>32</v>
      </c>
      <c r="B34" s="22">
        <v>0</v>
      </c>
      <c r="C34" s="23">
        <v>0</v>
      </c>
      <c r="D34" s="23">
        <v>0</v>
      </c>
      <c r="E34" s="20">
        <v>0</v>
      </c>
      <c r="F34" s="20">
        <v>1</v>
      </c>
      <c r="G34" s="21">
        <v>0</v>
      </c>
      <c r="H34" s="19">
        <v>0</v>
      </c>
      <c r="I34" s="20">
        <v>0</v>
      </c>
      <c r="J34" s="20">
        <v>0</v>
      </c>
      <c r="K34" s="20">
        <v>1</v>
      </c>
      <c r="L34" s="20">
        <v>0</v>
      </c>
      <c r="M34" s="20">
        <v>0</v>
      </c>
      <c r="N34" s="21">
        <v>0</v>
      </c>
      <c r="O34" s="14">
        <v>186432</v>
      </c>
      <c r="P34" s="37"/>
      <c r="Q34" s="31">
        <v>32</v>
      </c>
      <c r="R34" s="20" t="str">
        <f>IF(B34=1,INDEX(var,1,1),"")&amp;IF(C34=1,INDEX(var,1,2),"")&amp;IF(D34=1,INDEX(var,1,3),"")&amp;IF(E34=1,INDEX(var,1,4),"")&amp;IF(F34=1,INDEX(var,1,5),"")&amp;IF(G34=1,INDEX(var,1,6),"")</f>
        <v>csp5</v>
      </c>
      <c r="S34" s="21" t="str">
        <f>IF(H34=1,INDEX(var,1,7),"")&amp;IF(I34=1,INDEX(var,1,8),"")&amp;IF(J34=1,INDEX(var,1,9),"")&amp;IF(K34=1,INDEX(var,1,10),"")&amp;IF(L34=1,INDEX(var,1,11),"")&amp;IF(M34=1,INDEX(var,1,12),"")&amp;IF(N34=1,INDEX(var,1,13),"")</f>
        <v>d</v>
      </c>
      <c r="T34" s="37"/>
    </row>
    <row r="35" spans="1:20" ht="15">
      <c r="A35" s="7">
        <v>33</v>
      </c>
      <c r="B35" s="22">
        <v>0</v>
      </c>
      <c r="C35" s="23">
        <v>0</v>
      </c>
      <c r="D35" s="23">
        <v>0</v>
      </c>
      <c r="E35" s="20">
        <v>0</v>
      </c>
      <c r="F35" s="20">
        <v>1</v>
      </c>
      <c r="G35" s="21">
        <v>0</v>
      </c>
      <c r="H35" s="19">
        <v>0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21">
        <v>0</v>
      </c>
      <c r="O35" s="14">
        <v>201168</v>
      </c>
      <c r="P35" s="37"/>
      <c r="Q35" s="32">
        <v>33</v>
      </c>
      <c r="R35" s="20" t="str">
        <f>IF(B35=1,INDEX(var,1,1),"")&amp;IF(C35=1,INDEX(var,1,2),"")&amp;IF(D35=1,INDEX(var,1,3),"")&amp;IF(E35=1,INDEX(var,1,4),"")&amp;IF(F35=1,INDEX(var,1,5),"")&amp;IF(G35=1,INDEX(var,1,6),"")</f>
        <v>csp5</v>
      </c>
      <c r="S35" s="21" t="str">
        <f>IF(H35=1,INDEX(var,1,7),"")&amp;IF(I35=1,INDEX(var,1,8),"")&amp;IF(J35=1,INDEX(var,1,9),"")&amp;IF(K35=1,INDEX(var,1,10),"")&amp;IF(L35=1,INDEX(var,1,11),"")&amp;IF(M35=1,INDEX(var,1,12),"")&amp;IF(N35=1,INDEX(var,1,13),"")</f>
        <v>e</v>
      </c>
      <c r="T35" s="37"/>
    </row>
    <row r="36" spans="1:20" ht="15">
      <c r="A36" s="7">
        <v>34</v>
      </c>
      <c r="B36" s="22">
        <v>0</v>
      </c>
      <c r="C36" s="23">
        <v>0</v>
      </c>
      <c r="D36" s="23">
        <v>0</v>
      </c>
      <c r="E36" s="20">
        <v>0</v>
      </c>
      <c r="F36" s="20">
        <v>1</v>
      </c>
      <c r="G36" s="21">
        <v>0</v>
      </c>
      <c r="H36" s="19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1">
        <v>0</v>
      </c>
      <c r="O36" s="14">
        <v>144032</v>
      </c>
      <c r="P36" s="37"/>
      <c r="Q36" s="31">
        <v>34</v>
      </c>
      <c r="R36" s="20" t="str">
        <f>IF(B36=1,INDEX(var,1,1),"")&amp;IF(C36=1,INDEX(var,1,2),"")&amp;IF(D36=1,INDEX(var,1,3),"")&amp;IF(E36=1,INDEX(var,1,4),"")&amp;IF(F36=1,INDEX(var,1,5),"")&amp;IF(G36=1,INDEX(var,1,6),"")</f>
        <v>csp5</v>
      </c>
      <c r="S36" s="21" t="str">
        <f>IF(H36=1,INDEX(var,1,7),"")&amp;IF(I36=1,INDEX(var,1,8),"")&amp;IF(J36=1,INDEX(var,1,9),"")&amp;IF(K36=1,INDEX(var,1,10),"")&amp;IF(L36=1,INDEX(var,1,11),"")&amp;IF(M36=1,INDEX(var,1,12),"")&amp;IF(N36=1,INDEX(var,1,13),"")</f>
        <v>f</v>
      </c>
      <c r="T36" s="37"/>
    </row>
    <row r="37" spans="1:20" ht="15">
      <c r="A37" s="7">
        <v>35</v>
      </c>
      <c r="B37" s="22">
        <v>0</v>
      </c>
      <c r="C37" s="23">
        <v>0</v>
      </c>
      <c r="D37" s="23">
        <v>0</v>
      </c>
      <c r="E37" s="20">
        <v>0</v>
      </c>
      <c r="F37" s="20">
        <v>1</v>
      </c>
      <c r="G37" s="21">
        <v>0</v>
      </c>
      <c r="H37" s="19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</v>
      </c>
      <c r="O37" s="14">
        <v>263968</v>
      </c>
      <c r="P37" s="37"/>
      <c r="Q37" s="32">
        <v>35</v>
      </c>
      <c r="R37" s="20" t="str">
        <f>IF(B37=1,INDEX(var,1,1),"")&amp;IF(C37=1,INDEX(var,1,2),"")&amp;IF(D37=1,INDEX(var,1,3),"")&amp;IF(E37=1,INDEX(var,1,4),"")&amp;IF(F37=1,INDEX(var,1,5),"")&amp;IF(G37=1,INDEX(var,1,6),"")</f>
        <v>csp5</v>
      </c>
      <c r="S37" s="21" t="str">
        <f>IF(H37=1,INDEX(var,1,7),"")&amp;IF(I37=1,INDEX(var,1,8),"")&amp;IF(J37=1,INDEX(var,1,9),"")&amp;IF(K37=1,INDEX(var,1,10),"")&amp;IF(L37=1,INDEX(var,1,11),"")&amp;IF(M37=1,INDEX(var,1,12),"")&amp;IF(N37=1,INDEX(var,1,13),"")</f>
        <v>g</v>
      </c>
      <c r="T37" s="37"/>
    </row>
    <row r="38" spans="1:20" ht="15">
      <c r="A38" s="7">
        <v>36</v>
      </c>
      <c r="B38" s="22">
        <v>0</v>
      </c>
      <c r="C38" s="23">
        <v>0</v>
      </c>
      <c r="D38" s="23">
        <v>0</v>
      </c>
      <c r="E38" s="20">
        <v>0</v>
      </c>
      <c r="F38" s="20">
        <v>0</v>
      </c>
      <c r="G38" s="21">
        <v>1</v>
      </c>
      <c r="H38" s="19">
        <v>1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0</v>
      </c>
      <c r="O38" s="14">
        <v>3260992</v>
      </c>
      <c r="P38" s="37"/>
      <c r="Q38" s="31">
        <v>36</v>
      </c>
      <c r="R38" s="20" t="str">
        <f>IF(B38=1,INDEX(var,1,1),"")&amp;IF(C38=1,INDEX(var,1,2),"")&amp;IF(D38=1,INDEX(var,1,3),"")&amp;IF(E38=1,INDEX(var,1,4),"")&amp;IF(F38=1,INDEX(var,1,5),"")&amp;IF(G38=1,INDEX(var,1,6),"")</f>
        <v>csp6</v>
      </c>
      <c r="S38" s="21" t="str">
        <f>IF(H38=1,INDEX(var,1,7),"")&amp;IF(I38=1,INDEX(var,1,8),"")&amp;IF(J38=1,INDEX(var,1,9),"")&amp;IF(K38=1,INDEX(var,1,10),"")&amp;IF(L38=1,INDEX(var,1,11),"")&amp;IF(M38=1,INDEX(var,1,12),"")&amp;IF(N38=1,INDEX(var,1,13),"")</f>
        <v>a</v>
      </c>
      <c r="T38" s="37"/>
    </row>
    <row r="39" spans="1:20" ht="15">
      <c r="A39" s="7">
        <v>37</v>
      </c>
      <c r="B39" s="22">
        <v>0</v>
      </c>
      <c r="C39" s="23">
        <v>0</v>
      </c>
      <c r="D39" s="23">
        <v>0</v>
      </c>
      <c r="E39" s="20">
        <v>0</v>
      </c>
      <c r="F39" s="20">
        <v>0</v>
      </c>
      <c r="G39" s="21">
        <v>1</v>
      </c>
      <c r="H39" s="19">
        <v>0</v>
      </c>
      <c r="I39" s="20">
        <v>1</v>
      </c>
      <c r="J39" s="20">
        <v>0</v>
      </c>
      <c r="K39" s="20">
        <v>0</v>
      </c>
      <c r="L39" s="20">
        <v>0</v>
      </c>
      <c r="M39" s="20">
        <v>0</v>
      </c>
      <c r="N39" s="21">
        <v>0</v>
      </c>
      <c r="O39" s="14">
        <v>1032032</v>
      </c>
      <c r="P39" s="37"/>
      <c r="Q39" s="32">
        <v>37</v>
      </c>
      <c r="R39" s="20" t="str">
        <f>IF(B39=1,INDEX(var,1,1),"")&amp;IF(C39=1,INDEX(var,1,2),"")&amp;IF(D39=1,INDEX(var,1,3),"")&amp;IF(E39=1,INDEX(var,1,4),"")&amp;IF(F39=1,INDEX(var,1,5),"")&amp;IF(G39=1,INDEX(var,1,6),"")</f>
        <v>csp6</v>
      </c>
      <c r="S39" s="21" t="str">
        <f>IF(H39=1,INDEX(var,1,7),"")&amp;IF(I39=1,INDEX(var,1,8),"")&amp;IF(J39=1,INDEX(var,1,9),"")&amp;IF(K39=1,INDEX(var,1,10),"")&amp;IF(L39=1,INDEX(var,1,11),"")&amp;IF(M39=1,INDEX(var,1,12),"")&amp;IF(N39=1,INDEX(var,1,13),"")</f>
        <v>b</v>
      </c>
      <c r="T39" s="37"/>
    </row>
    <row r="40" spans="1:20" ht="15">
      <c r="A40" s="7">
        <v>38</v>
      </c>
      <c r="B40" s="22">
        <v>0</v>
      </c>
      <c r="C40" s="23">
        <v>0</v>
      </c>
      <c r="D40" s="23">
        <v>0</v>
      </c>
      <c r="E40" s="20">
        <v>0</v>
      </c>
      <c r="F40" s="20">
        <v>0</v>
      </c>
      <c r="G40" s="21">
        <v>1</v>
      </c>
      <c r="H40" s="19">
        <v>0</v>
      </c>
      <c r="I40" s="20">
        <v>0</v>
      </c>
      <c r="J40" s="20">
        <v>1</v>
      </c>
      <c r="K40" s="20">
        <v>0</v>
      </c>
      <c r="L40" s="20">
        <v>0</v>
      </c>
      <c r="M40" s="20">
        <v>0</v>
      </c>
      <c r="N40" s="21">
        <v>0</v>
      </c>
      <c r="O40" s="14">
        <v>406688</v>
      </c>
      <c r="P40" s="37"/>
      <c r="Q40" s="31">
        <v>38</v>
      </c>
      <c r="R40" s="20" t="str">
        <f>IF(B40=1,INDEX(var,1,1),"")&amp;IF(C40=1,INDEX(var,1,2),"")&amp;IF(D40=1,INDEX(var,1,3),"")&amp;IF(E40=1,INDEX(var,1,4),"")&amp;IF(F40=1,INDEX(var,1,5),"")&amp;IF(G40=1,INDEX(var,1,6),"")</f>
        <v>csp6</v>
      </c>
      <c r="S40" s="21" t="str">
        <f>IF(H40=1,INDEX(var,1,7),"")&amp;IF(I40=1,INDEX(var,1,8),"")&amp;IF(J40=1,INDEX(var,1,9),"")&amp;IF(K40=1,INDEX(var,1,10),"")&amp;IF(L40=1,INDEX(var,1,11),"")&amp;IF(M40=1,INDEX(var,1,12),"")&amp;IF(N40=1,INDEX(var,1,13),"")</f>
        <v>c</v>
      </c>
      <c r="T40" s="37"/>
    </row>
    <row r="41" spans="1:20" ht="15">
      <c r="A41" s="7">
        <v>39</v>
      </c>
      <c r="B41" s="22">
        <v>0</v>
      </c>
      <c r="C41" s="23">
        <v>0</v>
      </c>
      <c r="D41" s="23">
        <v>0</v>
      </c>
      <c r="E41" s="20">
        <v>0</v>
      </c>
      <c r="F41" s="20">
        <v>0</v>
      </c>
      <c r="G41" s="21">
        <v>1</v>
      </c>
      <c r="H41" s="19">
        <v>0</v>
      </c>
      <c r="I41" s="20">
        <v>0</v>
      </c>
      <c r="J41" s="20">
        <v>0</v>
      </c>
      <c r="K41" s="20">
        <v>1</v>
      </c>
      <c r="L41" s="20">
        <v>0</v>
      </c>
      <c r="M41" s="20">
        <v>0</v>
      </c>
      <c r="N41" s="21">
        <v>0</v>
      </c>
      <c r="O41" s="14">
        <v>119008</v>
      </c>
      <c r="P41" s="37"/>
      <c r="Q41" s="32">
        <v>39</v>
      </c>
      <c r="R41" s="20" t="str">
        <f>IF(B41=1,INDEX(var,1,1),"")&amp;IF(C41=1,INDEX(var,1,2),"")&amp;IF(D41=1,INDEX(var,1,3),"")&amp;IF(E41=1,INDEX(var,1,4),"")&amp;IF(F41=1,INDEX(var,1,5),"")&amp;IF(G41=1,INDEX(var,1,6),"")</f>
        <v>csp6</v>
      </c>
      <c r="S41" s="21" t="str">
        <f>IF(H41=1,INDEX(var,1,7),"")&amp;IF(I41=1,INDEX(var,1,8),"")&amp;IF(J41=1,INDEX(var,1,9),"")&amp;IF(K41=1,INDEX(var,1,10),"")&amp;IF(L41=1,INDEX(var,1,11),"")&amp;IF(M41=1,INDEX(var,1,12),"")&amp;IF(N41=1,INDEX(var,1,13),"")</f>
        <v>d</v>
      </c>
      <c r="T41" s="37"/>
    </row>
    <row r="42" spans="1:20" ht="15">
      <c r="A42" s="7">
        <v>40</v>
      </c>
      <c r="B42" s="22">
        <v>0</v>
      </c>
      <c r="C42" s="23">
        <v>0</v>
      </c>
      <c r="D42" s="23">
        <v>0</v>
      </c>
      <c r="E42" s="20">
        <v>0</v>
      </c>
      <c r="F42" s="20">
        <v>0</v>
      </c>
      <c r="G42" s="21">
        <v>1</v>
      </c>
      <c r="H42" s="19">
        <v>0</v>
      </c>
      <c r="I42" s="20">
        <v>0</v>
      </c>
      <c r="J42" s="20">
        <v>0</v>
      </c>
      <c r="K42" s="20">
        <v>0</v>
      </c>
      <c r="L42" s="20">
        <v>1</v>
      </c>
      <c r="M42" s="20">
        <v>0</v>
      </c>
      <c r="N42" s="21">
        <v>0</v>
      </c>
      <c r="O42" s="14">
        <v>136832</v>
      </c>
      <c r="P42" s="37"/>
      <c r="Q42" s="31">
        <v>40</v>
      </c>
      <c r="R42" s="20" t="str">
        <f>IF(B42=1,INDEX(var,1,1),"")&amp;IF(C42=1,INDEX(var,1,2),"")&amp;IF(D42=1,INDEX(var,1,3),"")&amp;IF(E42=1,INDEX(var,1,4),"")&amp;IF(F42=1,INDEX(var,1,5),"")&amp;IF(G42=1,INDEX(var,1,6),"")</f>
        <v>csp6</v>
      </c>
      <c r="S42" s="21" t="str">
        <f>IF(H42=1,INDEX(var,1,7),"")&amp;IF(I42=1,INDEX(var,1,8),"")&amp;IF(J42=1,INDEX(var,1,9),"")&amp;IF(K42=1,INDEX(var,1,10),"")&amp;IF(L42=1,INDEX(var,1,11),"")&amp;IF(M42=1,INDEX(var,1,12),"")&amp;IF(N42=1,INDEX(var,1,13),"")</f>
        <v>e</v>
      </c>
      <c r="T42" s="37"/>
    </row>
    <row r="43" spans="1:20" ht="15">
      <c r="A43" s="7">
        <v>41</v>
      </c>
      <c r="B43" s="22">
        <v>0</v>
      </c>
      <c r="C43" s="23">
        <v>0</v>
      </c>
      <c r="D43" s="23">
        <v>0</v>
      </c>
      <c r="E43" s="20">
        <v>0</v>
      </c>
      <c r="F43" s="20">
        <v>0</v>
      </c>
      <c r="G43" s="21">
        <v>1</v>
      </c>
      <c r="H43" s="19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1">
        <v>0</v>
      </c>
      <c r="O43" s="14">
        <v>129088</v>
      </c>
      <c r="P43" s="37"/>
      <c r="Q43" s="32">
        <v>41</v>
      </c>
      <c r="R43" s="20" t="str">
        <f>IF(B43=1,INDEX(var,1,1),"")&amp;IF(C43=1,INDEX(var,1,2),"")&amp;IF(D43=1,INDEX(var,1,3),"")&amp;IF(E43=1,INDEX(var,1,4),"")&amp;IF(F43=1,INDEX(var,1,5),"")&amp;IF(G43=1,INDEX(var,1,6),"")</f>
        <v>csp6</v>
      </c>
      <c r="S43" s="21" t="str">
        <f>IF(H43=1,INDEX(var,1,7),"")&amp;IF(I43=1,INDEX(var,1,8),"")&amp;IF(J43=1,INDEX(var,1,9),"")&amp;IF(K43=1,INDEX(var,1,10),"")&amp;IF(L43=1,INDEX(var,1,11),"")&amp;IF(M43=1,INDEX(var,1,12),"")&amp;IF(N43=1,INDEX(var,1,13),"")</f>
        <v>f</v>
      </c>
      <c r="T43" s="37"/>
    </row>
    <row r="44" spans="1:20" ht="15">
      <c r="A44" s="9">
        <v>42</v>
      </c>
      <c r="B44" s="24">
        <v>0</v>
      </c>
      <c r="C44" s="25">
        <v>0</v>
      </c>
      <c r="D44" s="25">
        <v>0</v>
      </c>
      <c r="E44" s="26">
        <v>0</v>
      </c>
      <c r="F44" s="26">
        <v>0</v>
      </c>
      <c r="G44" s="27">
        <v>1</v>
      </c>
      <c r="H44" s="28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7">
        <v>1</v>
      </c>
      <c r="O44" s="15">
        <v>228064</v>
      </c>
      <c r="P44" s="37"/>
      <c r="Q44" s="33">
        <v>42</v>
      </c>
      <c r="R44" s="26" t="str">
        <f>IF(B44=1,INDEX(var,1,1),"")&amp;IF(C44=1,INDEX(var,1,2),"")&amp;IF(D44=1,INDEX(var,1,3),"")&amp;IF(E44=1,INDEX(var,1,4),"")&amp;IF(F44=1,INDEX(var,1,5),"")&amp;IF(G44=1,INDEX(var,1,6),"")</f>
        <v>csp6</v>
      </c>
      <c r="S44" s="27" t="str">
        <f>IF(H44=1,INDEX(var,1,7),"")&amp;IF(I44=1,INDEX(var,1,8),"")&amp;IF(J44=1,INDEX(var,1,9),"")&amp;IF(K44=1,INDEX(var,1,10),"")&amp;IF(L44=1,INDEX(var,1,11),"")&amp;IF(M44=1,INDEX(var,1,12),"")&amp;IF(N44=1,INDEX(var,1,13),"")</f>
        <v>g</v>
      </c>
      <c r="T44" s="37"/>
    </row>
    <row r="45" spans="15:20" ht="25.5" customHeight="1">
      <c r="O45" s="40">
        <f>SUM(O3:O44)</f>
        <v>40663728</v>
      </c>
      <c r="P45" s="37"/>
      <c r="Q45" s="37"/>
      <c r="R45" s="39"/>
      <c r="S45" s="39"/>
      <c r="T45" s="37"/>
    </row>
  </sheetData>
  <sheetProtection/>
  <mergeCells count="2">
    <mergeCell ref="B1:G1"/>
    <mergeCell ref="H1:N1"/>
  </mergeCells>
  <conditionalFormatting sqref="B3:N44 Q4 Q6 Q8 Q10 Q12 Q14 Q16 Q18 Q20 Q22 Q24 Q26 Q28 Q30 Q32 Q34 Q36 Q38 Q40 Q42 Q44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PageLayoutView="0" workbookViewId="0" topLeftCell="A1">
      <selection activeCell="V19" sqref="V19"/>
    </sheetView>
  </sheetViews>
  <sheetFormatPr defaultColWidth="11.421875" defaultRowHeight="15"/>
  <cols>
    <col min="1" max="1" width="7.00390625" style="0" customWidth="1"/>
    <col min="2" max="14" width="5.00390625" style="0" customWidth="1"/>
    <col min="15" max="15" width="10.00390625" style="0" customWidth="1"/>
    <col min="16" max="16" width="5.8515625" style="41" customWidth="1"/>
    <col min="17" max="17" width="11.8515625" style="0" customWidth="1"/>
    <col min="18" max="18" width="9.28125" style="0" customWidth="1"/>
    <col min="19" max="19" width="5.8515625" style="41" customWidth="1"/>
    <col min="20" max="20" width="3.140625" style="0" customWidth="1"/>
  </cols>
  <sheetData>
    <row r="1" spans="1:19" ht="29.25" customHeight="1">
      <c r="A1" s="1"/>
      <c r="B1" s="5" t="s">
        <v>16</v>
      </c>
      <c r="C1" s="5"/>
      <c r="D1" s="5"/>
      <c r="E1" s="5"/>
      <c r="F1" s="5"/>
      <c r="G1" s="5"/>
      <c r="H1" s="5" t="s">
        <v>15</v>
      </c>
      <c r="I1" s="5"/>
      <c r="J1" s="5"/>
      <c r="K1" s="5"/>
      <c r="L1" s="5"/>
      <c r="M1" s="5"/>
      <c r="N1" s="5"/>
      <c r="O1" s="1"/>
      <c r="P1" s="42"/>
      <c r="Q1" s="42"/>
      <c r="R1" s="42"/>
      <c r="S1" s="42"/>
    </row>
    <row r="2" spans="1:19" s="3" customFormat="1" ht="24">
      <c r="A2" s="2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0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 t="s">
        <v>13</v>
      </c>
      <c r="O2" s="4" t="s">
        <v>14</v>
      </c>
      <c r="P2" s="43"/>
      <c r="Q2" s="54" t="s">
        <v>20</v>
      </c>
      <c r="R2" s="53">
        <v>8</v>
      </c>
      <c r="S2" s="43"/>
    </row>
    <row r="3" spans="1:19" ht="15">
      <c r="A3" s="6">
        <v>1</v>
      </c>
      <c r="B3" s="16">
        <v>1</v>
      </c>
      <c r="C3" s="17">
        <v>0</v>
      </c>
      <c r="D3" s="17">
        <v>0</v>
      </c>
      <c r="E3" s="17">
        <v>0</v>
      </c>
      <c r="F3" s="17">
        <v>0</v>
      </c>
      <c r="G3" s="18">
        <v>0</v>
      </c>
      <c r="H3" s="16">
        <v>1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8">
        <v>0</v>
      </c>
      <c r="O3" s="13">
        <v>21392</v>
      </c>
      <c r="P3" s="42"/>
      <c r="Q3" s="48"/>
      <c r="R3" s="49"/>
      <c r="S3" s="42"/>
    </row>
    <row r="4" spans="1:19" ht="15">
      <c r="A4" s="7">
        <v>2</v>
      </c>
      <c r="B4" s="19">
        <v>1</v>
      </c>
      <c r="C4" s="20">
        <v>0</v>
      </c>
      <c r="D4" s="20">
        <v>0</v>
      </c>
      <c r="E4" s="20">
        <v>0</v>
      </c>
      <c r="F4" s="20">
        <v>0</v>
      </c>
      <c r="G4" s="21">
        <v>0</v>
      </c>
      <c r="H4" s="19">
        <v>0</v>
      </c>
      <c r="I4" s="20">
        <v>1</v>
      </c>
      <c r="J4" s="20">
        <v>0</v>
      </c>
      <c r="K4" s="20">
        <v>0</v>
      </c>
      <c r="L4" s="20">
        <v>0</v>
      </c>
      <c r="M4" s="20">
        <v>0</v>
      </c>
      <c r="N4" s="21">
        <v>0</v>
      </c>
      <c r="O4" s="14">
        <v>14688</v>
      </c>
      <c r="P4" s="42"/>
      <c r="Q4" s="52" t="s">
        <v>21</v>
      </c>
      <c r="R4" s="46" t="str">
        <f ca="1">INDEX(var,1,MATCH(1,INDIRECT("B"&amp;(R2+2)):INDIRECT("N"&amp;(R2+2)),0))</f>
        <v>csp2</v>
      </c>
      <c r="S4" s="42"/>
    </row>
    <row r="5" spans="1:19" ht="15">
      <c r="A5" s="7">
        <v>3</v>
      </c>
      <c r="B5" s="19">
        <v>1</v>
      </c>
      <c r="C5" s="20">
        <v>0</v>
      </c>
      <c r="D5" s="20">
        <v>0</v>
      </c>
      <c r="E5" s="20">
        <v>0</v>
      </c>
      <c r="F5" s="20">
        <v>0</v>
      </c>
      <c r="G5" s="21">
        <v>0</v>
      </c>
      <c r="H5" s="19">
        <v>0</v>
      </c>
      <c r="I5" s="20">
        <v>0</v>
      </c>
      <c r="J5" s="20">
        <v>1</v>
      </c>
      <c r="K5" s="20">
        <v>0</v>
      </c>
      <c r="L5" s="20">
        <v>0</v>
      </c>
      <c r="M5" s="20">
        <v>0</v>
      </c>
      <c r="N5" s="21">
        <v>0</v>
      </c>
      <c r="O5" s="14">
        <v>19968</v>
      </c>
      <c r="P5" s="42"/>
      <c r="Q5" s="52"/>
      <c r="R5" s="47"/>
      <c r="S5" s="42"/>
    </row>
    <row r="6" spans="1:19" ht="15">
      <c r="A6" s="7">
        <v>4</v>
      </c>
      <c r="B6" s="19">
        <v>1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19">
        <v>0</v>
      </c>
      <c r="I6" s="20">
        <v>0</v>
      </c>
      <c r="J6" s="20">
        <v>0</v>
      </c>
      <c r="K6" s="20">
        <v>1</v>
      </c>
      <c r="L6" s="20">
        <v>0</v>
      </c>
      <c r="M6" s="20">
        <v>0</v>
      </c>
      <c r="N6" s="21">
        <v>0</v>
      </c>
      <c r="O6" s="14">
        <v>23392</v>
      </c>
      <c r="P6" s="42"/>
      <c r="Q6" s="52" t="s">
        <v>22</v>
      </c>
      <c r="R6" s="47" t="str">
        <f ca="1">INDEX(var,1,MATCH(1,INDIRECT("H"&amp;(R2+2)):INDIRECT("N"&amp;(R2+2)),0)+6)</f>
        <v>a</v>
      </c>
      <c r="S6" s="42"/>
    </row>
    <row r="7" spans="1:19" ht="15">
      <c r="A7" s="7">
        <v>5</v>
      </c>
      <c r="B7" s="19">
        <v>1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19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1">
        <v>0</v>
      </c>
      <c r="O7" s="14">
        <v>153952</v>
      </c>
      <c r="P7" s="42"/>
      <c r="Q7" s="50"/>
      <c r="R7" s="51"/>
      <c r="S7" s="42"/>
    </row>
    <row r="8" spans="1:19" ht="15">
      <c r="A8" s="7">
        <v>6</v>
      </c>
      <c r="B8" s="19">
        <v>1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19">
        <v>0</v>
      </c>
      <c r="I8" s="20">
        <v>0</v>
      </c>
      <c r="J8" s="20">
        <v>0</v>
      </c>
      <c r="K8" s="20">
        <v>0</v>
      </c>
      <c r="L8" s="20">
        <v>0</v>
      </c>
      <c r="M8" s="20">
        <v>1</v>
      </c>
      <c r="N8" s="21">
        <v>0</v>
      </c>
      <c r="O8" s="14">
        <v>50272</v>
      </c>
      <c r="P8" s="42"/>
      <c r="Q8" s="42"/>
      <c r="R8" s="42"/>
      <c r="S8" s="42"/>
    </row>
    <row r="9" spans="1:19" ht="15">
      <c r="A9" s="7">
        <v>7</v>
      </c>
      <c r="B9" s="19">
        <v>1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19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</v>
      </c>
      <c r="O9" s="14">
        <v>9232</v>
      </c>
      <c r="P9" s="42"/>
      <c r="Q9" s="42"/>
      <c r="R9" s="42"/>
      <c r="S9" s="42"/>
    </row>
    <row r="10" spans="1:15" ht="15">
      <c r="A10" s="8">
        <v>8</v>
      </c>
      <c r="B10" s="22">
        <v>0</v>
      </c>
      <c r="C10" s="23">
        <v>1</v>
      </c>
      <c r="D10" s="23">
        <v>0</v>
      </c>
      <c r="E10" s="23">
        <v>0</v>
      </c>
      <c r="F10" s="23">
        <v>0</v>
      </c>
      <c r="G10" s="44">
        <v>0</v>
      </c>
      <c r="H10" s="22">
        <v>1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44">
        <v>0</v>
      </c>
      <c r="O10" s="45">
        <v>49680</v>
      </c>
    </row>
    <row r="11" spans="1:15" ht="15">
      <c r="A11" s="7">
        <v>9</v>
      </c>
      <c r="B11" s="19">
        <v>0</v>
      </c>
      <c r="C11" s="20">
        <v>1</v>
      </c>
      <c r="D11" s="20">
        <v>0</v>
      </c>
      <c r="E11" s="20">
        <v>0</v>
      </c>
      <c r="F11" s="20">
        <v>0</v>
      </c>
      <c r="G11" s="21">
        <v>0</v>
      </c>
      <c r="H11" s="19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14">
        <v>57280</v>
      </c>
    </row>
    <row r="12" spans="1:15" ht="15">
      <c r="A12" s="7">
        <v>10</v>
      </c>
      <c r="B12" s="19">
        <v>0</v>
      </c>
      <c r="C12" s="20">
        <v>1</v>
      </c>
      <c r="D12" s="20">
        <v>0</v>
      </c>
      <c r="E12" s="20">
        <v>0</v>
      </c>
      <c r="F12" s="20">
        <v>0</v>
      </c>
      <c r="G12" s="21">
        <v>0</v>
      </c>
      <c r="H12" s="19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1">
        <v>0</v>
      </c>
      <c r="O12" s="14">
        <v>98880</v>
      </c>
    </row>
    <row r="13" spans="1:15" ht="15">
      <c r="A13" s="7">
        <v>11</v>
      </c>
      <c r="B13" s="22">
        <v>0</v>
      </c>
      <c r="C13" s="20">
        <v>1</v>
      </c>
      <c r="D13" s="20">
        <v>0</v>
      </c>
      <c r="E13" s="20">
        <v>0</v>
      </c>
      <c r="F13" s="20">
        <v>0</v>
      </c>
      <c r="G13" s="21">
        <v>0</v>
      </c>
      <c r="H13" s="19">
        <v>0</v>
      </c>
      <c r="I13" s="20">
        <v>0</v>
      </c>
      <c r="J13" s="20">
        <v>0</v>
      </c>
      <c r="K13" s="20">
        <v>1</v>
      </c>
      <c r="L13" s="20">
        <v>0</v>
      </c>
      <c r="M13" s="20">
        <v>0</v>
      </c>
      <c r="N13" s="21">
        <v>0</v>
      </c>
      <c r="O13" s="14">
        <v>57712</v>
      </c>
    </row>
    <row r="14" spans="1:15" ht="15">
      <c r="A14" s="7">
        <v>12</v>
      </c>
      <c r="B14" s="22">
        <v>0</v>
      </c>
      <c r="C14" s="20">
        <v>1</v>
      </c>
      <c r="D14" s="20">
        <v>0</v>
      </c>
      <c r="E14" s="20">
        <v>0</v>
      </c>
      <c r="F14" s="20">
        <v>0</v>
      </c>
      <c r="G14" s="21">
        <v>0</v>
      </c>
      <c r="H14" s="19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1">
        <v>0</v>
      </c>
      <c r="O14" s="14">
        <v>205344</v>
      </c>
    </row>
    <row r="15" spans="1:15" ht="15">
      <c r="A15" s="7">
        <v>13</v>
      </c>
      <c r="B15" s="22">
        <v>0</v>
      </c>
      <c r="C15" s="20">
        <v>1</v>
      </c>
      <c r="D15" s="20">
        <v>0</v>
      </c>
      <c r="E15" s="20">
        <v>0</v>
      </c>
      <c r="F15" s="20">
        <v>0</v>
      </c>
      <c r="G15" s="21">
        <v>0</v>
      </c>
      <c r="H15" s="19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1">
        <v>0</v>
      </c>
      <c r="O15" s="14">
        <v>162176</v>
      </c>
    </row>
    <row r="16" spans="1:15" ht="15">
      <c r="A16" s="7">
        <v>14</v>
      </c>
      <c r="B16" s="22">
        <v>0</v>
      </c>
      <c r="C16" s="20">
        <v>1</v>
      </c>
      <c r="D16" s="20">
        <v>0</v>
      </c>
      <c r="E16" s="20">
        <v>0</v>
      </c>
      <c r="F16" s="20">
        <v>0</v>
      </c>
      <c r="G16" s="21">
        <v>0</v>
      </c>
      <c r="H16" s="19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</v>
      </c>
      <c r="O16" s="14">
        <v>55808</v>
      </c>
    </row>
    <row r="17" spans="1:15" ht="15">
      <c r="A17" s="7">
        <v>15</v>
      </c>
      <c r="B17" s="22">
        <v>0</v>
      </c>
      <c r="C17" s="23">
        <v>0</v>
      </c>
      <c r="D17" s="20">
        <v>1</v>
      </c>
      <c r="E17" s="20">
        <v>0</v>
      </c>
      <c r="F17" s="20">
        <v>0</v>
      </c>
      <c r="G17" s="21">
        <v>0</v>
      </c>
      <c r="H17" s="19">
        <v>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0</v>
      </c>
      <c r="O17" s="14">
        <v>3432224</v>
      </c>
    </row>
    <row r="18" spans="1:15" ht="15">
      <c r="A18" s="7">
        <v>16</v>
      </c>
      <c r="B18" s="22">
        <v>0</v>
      </c>
      <c r="C18" s="23">
        <v>0</v>
      </c>
      <c r="D18" s="20">
        <v>1</v>
      </c>
      <c r="E18" s="20">
        <v>0</v>
      </c>
      <c r="F18" s="20">
        <v>0</v>
      </c>
      <c r="G18" s="21">
        <v>0</v>
      </c>
      <c r="H18" s="19">
        <v>0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14">
        <v>1947504</v>
      </c>
    </row>
    <row r="19" spans="1:15" ht="15">
      <c r="A19" s="7">
        <v>17</v>
      </c>
      <c r="B19" s="22">
        <v>0</v>
      </c>
      <c r="C19" s="23">
        <v>0</v>
      </c>
      <c r="D19" s="20">
        <v>1</v>
      </c>
      <c r="E19" s="20">
        <v>0</v>
      </c>
      <c r="F19" s="20">
        <v>0</v>
      </c>
      <c r="G19" s="21">
        <v>0</v>
      </c>
      <c r="H19" s="19">
        <v>0</v>
      </c>
      <c r="I19" s="20">
        <v>0</v>
      </c>
      <c r="J19" s="20">
        <v>1</v>
      </c>
      <c r="K19" s="20">
        <v>0</v>
      </c>
      <c r="L19" s="20">
        <v>0</v>
      </c>
      <c r="M19" s="20">
        <v>0</v>
      </c>
      <c r="N19" s="21">
        <v>0</v>
      </c>
      <c r="O19" s="14">
        <v>1053712</v>
      </c>
    </row>
    <row r="20" spans="1:15" ht="15">
      <c r="A20" s="7">
        <v>18</v>
      </c>
      <c r="B20" s="22">
        <v>0</v>
      </c>
      <c r="C20" s="23">
        <v>0</v>
      </c>
      <c r="D20" s="20">
        <v>1</v>
      </c>
      <c r="E20" s="20">
        <v>0</v>
      </c>
      <c r="F20" s="20">
        <v>0</v>
      </c>
      <c r="G20" s="21">
        <v>0</v>
      </c>
      <c r="H20" s="19">
        <v>0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1">
        <v>0</v>
      </c>
      <c r="O20" s="14">
        <v>442016</v>
      </c>
    </row>
    <row r="21" spans="1:15" ht="15">
      <c r="A21" s="7">
        <v>19</v>
      </c>
      <c r="B21" s="22">
        <v>0</v>
      </c>
      <c r="C21" s="23">
        <v>0</v>
      </c>
      <c r="D21" s="20">
        <v>1</v>
      </c>
      <c r="E21" s="20">
        <v>0</v>
      </c>
      <c r="F21" s="20">
        <v>0</v>
      </c>
      <c r="G21" s="21">
        <v>0</v>
      </c>
      <c r="H21" s="19">
        <v>0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1">
        <v>0</v>
      </c>
      <c r="O21" s="14">
        <v>668624</v>
      </c>
    </row>
    <row r="22" spans="1:15" ht="15">
      <c r="A22" s="7">
        <v>20</v>
      </c>
      <c r="B22" s="22">
        <v>0</v>
      </c>
      <c r="C22" s="23">
        <v>0</v>
      </c>
      <c r="D22" s="20">
        <v>1</v>
      </c>
      <c r="E22" s="20">
        <v>0</v>
      </c>
      <c r="F22" s="20">
        <v>0</v>
      </c>
      <c r="G22" s="21">
        <v>0</v>
      </c>
      <c r="H22" s="19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1">
        <v>0</v>
      </c>
      <c r="O22" s="14">
        <v>590688</v>
      </c>
    </row>
    <row r="23" spans="1:15" ht="15">
      <c r="A23" s="7">
        <v>21</v>
      </c>
      <c r="B23" s="22">
        <v>0</v>
      </c>
      <c r="C23" s="23">
        <v>0</v>
      </c>
      <c r="D23" s="20">
        <v>1</v>
      </c>
      <c r="E23" s="20">
        <v>0</v>
      </c>
      <c r="F23" s="20">
        <v>0</v>
      </c>
      <c r="G23" s="21">
        <v>0</v>
      </c>
      <c r="H23" s="19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</v>
      </c>
      <c r="O23" s="14">
        <v>635760</v>
      </c>
    </row>
    <row r="24" spans="1:15" ht="15">
      <c r="A24" s="7">
        <v>22</v>
      </c>
      <c r="B24" s="22">
        <v>0</v>
      </c>
      <c r="C24" s="23">
        <v>0</v>
      </c>
      <c r="D24" s="23">
        <v>0</v>
      </c>
      <c r="E24" s="20">
        <v>1</v>
      </c>
      <c r="F24" s="20">
        <v>0</v>
      </c>
      <c r="G24" s="21">
        <v>0</v>
      </c>
      <c r="H24" s="19">
        <v>1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14">
        <v>4043216</v>
      </c>
    </row>
    <row r="25" spans="1:15" ht="15">
      <c r="A25" s="7">
        <v>23</v>
      </c>
      <c r="B25" s="22">
        <v>0</v>
      </c>
      <c r="C25" s="23">
        <v>0</v>
      </c>
      <c r="D25" s="23">
        <v>0</v>
      </c>
      <c r="E25" s="20">
        <v>1</v>
      </c>
      <c r="F25" s="20">
        <v>0</v>
      </c>
      <c r="G25" s="21">
        <v>0</v>
      </c>
      <c r="H25" s="19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14">
        <v>1848080</v>
      </c>
    </row>
    <row r="26" spans="1:15" ht="15">
      <c r="A26" s="7">
        <v>24</v>
      </c>
      <c r="B26" s="22">
        <v>0</v>
      </c>
      <c r="C26" s="23">
        <v>0</v>
      </c>
      <c r="D26" s="23">
        <v>0</v>
      </c>
      <c r="E26" s="20">
        <v>1</v>
      </c>
      <c r="F26" s="20">
        <v>0</v>
      </c>
      <c r="G26" s="21">
        <v>0</v>
      </c>
      <c r="H26" s="19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21">
        <v>0</v>
      </c>
      <c r="O26" s="14">
        <v>907408</v>
      </c>
    </row>
    <row r="27" spans="1:15" ht="15">
      <c r="A27" s="7">
        <v>25</v>
      </c>
      <c r="B27" s="22">
        <v>0</v>
      </c>
      <c r="C27" s="23">
        <v>0</v>
      </c>
      <c r="D27" s="23">
        <v>0</v>
      </c>
      <c r="E27" s="20">
        <v>1</v>
      </c>
      <c r="F27" s="20">
        <v>0</v>
      </c>
      <c r="G27" s="21">
        <v>0</v>
      </c>
      <c r="H27" s="19">
        <v>0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  <c r="N27" s="21">
        <v>0</v>
      </c>
      <c r="O27" s="14">
        <v>295488</v>
      </c>
    </row>
    <row r="28" spans="1:15" ht="15">
      <c r="A28" s="7">
        <v>26</v>
      </c>
      <c r="B28" s="22">
        <v>0</v>
      </c>
      <c r="C28" s="23">
        <v>0</v>
      </c>
      <c r="D28" s="23">
        <v>0</v>
      </c>
      <c r="E28" s="20">
        <v>1</v>
      </c>
      <c r="F28" s="20">
        <v>0</v>
      </c>
      <c r="G28" s="21">
        <v>0</v>
      </c>
      <c r="H28" s="19">
        <v>0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1">
        <v>0</v>
      </c>
      <c r="O28" s="14">
        <v>363008</v>
      </c>
    </row>
    <row r="29" spans="1:15" ht="15">
      <c r="A29" s="7">
        <v>27</v>
      </c>
      <c r="B29" s="22">
        <v>0</v>
      </c>
      <c r="C29" s="23">
        <v>0</v>
      </c>
      <c r="D29" s="23">
        <v>0</v>
      </c>
      <c r="E29" s="20">
        <v>1</v>
      </c>
      <c r="F29" s="20">
        <v>0</v>
      </c>
      <c r="G29" s="21">
        <v>0</v>
      </c>
      <c r="H29" s="19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1">
        <v>0</v>
      </c>
      <c r="O29" s="14">
        <v>319904</v>
      </c>
    </row>
    <row r="30" spans="1:15" ht="15">
      <c r="A30" s="7">
        <v>28</v>
      </c>
      <c r="B30" s="22">
        <v>0</v>
      </c>
      <c r="C30" s="23">
        <v>0</v>
      </c>
      <c r="D30" s="23">
        <v>0</v>
      </c>
      <c r="E30" s="20">
        <v>1</v>
      </c>
      <c r="F30" s="20">
        <v>0</v>
      </c>
      <c r="G30" s="21">
        <v>0</v>
      </c>
      <c r="H30" s="19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</v>
      </c>
      <c r="O30" s="14">
        <v>289856</v>
      </c>
    </row>
    <row r="31" spans="1:15" ht="15">
      <c r="A31" s="7">
        <v>29</v>
      </c>
      <c r="B31" s="22">
        <v>0</v>
      </c>
      <c r="C31" s="23">
        <v>0</v>
      </c>
      <c r="D31" s="23">
        <v>0</v>
      </c>
      <c r="E31" s="20">
        <v>0</v>
      </c>
      <c r="F31" s="20">
        <v>1</v>
      </c>
      <c r="G31" s="21">
        <v>0</v>
      </c>
      <c r="H31" s="19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14">
        <v>14367712</v>
      </c>
    </row>
    <row r="32" spans="1:15" ht="15">
      <c r="A32" s="7">
        <v>30</v>
      </c>
      <c r="B32" s="22">
        <v>0</v>
      </c>
      <c r="C32" s="23">
        <v>0</v>
      </c>
      <c r="D32" s="23">
        <v>0</v>
      </c>
      <c r="E32" s="20">
        <v>0</v>
      </c>
      <c r="F32" s="20">
        <v>1</v>
      </c>
      <c r="G32" s="21">
        <v>0</v>
      </c>
      <c r="H32" s="19">
        <v>0</v>
      </c>
      <c r="I32" s="20">
        <v>1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14">
        <v>1729792</v>
      </c>
    </row>
    <row r="33" spans="1:15" ht="15">
      <c r="A33" s="7">
        <v>31</v>
      </c>
      <c r="B33" s="22">
        <v>0</v>
      </c>
      <c r="C33" s="23">
        <v>0</v>
      </c>
      <c r="D33" s="23">
        <v>0</v>
      </c>
      <c r="E33" s="20">
        <v>0</v>
      </c>
      <c r="F33" s="20">
        <v>1</v>
      </c>
      <c r="G33" s="21">
        <v>0</v>
      </c>
      <c r="H33" s="19">
        <v>0</v>
      </c>
      <c r="I33" s="20">
        <v>0</v>
      </c>
      <c r="J33" s="20">
        <v>1</v>
      </c>
      <c r="K33" s="20">
        <v>0</v>
      </c>
      <c r="L33" s="20">
        <v>0</v>
      </c>
      <c r="M33" s="20">
        <v>0</v>
      </c>
      <c r="N33" s="21">
        <v>0</v>
      </c>
      <c r="O33" s="14">
        <v>640656</v>
      </c>
    </row>
    <row r="34" spans="1:15" ht="15">
      <c r="A34" s="7">
        <v>32</v>
      </c>
      <c r="B34" s="22">
        <v>0</v>
      </c>
      <c r="C34" s="23">
        <v>0</v>
      </c>
      <c r="D34" s="23">
        <v>0</v>
      </c>
      <c r="E34" s="20">
        <v>0</v>
      </c>
      <c r="F34" s="20">
        <v>1</v>
      </c>
      <c r="G34" s="21">
        <v>0</v>
      </c>
      <c r="H34" s="19">
        <v>0</v>
      </c>
      <c r="I34" s="20">
        <v>0</v>
      </c>
      <c r="J34" s="20">
        <v>0</v>
      </c>
      <c r="K34" s="20">
        <v>1</v>
      </c>
      <c r="L34" s="20">
        <v>0</v>
      </c>
      <c r="M34" s="20">
        <v>0</v>
      </c>
      <c r="N34" s="21">
        <v>0</v>
      </c>
      <c r="O34" s="14">
        <v>186432</v>
      </c>
    </row>
    <row r="35" spans="1:15" ht="15">
      <c r="A35" s="7">
        <v>33</v>
      </c>
      <c r="B35" s="22">
        <v>0</v>
      </c>
      <c r="C35" s="23">
        <v>0</v>
      </c>
      <c r="D35" s="23">
        <v>0</v>
      </c>
      <c r="E35" s="20">
        <v>0</v>
      </c>
      <c r="F35" s="20">
        <v>1</v>
      </c>
      <c r="G35" s="21">
        <v>0</v>
      </c>
      <c r="H35" s="19">
        <v>0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21">
        <v>0</v>
      </c>
      <c r="O35" s="14">
        <v>201168</v>
      </c>
    </row>
    <row r="36" spans="1:15" ht="15">
      <c r="A36" s="7">
        <v>34</v>
      </c>
      <c r="B36" s="22">
        <v>0</v>
      </c>
      <c r="C36" s="23">
        <v>0</v>
      </c>
      <c r="D36" s="23">
        <v>0</v>
      </c>
      <c r="E36" s="20">
        <v>0</v>
      </c>
      <c r="F36" s="20">
        <v>1</v>
      </c>
      <c r="G36" s="21">
        <v>0</v>
      </c>
      <c r="H36" s="19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1">
        <v>0</v>
      </c>
      <c r="O36" s="14">
        <v>144032</v>
      </c>
    </row>
    <row r="37" spans="1:15" ht="15">
      <c r="A37" s="7">
        <v>35</v>
      </c>
      <c r="B37" s="22">
        <v>0</v>
      </c>
      <c r="C37" s="23">
        <v>0</v>
      </c>
      <c r="D37" s="23">
        <v>0</v>
      </c>
      <c r="E37" s="20">
        <v>0</v>
      </c>
      <c r="F37" s="20">
        <v>1</v>
      </c>
      <c r="G37" s="21">
        <v>0</v>
      </c>
      <c r="H37" s="19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</v>
      </c>
      <c r="O37" s="14">
        <v>263968</v>
      </c>
    </row>
    <row r="38" spans="1:15" ht="15">
      <c r="A38" s="7">
        <v>36</v>
      </c>
      <c r="B38" s="22">
        <v>0</v>
      </c>
      <c r="C38" s="23">
        <v>0</v>
      </c>
      <c r="D38" s="23">
        <v>0</v>
      </c>
      <c r="E38" s="20">
        <v>0</v>
      </c>
      <c r="F38" s="20">
        <v>0</v>
      </c>
      <c r="G38" s="21">
        <v>1</v>
      </c>
      <c r="H38" s="19">
        <v>1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0</v>
      </c>
      <c r="O38" s="14">
        <v>3260992</v>
      </c>
    </row>
    <row r="39" spans="1:15" ht="15">
      <c r="A39" s="7">
        <v>37</v>
      </c>
      <c r="B39" s="22">
        <v>0</v>
      </c>
      <c r="C39" s="23">
        <v>0</v>
      </c>
      <c r="D39" s="23">
        <v>0</v>
      </c>
      <c r="E39" s="20">
        <v>0</v>
      </c>
      <c r="F39" s="20">
        <v>0</v>
      </c>
      <c r="G39" s="21">
        <v>1</v>
      </c>
      <c r="H39" s="19">
        <v>0</v>
      </c>
      <c r="I39" s="20">
        <v>1</v>
      </c>
      <c r="J39" s="20">
        <v>0</v>
      </c>
      <c r="K39" s="20">
        <v>0</v>
      </c>
      <c r="L39" s="20">
        <v>0</v>
      </c>
      <c r="M39" s="20">
        <v>0</v>
      </c>
      <c r="N39" s="21">
        <v>0</v>
      </c>
      <c r="O39" s="14">
        <v>1032032</v>
      </c>
    </row>
    <row r="40" spans="1:15" ht="15">
      <c r="A40" s="7">
        <v>38</v>
      </c>
      <c r="B40" s="22">
        <v>0</v>
      </c>
      <c r="C40" s="23">
        <v>0</v>
      </c>
      <c r="D40" s="23">
        <v>0</v>
      </c>
      <c r="E40" s="20">
        <v>0</v>
      </c>
      <c r="F40" s="20">
        <v>0</v>
      </c>
      <c r="G40" s="21">
        <v>1</v>
      </c>
      <c r="H40" s="19">
        <v>0</v>
      </c>
      <c r="I40" s="20">
        <v>0</v>
      </c>
      <c r="J40" s="20">
        <v>1</v>
      </c>
      <c r="K40" s="20">
        <v>0</v>
      </c>
      <c r="L40" s="20">
        <v>0</v>
      </c>
      <c r="M40" s="20">
        <v>0</v>
      </c>
      <c r="N40" s="21">
        <v>0</v>
      </c>
      <c r="O40" s="14">
        <v>406688</v>
      </c>
    </row>
    <row r="41" spans="1:15" ht="15">
      <c r="A41" s="7">
        <v>39</v>
      </c>
      <c r="B41" s="22">
        <v>0</v>
      </c>
      <c r="C41" s="23">
        <v>0</v>
      </c>
      <c r="D41" s="23">
        <v>0</v>
      </c>
      <c r="E41" s="20">
        <v>0</v>
      </c>
      <c r="F41" s="20">
        <v>0</v>
      </c>
      <c r="G41" s="21">
        <v>1</v>
      </c>
      <c r="H41" s="19">
        <v>0</v>
      </c>
      <c r="I41" s="20">
        <v>0</v>
      </c>
      <c r="J41" s="20">
        <v>0</v>
      </c>
      <c r="K41" s="20">
        <v>1</v>
      </c>
      <c r="L41" s="20">
        <v>0</v>
      </c>
      <c r="M41" s="20">
        <v>0</v>
      </c>
      <c r="N41" s="21">
        <v>0</v>
      </c>
      <c r="O41" s="14">
        <v>119008</v>
      </c>
    </row>
    <row r="42" spans="1:15" ht="15">
      <c r="A42" s="7">
        <v>40</v>
      </c>
      <c r="B42" s="22">
        <v>0</v>
      </c>
      <c r="C42" s="23">
        <v>0</v>
      </c>
      <c r="D42" s="23">
        <v>0</v>
      </c>
      <c r="E42" s="20">
        <v>0</v>
      </c>
      <c r="F42" s="20">
        <v>0</v>
      </c>
      <c r="G42" s="21">
        <v>1</v>
      </c>
      <c r="H42" s="19">
        <v>0</v>
      </c>
      <c r="I42" s="20">
        <v>0</v>
      </c>
      <c r="J42" s="20">
        <v>0</v>
      </c>
      <c r="K42" s="20">
        <v>0</v>
      </c>
      <c r="L42" s="20">
        <v>1</v>
      </c>
      <c r="M42" s="20">
        <v>0</v>
      </c>
      <c r="N42" s="21">
        <v>0</v>
      </c>
      <c r="O42" s="14">
        <v>136832</v>
      </c>
    </row>
    <row r="43" spans="1:15" ht="15">
      <c r="A43" s="7">
        <v>41</v>
      </c>
      <c r="B43" s="22">
        <v>0</v>
      </c>
      <c r="C43" s="23">
        <v>0</v>
      </c>
      <c r="D43" s="23">
        <v>0</v>
      </c>
      <c r="E43" s="20">
        <v>0</v>
      </c>
      <c r="F43" s="20">
        <v>0</v>
      </c>
      <c r="G43" s="21">
        <v>1</v>
      </c>
      <c r="H43" s="19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1">
        <v>0</v>
      </c>
      <c r="O43" s="14">
        <v>129088</v>
      </c>
    </row>
    <row r="44" spans="1:15" ht="15">
      <c r="A44" s="9">
        <v>42</v>
      </c>
      <c r="B44" s="24">
        <v>0</v>
      </c>
      <c r="C44" s="25">
        <v>0</v>
      </c>
      <c r="D44" s="25">
        <v>0</v>
      </c>
      <c r="E44" s="26">
        <v>0</v>
      </c>
      <c r="F44" s="26">
        <v>0</v>
      </c>
      <c r="G44" s="27">
        <v>1</v>
      </c>
      <c r="H44" s="28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7">
        <v>1</v>
      </c>
      <c r="O44" s="15">
        <v>228064</v>
      </c>
    </row>
    <row r="45" ht="25.5" customHeight="1">
      <c r="O45" s="40">
        <f>SUM(O3:O44)</f>
        <v>40663728</v>
      </c>
    </row>
  </sheetData>
  <sheetProtection/>
  <mergeCells count="2">
    <mergeCell ref="B1:G1"/>
    <mergeCell ref="H1:N1"/>
  </mergeCells>
  <conditionalFormatting sqref="B3:N4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R2">
      <formula1>$A$3:$A$44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</dc:creator>
  <cp:keywords/>
  <dc:description/>
  <cp:lastModifiedBy>PENTIER</cp:lastModifiedBy>
  <dcterms:created xsi:type="dcterms:W3CDTF">2016-02-20T21:52:37Z</dcterms:created>
  <dcterms:modified xsi:type="dcterms:W3CDTF">2016-02-21T00:38:50Z</dcterms:modified>
  <cp:category/>
  <cp:version/>
  <cp:contentType/>
  <cp:contentStatus/>
</cp:coreProperties>
</file>